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48E69E33-FC11-9F43-A57D-0A6674C51409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W314" i="1" s="1"/>
  <c r="AU314" i="1"/>
  <c r="AS314" i="1"/>
  <c r="AL314" i="1"/>
  <c r="I314" i="1" s="1"/>
  <c r="H314" i="1" s="1"/>
  <c r="AG314" i="1"/>
  <c r="J314" i="1" s="1"/>
  <c r="Y314" i="1"/>
  <c r="X314" i="1"/>
  <c r="P314" i="1"/>
  <c r="AY313" i="1"/>
  <c r="AX313" i="1"/>
  <c r="AV313" i="1"/>
  <c r="AU313" i="1"/>
  <c r="AS313" i="1" s="1"/>
  <c r="AL313" i="1"/>
  <c r="I313" i="1" s="1"/>
  <c r="H313" i="1" s="1"/>
  <c r="AG313" i="1"/>
  <c r="Y313" i="1"/>
  <c r="X313" i="1"/>
  <c r="W313" i="1" s="1"/>
  <c r="P313" i="1"/>
  <c r="J313" i="1"/>
  <c r="AY312" i="1"/>
  <c r="AX312" i="1"/>
  <c r="AV312" i="1"/>
  <c r="AU312" i="1"/>
  <c r="AS312" i="1" s="1"/>
  <c r="AL312" i="1"/>
  <c r="I312" i="1" s="1"/>
  <c r="AG312" i="1"/>
  <c r="J312" i="1" s="1"/>
  <c r="Y312" i="1"/>
  <c r="X312" i="1"/>
  <c r="W312" i="1"/>
  <c r="P312" i="1"/>
  <c r="H312" i="1"/>
  <c r="AY311" i="1"/>
  <c r="AX311" i="1"/>
  <c r="AV311" i="1"/>
  <c r="AU311" i="1"/>
  <c r="AS311" i="1" s="1"/>
  <c r="AT311" i="1"/>
  <c r="AL311" i="1"/>
  <c r="AG311" i="1"/>
  <c r="J311" i="1" s="1"/>
  <c r="AF311" i="1"/>
  <c r="Y311" i="1"/>
  <c r="X311" i="1"/>
  <c r="P311" i="1"/>
  <c r="N311" i="1"/>
  <c r="I311" i="1"/>
  <c r="H311" i="1" s="1"/>
  <c r="AA311" i="1" s="1"/>
  <c r="AY310" i="1"/>
  <c r="AX310" i="1"/>
  <c r="AV310" i="1"/>
  <c r="AW310" i="1" s="1"/>
  <c r="AU310" i="1"/>
  <c r="AS310" i="1"/>
  <c r="AL310" i="1"/>
  <c r="I310" i="1" s="1"/>
  <c r="H310" i="1" s="1"/>
  <c r="AG310" i="1"/>
  <c r="AA310" i="1"/>
  <c r="Y310" i="1"/>
  <c r="X310" i="1"/>
  <c r="W310" i="1" s="1"/>
  <c r="P310" i="1"/>
  <c r="J310" i="1"/>
  <c r="AY309" i="1"/>
  <c r="AX309" i="1"/>
  <c r="AV309" i="1"/>
  <c r="AU309" i="1"/>
  <c r="AS309" i="1" s="1"/>
  <c r="AF309" i="1" s="1"/>
  <c r="AL309" i="1"/>
  <c r="I309" i="1" s="1"/>
  <c r="H309" i="1" s="1"/>
  <c r="AG309" i="1"/>
  <c r="Y309" i="1"/>
  <c r="X309" i="1"/>
  <c r="P309" i="1"/>
  <c r="J309" i="1"/>
  <c r="AY308" i="1"/>
  <c r="AX308" i="1"/>
  <c r="AV308" i="1"/>
  <c r="AU308" i="1"/>
  <c r="AS308" i="1" s="1"/>
  <c r="AL308" i="1"/>
  <c r="I308" i="1" s="1"/>
  <c r="H308" i="1" s="1"/>
  <c r="AG308" i="1"/>
  <c r="J308" i="1" s="1"/>
  <c r="Y308" i="1"/>
  <c r="X308" i="1"/>
  <c r="W308" i="1" s="1"/>
  <c r="P308" i="1"/>
  <c r="AY307" i="1"/>
  <c r="AX307" i="1"/>
  <c r="AV307" i="1"/>
  <c r="AU307" i="1"/>
  <c r="AT307" i="1"/>
  <c r="AS307" i="1"/>
  <c r="AE307" i="1" s="1"/>
  <c r="AL307" i="1"/>
  <c r="I307" i="1" s="1"/>
  <c r="AG307" i="1"/>
  <c r="J307" i="1" s="1"/>
  <c r="AF307" i="1"/>
  <c r="Y307" i="1"/>
  <c r="X307" i="1"/>
  <c r="P307" i="1"/>
  <c r="N307" i="1"/>
  <c r="K307" i="1"/>
  <c r="H307" i="1"/>
  <c r="AY306" i="1"/>
  <c r="S306" i="1" s="1"/>
  <c r="AX306" i="1"/>
  <c r="AV306" i="1"/>
  <c r="AU306" i="1"/>
  <c r="AS306" i="1"/>
  <c r="AL306" i="1"/>
  <c r="I306" i="1" s="1"/>
  <c r="H306" i="1" s="1"/>
  <c r="AG306" i="1"/>
  <c r="Y306" i="1"/>
  <c r="X306" i="1"/>
  <c r="W306" i="1" s="1"/>
  <c r="P306" i="1"/>
  <c r="K306" i="1"/>
  <c r="J306" i="1"/>
  <c r="AY305" i="1"/>
  <c r="AX305" i="1"/>
  <c r="AV305" i="1"/>
  <c r="AU305" i="1"/>
  <c r="AS305" i="1" s="1"/>
  <c r="AT305" i="1" s="1"/>
  <c r="AL305" i="1"/>
  <c r="I305" i="1" s="1"/>
  <c r="AG305" i="1"/>
  <c r="J305" i="1" s="1"/>
  <c r="AF305" i="1"/>
  <c r="Y305" i="1"/>
  <c r="X305" i="1"/>
  <c r="P305" i="1"/>
  <c r="H305" i="1"/>
  <c r="AY304" i="1"/>
  <c r="AX304" i="1"/>
  <c r="AV304" i="1"/>
  <c r="AU304" i="1"/>
  <c r="AS304" i="1" s="1"/>
  <c r="AT304" i="1"/>
  <c r="AL304" i="1"/>
  <c r="I304" i="1" s="1"/>
  <c r="AG304" i="1"/>
  <c r="Y304" i="1"/>
  <c r="X304" i="1"/>
  <c r="W304" i="1"/>
  <c r="P304" i="1"/>
  <c r="J304" i="1"/>
  <c r="H304" i="1"/>
  <c r="AY303" i="1"/>
  <c r="AX303" i="1"/>
  <c r="AV303" i="1"/>
  <c r="AW303" i="1" s="1"/>
  <c r="AU303" i="1"/>
  <c r="AS303" i="1" s="1"/>
  <c r="AT303" i="1" s="1"/>
  <c r="AL303" i="1"/>
  <c r="AG303" i="1"/>
  <c r="Y303" i="1"/>
  <c r="X303" i="1"/>
  <c r="W303" i="1" s="1"/>
  <c r="P303" i="1"/>
  <c r="J303" i="1"/>
  <c r="I303" i="1"/>
  <c r="H303" i="1" s="1"/>
  <c r="AY302" i="1"/>
  <c r="AX302" i="1"/>
  <c r="AV302" i="1"/>
  <c r="AU302" i="1"/>
  <c r="AS302" i="1"/>
  <c r="AL302" i="1"/>
  <c r="I302" i="1" s="1"/>
  <c r="H302" i="1" s="1"/>
  <c r="AG302" i="1"/>
  <c r="Y302" i="1"/>
  <c r="X302" i="1"/>
  <c r="W302" i="1" s="1"/>
  <c r="S302" i="1"/>
  <c r="P302" i="1"/>
  <c r="J302" i="1"/>
  <c r="AY301" i="1"/>
  <c r="AX301" i="1"/>
  <c r="AV301" i="1"/>
  <c r="AU301" i="1"/>
  <c r="AS301" i="1" s="1"/>
  <c r="AF301" i="1" s="1"/>
  <c r="AT301" i="1"/>
  <c r="AL301" i="1"/>
  <c r="I301" i="1" s="1"/>
  <c r="AG301" i="1"/>
  <c r="Y301" i="1"/>
  <c r="X301" i="1"/>
  <c r="P301" i="1"/>
  <c r="J301" i="1"/>
  <c r="H301" i="1"/>
  <c r="AY300" i="1"/>
  <c r="AX300" i="1"/>
  <c r="AV300" i="1"/>
  <c r="S300" i="1" s="1"/>
  <c r="AU300" i="1"/>
  <c r="AS300" i="1"/>
  <c r="AL300" i="1"/>
  <c r="I300" i="1" s="1"/>
  <c r="H300" i="1" s="1"/>
  <c r="AG300" i="1"/>
  <c r="Y300" i="1"/>
  <c r="X300" i="1"/>
  <c r="P300" i="1"/>
  <c r="J300" i="1"/>
  <c r="AY299" i="1"/>
  <c r="AX299" i="1"/>
  <c r="AV299" i="1"/>
  <c r="AW299" i="1" s="1"/>
  <c r="AU299" i="1"/>
  <c r="AS299" i="1" s="1"/>
  <c r="AL299" i="1"/>
  <c r="I299" i="1" s="1"/>
  <c r="AG299" i="1"/>
  <c r="J299" i="1" s="1"/>
  <c r="Y299" i="1"/>
  <c r="X299" i="1"/>
  <c r="P299" i="1"/>
  <c r="H299" i="1"/>
  <c r="AY298" i="1"/>
  <c r="AX298" i="1"/>
  <c r="AV298" i="1"/>
  <c r="AW298" i="1" s="1"/>
  <c r="AU298" i="1"/>
  <c r="AS298" i="1"/>
  <c r="AL298" i="1"/>
  <c r="I298" i="1" s="1"/>
  <c r="H298" i="1" s="1"/>
  <c r="AG298" i="1"/>
  <c r="Y298" i="1"/>
  <c r="X298" i="1"/>
  <c r="P298" i="1"/>
  <c r="J298" i="1"/>
  <c r="AY297" i="1"/>
  <c r="AX297" i="1"/>
  <c r="AV297" i="1"/>
  <c r="AU297" i="1"/>
  <c r="AS297" i="1" s="1"/>
  <c r="AT297" i="1"/>
  <c r="AL297" i="1"/>
  <c r="I297" i="1" s="1"/>
  <c r="H297" i="1" s="1"/>
  <c r="AG297" i="1"/>
  <c r="J297" i="1" s="1"/>
  <c r="AF297" i="1"/>
  <c r="Y297" i="1"/>
  <c r="X297" i="1"/>
  <c r="W297" i="1" s="1"/>
  <c r="P297" i="1"/>
  <c r="AY296" i="1"/>
  <c r="AX296" i="1"/>
  <c r="AW296" i="1" s="1"/>
  <c r="AV296" i="1"/>
  <c r="AU296" i="1"/>
  <c r="AS296" i="1" s="1"/>
  <c r="AL296" i="1"/>
  <c r="I296" i="1" s="1"/>
  <c r="H296" i="1" s="1"/>
  <c r="AG296" i="1"/>
  <c r="AE296" i="1"/>
  <c r="Y296" i="1"/>
  <c r="X296" i="1"/>
  <c r="W296" i="1" s="1"/>
  <c r="P296" i="1"/>
  <c r="J296" i="1"/>
  <c r="AY295" i="1"/>
  <c r="AX295" i="1"/>
  <c r="AV295" i="1"/>
  <c r="AU295" i="1"/>
  <c r="AS295" i="1" s="1"/>
  <c r="AT295" i="1" s="1"/>
  <c r="AL295" i="1"/>
  <c r="I295" i="1" s="1"/>
  <c r="H295" i="1" s="1"/>
  <c r="AG295" i="1"/>
  <c r="J295" i="1" s="1"/>
  <c r="AF295" i="1"/>
  <c r="Y295" i="1"/>
  <c r="X295" i="1"/>
  <c r="P295" i="1"/>
  <c r="AY294" i="1"/>
  <c r="AX294" i="1"/>
  <c r="AV294" i="1"/>
  <c r="AU294" i="1"/>
  <c r="AS294" i="1" s="1"/>
  <c r="K294" i="1" s="1"/>
  <c r="AL294" i="1"/>
  <c r="I294" i="1" s="1"/>
  <c r="H294" i="1" s="1"/>
  <c r="AA294" i="1" s="1"/>
  <c r="AG294" i="1"/>
  <c r="Y294" i="1"/>
  <c r="X294" i="1"/>
  <c r="W294" i="1" s="1"/>
  <c r="P294" i="1"/>
  <c r="J294" i="1"/>
  <c r="AY293" i="1"/>
  <c r="AX293" i="1"/>
  <c r="AV293" i="1"/>
  <c r="AU293" i="1"/>
  <c r="AS293" i="1" s="1"/>
  <c r="AL293" i="1"/>
  <c r="I293" i="1" s="1"/>
  <c r="AG293" i="1"/>
  <c r="J293" i="1" s="1"/>
  <c r="AF293" i="1"/>
  <c r="Y293" i="1"/>
  <c r="X293" i="1"/>
  <c r="W293" i="1" s="1"/>
  <c r="P293" i="1"/>
  <c r="H293" i="1"/>
  <c r="AY292" i="1"/>
  <c r="AX292" i="1"/>
  <c r="AV292" i="1"/>
  <c r="S292" i="1" s="1"/>
  <c r="AU292" i="1"/>
  <c r="AS292" i="1"/>
  <c r="AL292" i="1"/>
  <c r="I292" i="1" s="1"/>
  <c r="H292" i="1" s="1"/>
  <c r="AG292" i="1"/>
  <c r="J292" i="1" s="1"/>
  <c r="Y292" i="1"/>
  <c r="X292" i="1"/>
  <c r="W292" i="1"/>
  <c r="P292" i="1"/>
  <c r="AY291" i="1"/>
  <c r="AX291" i="1"/>
  <c r="AV291" i="1"/>
  <c r="AU291" i="1"/>
  <c r="AS291" i="1"/>
  <c r="AL291" i="1"/>
  <c r="AG291" i="1"/>
  <c r="J291" i="1" s="1"/>
  <c r="Y291" i="1"/>
  <c r="X291" i="1"/>
  <c r="W291" i="1" s="1"/>
  <c r="P291" i="1"/>
  <c r="I291" i="1"/>
  <c r="H291" i="1" s="1"/>
  <c r="AY290" i="1"/>
  <c r="AX290" i="1"/>
  <c r="AV290" i="1"/>
  <c r="AU290" i="1"/>
  <c r="AS290" i="1" s="1"/>
  <c r="K290" i="1" s="1"/>
  <c r="AL290" i="1"/>
  <c r="I290" i="1" s="1"/>
  <c r="H290" i="1" s="1"/>
  <c r="AA290" i="1" s="1"/>
  <c r="AG290" i="1"/>
  <c r="J290" i="1" s="1"/>
  <c r="Y290" i="1"/>
  <c r="X290" i="1"/>
  <c r="W290" i="1" s="1"/>
  <c r="P290" i="1"/>
  <c r="AY289" i="1"/>
  <c r="AX289" i="1"/>
  <c r="AV289" i="1"/>
  <c r="AU289" i="1"/>
  <c r="AS289" i="1" s="1"/>
  <c r="N289" i="1" s="1"/>
  <c r="AL289" i="1"/>
  <c r="I289" i="1" s="1"/>
  <c r="AG289" i="1"/>
  <c r="J289" i="1" s="1"/>
  <c r="AF289" i="1"/>
  <c r="Y289" i="1"/>
  <c r="X289" i="1"/>
  <c r="W289" i="1" s="1"/>
  <c r="P289" i="1"/>
  <c r="H289" i="1"/>
  <c r="AY288" i="1"/>
  <c r="AX288" i="1"/>
  <c r="AV288" i="1"/>
  <c r="AU288" i="1"/>
  <c r="AS288" i="1"/>
  <c r="AT288" i="1" s="1"/>
  <c r="AL288" i="1"/>
  <c r="AG288" i="1"/>
  <c r="AF288" i="1"/>
  <c r="AE288" i="1"/>
  <c r="Y288" i="1"/>
  <c r="X288" i="1"/>
  <c r="P288" i="1"/>
  <c r="N288" i="1"/>
  <c r="K288" i="1"/>
  <c r="J288" i="1"/>
  <c r="I288" i="1"/>
  <c r="H288" i="1" s="1"/>
  <c r="AA288" i="1" s="1"/>
  <c r="AY287" i="1"/>
  <c r="S287" i="1" s="1"/>
  <c r="AX287" i="1"/>
  <c r="AV287" i="1"/>
  <c r="AU287" i="1"/>
  <c r="AT287" i="1"/>
  <c r="AS287" i="1"/>
  <c r="AL287" i="1"/>
  <c r="I287" i="1" s="1"/>
  <c r="H287" i="1" s="1"/>
  <c r="T287" i="1" s="1"/>
  <c r="U287" i="1" s="1"/>
  <c r="AG287" i="1"/>
  <c r="Y287" i="1"/>
  <c r="X287" i="1"/>
  <c r="P287" i="1"/>
  <c r="J287" i="1"/>
  <c r="AY286" i="1"/>
  <c r="AX286" i="1"/>
  <c r="AV286" i="1"/>
  <c r="AW286" i="1" s="1"/>
  <c r="AU286" i="1"/>
  <c r="AS286" i="1"/>
  <c r="AL286" i="1"/>
  <c r="I286" i="1" s="1"/>
  <c r="H286" i="1" s="1"/>
  <c r="AG286" i="1"/>
  <c r="J286" i="1" s="1"/>
  <c r="Y286" i="1"/>
  <c r="W286" i="1" s="1"/>
  <c r="X286" i="1"/>
  <c r="P286" i="1"/>
  <c r="AY285" i="1"/>
  <c r="AX285" i="1"/>
  <c r="AV285" i="1"/>
  <c r="AU285" i="1"/>
  <c r="AS285" i="1" s="1"/>
  <c r="AF285" i="1" s="1"/>
  <c r="AT285" i="1"/>
  <c r="AL285" i="1"/>
  <c r="AG285" i="1"/>
  <c r="J285" i="1" s="1"/>
  <c r="Y285" i="1"/>
  <c r="X285" i="1"/>
  <c r="W285" i="1" s="1"/>
  <c r="P285" i="1"/>
  <c r="I285" i="1"/>
  <c r="H285" i="1" s="1"/>
  <c r="AY284" i="1"/>
  <c r="AX284" i="1"/>
  <c r="AW284" i="1" s="1"/>
  <c r="AV284" i="1"/>
  <c r="AU284" i="1"/>
  <c r="AS284" i="1"/>
  <c r="AL284" i="1"/>
  <c r="I284" i="1" s="1"/>
  <c r="H284" i="1" s="1"/>
  <c r="AG284" i="1"/>
  <c r="J284" i="1" s="1"/>
  <c r="Y284" i="1"/>
  <c r="W284" i="1" s="1"/>
  <c r="X284" i="1"/>
  <c r="P284" i="1"/>
  <c r="AY283" i="1"/>
  <c r="S283" i="1" s="1"/>
  <c r="AX283" i="1"/>
  <c r="AV283" i="1"/>
  <c r="AU283" i="1"/>
  <c r="AS283" i="1"/>
  <c r="AF283" i="1" s="1"/>
  <c r="AL283" i="1"/>
  <c r="I283" i="1" s="1"/>
  <c r="H283" i="1" s="1"/>
  <c r="AG283" i="1"/>
  <c r="Y283" i="1"/>
  <c r="X283" i="1"/>
  <c r="P283" i="1"/>
  <c r="J283" i="1"/>
  <c r="AY282" i="1"/>
  <c r="AX282" i="1"/>
  <c r="AV282" i="1"/>
  <c r="AU282" i="1"/>
  <c r="AS282" i="1"/>
  <c r="K282" i="1" s="1"/>
  <c r="AL282" i="1"/>
  <c r="I282" i="1" s="1"/>
  <c r="H282" i="1" s="1"/>
  <c r="AG282" i="1"/>
  <c r="Y282" i="1"/>
  <c r="W282" i="1" s="1"/>
  <c r="X282" i="1"/>
  <c r="S282" i="1"/>
  <c r="P282" i="1"/>
  <c r="N282" i="1"/>
  <c r="J282" i="1"/>
  <c r="AY281" i="1"/>
  <c r="AX281" i="1"/>
  <c r="AV281" i="1"/>
  <c r="AU281" i="1"/>
  <c r="AS281" i="1" s="1"/>
  <c r="K281" i="1" s="1"/>
  <c r="AL281" i="1"/>
  <c r="AG281" i="1"/>
  <c r="Y281" i="1"/>
  <c r="X281" i="1"/>
  <c r="W281" i="1" s="1"/>
  <c r="P281" i="1"/>
  <c r="J281" i="1"/>
  <c r="I281" i="1"/>
  <c r="H281" i="1" s="1"/>
  <c r="AY280" i="1"/>
  <c r="AX280" i="1"/>
  <c r="AV280" i="1"/>
  <c r="AW280" i="1" s="1"/>
  <c r="AU280" i="1"/>
  <c r="AS280" i="1"/>
  <c r="K280" i="1" s="1"/>
  <c r="AL280" i="1"/>
  <c r="AG280" i="1"/>
  <c r="J280" i="1" s="1"/>
  <c r="Y280" i="1"/>
  <c r="X280" i="1"/>
  <c r="P280" i="1"/>
  <c r="I280" i="1"/>
  <c r="H280" i="1" s="1"/>
  <c r="AY279" i="1"/>
  <c r="AX279" i="1"/>
  <c r="AV279" i="1"/>
  <c r="AU279" i="1"/>
  <c r="AS279" i="1"/>
  <c r="AL279" i="1"/>
  <c r="I279" i="1" s="1"/>
  <c r="H279" i="1" s="1"/>
  <c r="AG279" i="1"/>
  <c r="J279" i="1" s="1"/>
  <c r="Y279" i="1"/>
  <c r="X279" i="1"/>
  <c r="S279" i="1"/>
  <c r="P279" i="1"/>
  <c r="AY278" i="1"/>
  <c r="AX278" i="1"/>
  <c r="AV278" i="1"/>
  <c r="AW278" i="1" s="1"/>
  <c r="AU278" i="1"/>
  <c r="AS278" i="1" s="1"/>
  <c r="N278" i="1" s="1"/>
  <c r="AL278" i="1"/>
  <c r="I278" i="1" s="1"/>
  <c r="H278" i="1" s="1"/>
  <c r="AG278" i="1"/>
  <c r="J278" i="1" s="1"/>
  <c r="Y278" i="1"/>
  <c r="X278" i="1"/>
  <c r="W278" i="1" s="1"/>
  <c r="P278" i="1"/>
  <c r="AY277" i="1"/>
  <c r="AX277" i="1"/>
  <c r="AV277" i="1"/>
  <c r="S277" i="1" s="1"/>
  <c r="AU277" i="1"/>
  <c r="AS277" i="1" s="1"/>
  <c r="AT277" i="1" s="1"/>
  <c r="AL277" i="1"/>
  <c r="I277" i="1" s="1"/>
  <c r="H277" i="1" s="1"/>
  <c r="AG277" i="1"/>
  <c r="Y277" i="1"/>
  <c r="X277" i="1"/>
  <c r="W277" i="1" s="1"/>
  <c r="P277" i="1"/>
  <c r="J277" i="1"/>
  <c r="AY276" i="1"/>
  <c r="AX276" i="1"/>
  <c r="AV276" i="1"/>
  <c r="AU276" i="1"/>
  <c r="AS276" i="1" s="1"/>
  <c r="AL276" i="1"/>
  <c r="I276" i="1" s="1"/>
  <c r="H276" i="1" s="1"/>
  <c r="AA276" i="1" s="1"/>
  <c r="AG276" i="1"/>
  <c r="J276" i="1" s="1"/>
  <c r="AE276" i="1"/>
  <c r="Y276" i="1"/>
  <c r="X276" i="1"/>
  <c r="W276" i="1" s="1"/>
  <c r="P276" i="1"/>
  <c r="AY275" i="1"/>
  <c r="S275" i="1" s="1"/>
  <c r="AX275" i="1"/>
  <c r="AV275" i="1"/>
  <c r="AU275" i="1"/>
  <c r="AS275" i="1" s="1"/>
  <c r="AL275" i="1"/>
  <c r="AG275" i="1"/>
  <c r="J275" i="1" s="1"/>
  <c r="Y275" i="1"/>
  <c r="X275" i="1"/>
  <c r="P275" i="1"/>
  <c r="I275" i="1"/>
  <c r="H275" i="1" s="1"/>
  <c r="AA275" i="1" s="1"/>
  <c r="AY274" i="1"/>
  <c r="AX274" i="1"/>
  <c r="AV274" i="1"/>
  <c r="AU274" i="1"/>
  <c r="AS274" i="1" s="1"/>
  <c r="AT274" i="1"/>
  <c r="AL274" i="1"/>
  <c r="I274" i="1" s="1"/>
  <c r="H274" i="1" s="1"/>
  <c r="AG274" i="1"/>
  <c r="AA274" i="1"/>
  <c r="Y274" i="1"/>
  <c r="X274" i="1"/>
  <c r="W274" i="1" s="1"/>
  <c r="T274" i="1"/>
  <c r="U274" i="1" s="1"/>
  <c r="AC274" i="1" s="1"/>
  <c r="S274" i="1"/>
  <c r="P274" i="1"/>
  <c r="J274" i="1"/>
  <c r="AY273" i="1"/>
  <c r="AX273" i="1"/>
  <c r="AW273" i="1" s="1"/>
  <c r="AV273" i="1"/>
  <c r="AU273" i="1"/>
  <c r="AS273" i="1" s="1"/>
  <c r="K273" i="1" s="1"/>
  <c r="AT273" i="1"/>
  <c r="AL273" i="1"/>
  <c r="I273" i="1" s="1"/>
  <c r="H273" i="1" s="1"/>
  <c r="AG273" i="1"/>
  <c r="AF273" i="1"/>
  <c r="AE273" i="1"/>
  <c r="Y273" i="1"/>
  <c r="X273" i="1"/>
  <c r="W273" i="1" s="1"/>
  <c r="P273" i="1"/>
  <c r="N273" i="1"/>
  <c r="J273" i="1"/>
  <c r="AY272" i="1"/>
  <c r="AX272" i="1"/>
  <c r="AV272" i="1"/>
  <c r="AU272" i="1"/>
  <c r="AS272" i="1"/>
  <c r="AT272" i="1" s="1"/>
  <c r="AL272" i="1"/>
  <c r="I272" i="1" s="1"/>
  <c r="H272" i="1" s="1"/>
  <c r="AG272" i="1"/>
  <c r="AF272" i="1"/>
  <c r="AE272" i="1"/>
  <c r="Y272" i="1"/>
  <c r="X272" i="1"/>
  <c r="P272" i="1"/>
  <c r="N272" i="1"/>
  <c r="K272" i="1"/>
  <c r="J272" i="1"/>
  <c r="AY271" i="1"/>
  <c r="S271" i="1" s="1"/>
  <c r="AX271" i="1"/>
  <c r="AV271" i="1"/>
  <c r="AU271" i="1"/>
  <c r="AS271" i="1"/>
  <c r="AL271" i="1"/>
  <c r="I271" i="1" s="1"/>
  <c r="H271" i="1" s="1"/>
  <c r="AG271" i="1"/>
  <c r="J271" i="1" s="1"/>
  <c r="Y271" i="1"/>
  <c r="X271" i="1"/>
  <c r="P271" i="1"/>
  <c r="AY270" i="1"/>
  <c r="AX270" i="1"/>
  <c r="AV270" i="1"/>
  <c r="AW270" i="1" s="1"/>
  <c r="AU270" i="1"/>
  <c r="AS270" i="1"/>
  <c r="N270" i="1" s="1"/>
  <c r="AL270" i="1"/>
  <c r="I270" i="1" s="1"/>
  <c r="H270" i="1" s="1"/>
  <c r="AA270" i="1" s="1"/>
  <c r="AG270" i="1"/>
  <c r="J270" i="1" s="1"/>
  <c r="Y270" i="1"/>
  <c r="X270" i="1"/>
  <c r="W270" i="1" s="1"/>
  <c r="P270" i="1"/>
  <c r="AY269" i="1"/>
  <c r="AX269" i="1"/>
  <c r="AV269" i="1"/>
  <c r="AU269" i="1"/>
  <c r="AS269" i="1" s="1"/>
  <c r="AL269" i="1"/>
  <c r="I269" i="1" s="1"/>
  <c r="AG269" i="1"/>
  <c r="Y269" i="1"/>
  <c r="X269" i="1"/>
  <c r="W269" i="1" s="1"/>
  <c r="P269" i="1"/>
  <c r="J269" i="1"/>
  <c r="H269" i="1"/>
  <c r="AY268" i="1"/>
  <c r="S268" i="1" s="1"/>
  <c r="AX268" i="1"/>
  <c r="AV268" i="1"/>
  <c r="AU268" i="1"/>
  <c r="AS268" i="1" s="1"/>
  <c r="AL268" i="1"/>
  <c r="I268" i="1" s="1"/>
  <c r="H268" i="1" s="1"/>
  <c r="AG268" i="1"/>
  <c r="J268" i="1" s="1"/>
  <c r="Y268" i="1"/>
  <c r="X268" i="1"/>
  <c r="P268" i="1"/>
  <c r="AY267" i="1"/>
  <c r="S267" i="1" s="1"/>
  <c r="AX267" i="1"/>
  <c r="AV267" i="1"/>
  <c r="AU267" i="1"/>
  <c r="AS267" i="1"/>
  <c r="AF267" i="1" s="1"/>
  <c r="AL267" i="1"/>
  <c r="I267" i="1" s="1"/>
  <c r="H267" i="1" s="1"/>
  <c r="AG267" i="1"/>
  <c r="J267" i="1" s="1"/>
  <c r="Y267" i="1"/>
  <c r="X267" i="1"/>
  <c r="P267" i="1"/>
  <c r="AY266" i="1"/>
  <c r="AX266" i="1"/>
  <c r="AV266" i="1"/>
  <c r="AU266" i="1"/>
  <c r="AS266" i="1" s="1"/>
  <c r="AL266" i="1"/>
  <c r="I266" i="1" s="1"/>
  <c r="H266" i="1" s="1"/>
  <c r="AG266" i="1"/>
  <c r="J266" i="1" s="1"/>
  <c r="Y266" i="1"/>
  <c r="X266" i="1"/>
  <c r="W266" i="1"/>
  <c r="P266" i="1"/>
  <c r="AY265" i="1"/>
  <c r="AX265" i="1"/>
  <c r="AV265" i="1"/>
  <c r="AW265" i="1" s="1"/>
  <c r="AU265" i="1"/>
  <c r="AS265" i="1"/>
  <c r="K265" i="1" s="1"/>
  <c r="AL265" i="1"/>
  <c r="I265" i="1" s="1"/>
  <c r="H265" i="1" s="1"/>
  <c r="AA265" i="1" s="1"/>
  <c r="AG265" i="1"/>
  <c r="J265" i="1" s="1"/>
  <c r="Y265" i="1"/>
  <c r="X265" i="1"/>
  <c r="P265" i="1"/>
  <c r="AY264" i="1"/>
  <c r="AX264" i="1"/>
  <c r="AV264" i="1"/>
  <c r="AU264" i="1"/>
  <c r="AS264" i="1" s="1"/>
  <c r="K264" i="1" s="1"/>
  <c r="AL264" i="1"/>
  <c r="I264" i="1" s="1"/>
  <c r="H264" i="1" s="1"/>
  <c r="AG264" i="1"/>
  <c r="J264" i="1" s="1"/>
  <c r="AA264" i="1"/>
  <c r="Y264" i="1"/>
  <c r="X264" i="1"/>
  <c r="W264" i="1" s="1"/>
  <c r="S264" i="1"/>
  <c r="P264" i="1"/>
  <c r="AY263" i="1"/>
  <c r="AX263" i="1"/>
  <c r="AW263" i="1" s="1"/>
  <c r="AV263" i="1"/>
  <c r="AU263" i="1"/>
  <c r="AS263" i="1" s="1"/>
  <c r="AT263" i="1"/>
  <c r="AL263" i="1"/>
  <c r="AG263" i="1"/>
  <c r="AF263" i="1"/>
  <c r="AE263" i="1"/>
  <c r="Y263" i="1"/>
  <c r="X263" i="1"/>
  <c r="P263" i="1"/>
  <c r="J263" i="1"/>
  <c r="I263" i="1"/>
  <c r="H263" i="1" s="1"/>
  <c r="AY262" i="1"/>
  <c r="AX262" i="1"/>
  <c r="AW262" i="1" s="1"/>
  <c r="AV262" i="1"/>
  <c r="AU262" i="1"/>
  <c r="AS262" i="1" s="1"/>
  <c r="AL262" i="1"/>
  <c r="I262" i="1" s="1"/>
  <c r="H262" i="1" s="1"/>
  <c r="AG262" i="1"/>
  <c r="J262" i="1" s="1"/>
  <c r="Y262" i="1"/>
  <c r="X262" i="1"/>
  <c r="W262" i="1"/>
  <c r="P262" i="1"/>
  <c r="AY261" i="1"/>
  <c r="S261" i="1" s="1"/>
  <c r="AX261" i="1"/>
  <c r="AV261" i="1"/>
  <c r="AU261" i="1"/>
  <c r="AS261" i="1"/>
  <c r="AF261" i="1" s="1"/>
  <c r="AL261" i="1"/>
  <c r="AG261" i="1"/>
  <c r="J261" i="1" s="1"/>
  <c r="Y261" i="1"/>
  <c r="X261" i="1"/>
  <c r="P261" i="1"/>
  <c r="I261" i="1"/>
  <c r="H261" i="1" s="1"/>
  <c r="AA261" i="1" s="1"/>
  <c r="AY260" i="1"/>
  <c r="AX260" i="1"/>
  <c r="AV260" i="1"/>
  <c r="AU260" i="1"/>
  <c r="AS260" i="1" s="1"/>
  <c r="K260" i="1" s="1"/>
  <c r="AL260" i="1"/>
  <c r="I260" i="1" s="1"/>
  <c r="H260" i="1" s="1"/>
  <c r="AG260" i="1"/>
  <c r="J260" i="1" s="1"/>
  <c r="Y260" i="1"/>
  <c r="X260" i="1"/>
  <c r="W260" i="1" s="1"/>
  <c r="S260" i="1"/>
  <c r="P260" i="1"/>
  <c r="AY259" i="1"/>
  <c r="AX259" i="1"/>
  <c r="AV259" i="1"/>
  <c r="AU259" i="1"/>
  <c r="AS259" i="1" s="1"/>
  <c r="AL259" i="1"/>
  <c r="I259" i="1" s="1"/>
  <c r="H259" i="1" s="1"/>
  <c r="AG259" i="1"/>
  <c r="J259" i="1" s="1"/>
  <c r="Y259" i="1"/>
  <c r="X259" i="1"/>
  <c r="W259" i="1"/>
  <c r="P259" i="1"/>
  <c r="AY258" i="1"/>
  <c r="AX258" i="1"/>
  <c r="AW258" i="1"/>
  <c r="AV258" i="1"/>
  <c r="AU258" i="1"/>
  <c r="AS258" i="1"/>
  <c r="AL258" i="1"/>
  <c r="AG258" i="1"/>
  <c r="J258" i="1" s="1"/>
  <c r="Y258" i="1"/>
  <c r="X258" i="1"/>
  <c r="P258" i="1"/>
  <c r="N258" i="1"/>
  <c r="I258" i="1"/>
  <c r="H258" i="1" s="1"/>
  <c r="AY257" i="1"/>
  <c r="S257" i="1" s="1"/>
  <c r="AX257" i="1"/>
  <c r="AV257" i="1"/>
  <c r="AW257" i="1" s="1"/>
  <c r="AU257" i="1"/>
  <c r="AS257" i="1"/>
  <c r="AF257" i="1" s="1"/>
  <c r="AL257" i="1"/>
  <c r="AG257" i="1"/>
  <c r="J257" i="1" s="1"/>
  <c r="Y257" i="1"/>
  <c r="X257" i="1"/>
  <c r="W257" i="1" s="1"/>
  <c r="P257" i="1"/>
  <c r="I257" i="1"/>
  <c r="H257" i="1" s="1"/>
  <c r="AA257" i="1" s="1"/>
  <c r="AY256" i="1"/>
  <c r="AX256" i="1"/>
  <c r="AV256" i="1"/>
  <c r="AW256" i="1" s="1"/>
  <c r="AU256" i="1"/>
  <c r="AS256" i="1" s="1"/>
  <c r="AL256" i="1"/>
  <c r="I256" i="1" s="1"/>
  <c r="H256" i="1" s="1"/>
  <c r="AG256" i="1"/>
  <c r="Y256" i="1"/>
  <c r="X256" i="1"/>
  <c r="P256" i="1"/>
  <c r="J256" i="1"/>
  <c r="AY255" i="1"/>
  <c r="AX255" i="1"/>
  <c r="AV255" i="1"/>
  <c r="AU255" i="1"/>
  <c r="AS255" i="1" s="1"/>
  <c r="AL255" i="1"/>
  <c r="I255" i="1" s="1"/>
  <c r="H255" i="1" s="1"/>
  <c r="AG255" i="1"/>
  <c r="J255" i="1" s="1"/>
  <c r="Y255" i="1"/>
  <c r="X255" i="1"/>
  <c r="P255" i="1"/>
  <c r="AY254" i="1"/>
  <c r="S254" i="1" s="1"/>
  <c r="AX254" i="1"/>
  <c r="AV254" i="1"/>
  <c r="AU254" i="1"/>
  <c r="AS254" i="1" s="1"/>
  <c r="AL254" i="1"/>
  <c r="AG254" i="1"/>
  <c r="J254" i="1" s="1"/>
  <c r="Y254" i="1"/>
  <c r="X254" i="1"/>
  <c r="W254" i="1"/>
  <c r="P254" i="1"/>
  <c r="I254" i="1"/>
  <c r="H254" i="1" s="1"/>
  <c r="AA254" i="1" s="1"/>
  <c r="AY253" i="1"/>
  <c r="AX253" i="1"/>
  <c r="AV253" i="1"/>
  <c r="AU253" i="1"/>
  <c r="AS253" i="1" s="1"/>
  <c r="AL253" i="1"/>
  <c r="I253" i="1" s="1"/>
  <c r="H253" i="1" s="1"/>
  <c r="AG253" i="1"/>
  <c r="J253" i="1" s="1"/>
  <c r="Y253" i="1"/>
  <c r="X253" i="1"/>
  <c r="P253" i="1"/>
  <c r="AY252" i="1"/>
  <c r="AX252" i="1"/>
  <c r="AV252" i="1"/>
  <c r="AU252" i="1"/>
  <c r="AS252" i="1" s="1"/>
  <c r="AL252" i="1"/>
  <c r="AG252" i="1"/>
  <c r="J252" i="1" s="1"/>
  <c r="Y252" i="1"/>
  <c r="X252" i="1"/>
  <c r="P252" i="1"/>
  <c r="I252" i="1"/>
  <c r="H252" i="1"/>
  <c r="AY251" i="1"/>
  <c r="S251" i="1" s="1"/>
  <c r="AX251" i="1"/>
  <c r="AW251" i="1" s="1"/>
  <c r="AV251" i="1"/>
  <c r="AU251" i="1"/>
  <c r="AS251" i="1" s="1"/>
  <c r="AL251" i="1"/>
  <c r="I251" i="1" s="1"/>
  <c r="AG251" i="1"/>
  <c r="J251" i="1" s="1"/>
  <c r="AF251" i="1"/>
  <c r="Y251" i="1"/>
  <c r="X251" i="1"/>
  <c r="W251" i="1" s="1"/>
  <c r="P251" i="1"/>
  <c r="H251" i="1"/>
  <c r="AY250" i="1"/>
  <c r="AX250" i="1"/>
  <c r="AV250" i="1"/>
  <c r="AW250" i="1" s="1"/>
  <c r="AU250" i="1"/>
  <c r="AS250" i="1" s="1"/>
  <c r="AT250" i="1" s="1"/>
  <c r="AL250" i="1"/>
  <c r="I250" i="1" s="1"/>
  <c r="H250" i="1" s="1"/>
  <c r="AG250" i="1"/>
  <c r="J250" i="1" s="1"/>
  <c r="Y250" i="1"/>
  <c r="X250" i="1"/>
  <c r="P250" i="1"/>
  <c r="AY249" i="1"/>
  <c r="AX249" i="1"/>
  <c r="AV249" i="1"/>
  <c r="S249" i="1" s="1"/>
  <c r="AU249" i="1"/>
  <c r="AS249" i="1" s="1"/>
  <c r="AL249" i="1"/>
  <c r="AG249" i="1"/>
  <c r="J249" i="1" s="1"/>
  <c r="AE249" i="1"/>
  <c r="AA249" i="1"/>
  <c r="Y249" i="1"/>
  <c r="X249" i="1"/>
  <c r="W249" i="1" s="1"/>
  <c r="P249" i="1"/>
  <c r="N249" i="1"/>
  <c r="I249" i="1"/>
  <c r="H249" i="1"/>
  <c r="AY248" i="1"/>
  <c r="AX248" i="1"/>
  <c r="AV248" i="1"/>
  <c r="AU248" i="1"/>
  <c r="AS248" i="1" s="1"/>
  <c r="AL248" i="1"/>
  <c r="I248" i="1" s="1"/>
  <c r="H248" i="1" s="1"/>
  <c r="AG248" i="1"/>
  <c r="J248" i="1" s="1"/>
  <c r="Y248" i="1"/>
  <c r="X248" i="1"/>
  <c r="W248" i="1" s="1"/>
  <c r="P248" i="1"/>
  <c r="AY247" i="1"/>
  <c r="AX247" i="1"/>
  <c r="AV247" i="1"/>
  <c r="S247" i="1" s="1"/>
  <c r="AU247" i="1"/>
  <c r="AS247" i="1" s="1"/>
  <c r="AF247" i="1" s="1"/>
  <c r="AL247" i="1"/>
  <c r="I247" i="1" s="1"/>
  <c r="H247" i="1" s="1"/>
  <c r="AG247" i="1"/>
  <c r="Y247" i="1"/>
  <c r="X247" i="1"/>
  <c r="W247" i="1" s="1"/>
  <c r="P247" i="1"/>
  <c r="J247" i="1"/>
  <c r="AY246" i="1"/>
  <c r="S246" i="1" s="1"/>
  <c r="AX246" i="1"/>
  <c r="AV246" i="1"/>
  <c r="AW246" i="1" s="1"/>
  <c r="AU246" i="1"/>
  <c r="AS246" i="1" s="1"/>
  <c r="AT246" i="1" s="1"/>
  <c r="AL246" i="1"/>
  <c r="I246" i="1" s="1"/>
  <c r="H246" i="1" s="1"/>
  <c r="AG246" i="1"/>
  <c r="J246" i="1" s="1"/>
  <c r="Y246" i="1"/>
  <c r="W246" i="1" s="1"/>
  <c r="X246" i="1"/>
  <c r="P246" i="1"/>
  <c r="AY245" i="1"/>
  <c r="AX245" i="1"/>
  <c r="AV245" i="1"/>
  <c r="AW245" i="1" s="1"/>
  <c r="AU245" i="1"/>
  <c r="AS245" i="1" s="1"/>
  <c r="AT245" i="1"/>
  <c r="AL245" i="1"/>
  <c r="AG245" i="1"/>
  <c r="Y245" i="1"/>
  <c r="X245" i="1"/>
  <c r="W245" i="1"/>
  <c r="S245" i="1"/>
  <c r="T245" i="1" s="1"/>
  <c r="U245" i="1" s="1"/>
  <c r="P245" i="1"/>
  <c r="J245" i="1"/>
  <c r="I245" i="1"/>
  <c r="H245" i="1"/>
  <c r="AA245" i="1" s="1"/>
  <c r="AY244" i="1"/>
  <c r="AX244" i="1"/>
  <c r="AV244" i="1"/>
  <c r="AU244" i="1"/>
  <c r="AS244" i="1" s="1"/>
  <c r="AF244" i="1" s="1"/>
  <c r="AL244" i="1"/>
  <c r="AG244" i="1"/>
  <c r="J244" i="1" s="1"/>
  <c r="Y244" i="1"/>
  <c r="X244" i="1"/>
  <c r="P244" i="1"/>
  <c r="I244" i="1"/>
  <c r="H244" i="1" s="1"/>
  <c r="AY243" i="1"/>
  <c r="AX243" i="1"/>
  <c r="AV243" i="1"/>
  <c r="AW243" i="1" s="1"/>
  <c r="AU243" i="1"/>
  <c r="AS243" i="1"/>
  <c r="AL243" i="1"/>
  <c r="I243" i="1" s="1"/>
  <c r="H243" i="1" s="1"/>
  <c r="AG243" i="1"/>
  <c r="J243" i="1" s="1"/>
  <c r="Y243" i="1"/>
  <c r="X243" i="1"/>
  <c r="P243" i="1"/>
  <c r="AY242" i="1"/>
  <c r="AX242" i="1"/>
  <c r="AV242" i="1"/>
  <c r="AW242" i="1" s="1"/>
  <c r="AU242" i="1"/>
  <c r="AS242" i="1" s="1"/>
  <c r="AL242" i="1"/>
  <c r="AG242" i="1"/>
  <c r="Y242" i="1"/>
  <c r="X242" i="1"/>
  <c r="W242" i="1" s="1"/>
  <c r="P242" i="1"/>
  <c r="J242" i="1"/>
  <c r="I242" i="1"/>
  <c r="H242" i="1" s="1"/>
  <c r="AA242" i="1" s="1"/>
  <c r="AY241" i="1"/>
  <c r="AX241" i="1"/>
  <c r="AV241" i="1"/>
  <c r="AW241" i="1" s="1"/>
  <c r="AU241" i="1"/>
  <c r="AS241" i="1"/>
  <c r="AL241" i="1"/>
  <c r="AG241" i="1"/>
  <c r="J241" i="1" s="1"/>
  <c r="AA241" i="1"/>
  <c r="Y241" i="1"/>
  <c r="X241" i="1"/>
  <c r="W241" i="1" s="1"/>
  <c r="P241" i="1"/>
  <c r="I241" i="1"/>
  <c r="H241" i="1" s="1"/>
  <c r="AY240" i="1"/>
  <c r="AX240" i="1"/>
  <c r="AV240" i="1"/>
  <c r="AU240" i="1"/>
  <c r="AS240" i="1" s="1"/>
  <c r="N240" i="1" s="1"/>
  <c r="AL240" i="1"/>
  <c r="I240" i="1" s="1"/>
  <c r="H240" i="1" s="1"/>
  <c r="AG240" i="1"/>
  <c r="J240" i="1" s="1"/>
  <c r="AF240" i="1"/>
  <c r="AE240" i="1"/>
  <c r="Y240" i="1"/>
  <c r="X240" i="1"/>
  <c r="W240" i="1" s="1"/>
  <c r="P240" i="1"/>
  <c r="AY239" i="1"/>
  <c r="AX239" i="1"/>
  <c r="AV239" i="1"/>
  <c r="AU239" i="1"/>
  <c r="AS239" i="1" s="1"/>
  <c r="AE239" i="1" s="1"/>
  <c r="AL239" i="1"/>
  <c r="AG239" i="1"/>
  <c r="J239" i="1" s="1"/>
  <c r="Y239" i="1"/>
  <c r="X239" i="1"/>
  <c r="W239" i="1" s="1"/>
  <c r="S239" i="1"/>
  <c r="P239" i="1"/>
  <c r="I239" i="1"/>
  <c r="H239" i="1" s="1"/>
  <c r="AY238" i="1"/>
  <c r="AX238" i="1"/>
  <c r="AV238" i="1"/>
  <c r="AU238" i="1"/>
  <c r="AS238" i="1"/>
  <c r="AL238" i="1"/>
  <c r="I238" i="1" s="1"/>
  <c r="H238" i="1" s="1"/>
  <c r="AG238" i="1"/>
  <c r="J238" i="1" s="1"/>
  <c r="Y238" i="1"/>
  <c r="X238" i="1"/>
  <c r="P238" i="1"/>
  <c r="AY237" i="1"/>
  <c r="AX237" i="1"/>
  <c r="AV237" i="1"/>
  <c r="AU237" i="1"/>
  <c r="AS237" i="1" s="1"/>
  <c r="AL237" i="1"/>
  <c r="I237" i="1" s="1"/>
  <c r="H237" i="1" s="1"/>
  <c r="AA237" i="1" s="1"/>
  <c r="AG237" i="1"/>
  <c r="J237" i="1" s="1"/>
  <c r="Y237" i="1"/>
  <c r="X237" i="1"/>
  <c r="P237" i="1"/>
  <c r="AY236" i="1"/>
  <c r="S236" i="1" s="1"/>
  <c r="AX236" i="1"/>
  <c r="AV236" i="1"/>
  <c r="AU236" i="1"/>
  <c r="AS236" i="1"/>
  <c r="AT236" i="1" s="1"/>
  <c r="AL236" i="1"/>
  <c r="I236" i="1" s="1"/>
  <c r="H236" i="1" s="1"/>
  <c r="AG236" i="1"/>
  <c r="J236" i="1" s="1"/>
  <c r="Y236" i="1"/>
  <c r="X236" i="1"/>
  <c r="P236" i="1"/>
  <c r="AY235" i="1"/>
  <c r="AX235" i="1"/>
  <c r="AV235" i="1"/>
  <c r="AU235" i="1"/>
  <c r="AS235" i="1" s="1"/>
  <c r="K235" i="1" s="1"/>
  <c r="AL235" i="1"/>
  <c r="I235" i="1" s="1"/>
  <c r="H235" i="1" s="1"/>
  <c r="AG235" i="1"/>
  <c r="J235" i="1" s="1"/>
  <c r="Y235" i="1"/>
  <c r="X235" i="1"/>
  <c r="W235" i="1"/>
  <c r="S235" i="1"/>
  <c r="T235" i="1" s="1"/>
  <c r="U235" i="1" s="1"/>
  <c r="P235" i="1"/>
  <c r="AY234" i="1"/>
  <c r="AX234" i="1"/>
  <c r="AV234" i="1"/>
  <c r="S234" i="1" s="1"/>
  <c r="AU234" i="1"/>
  <c r="AS234" i="1" s="1"/>
  <c r="AT234" i="1" s="1"/>
  <c r="AL234" i="1"/>
  <c r="I234" i="1" s="1"/>
  <c r="H234" i="1" s="1"/>
  <c r="AG234" i="1"/>
  <c r="J234" i="1" s="1"/>
  <c r="Y234" i="1"/>
  <c r="X234" i="1"/>
  <c r="W234" i="1" s="1"/>
  <c r="P234" i="1"/>
  <c r="AY233" i="1"/>
  <c r="AX233" i="1"/>
  <c r="AV233" i="1"/>
  <c r="AW233" i="1" s="1"/>
  <c r="AU233" i="1"/>
  <c r="AS233" i="1"/>
  <c r="AL233" i="1"/>
  <c r="I233" i="1" s="1"/>
  <c r="H233" i="1" s="1"/>
  <c r="AA233" i="1" s="1"/>
  <c r="AG233" i="1"/>
  <c r="AF233" i="1"/>
  <c r="Y233" i="1"/>
  <c r="X233" i="1"/>
  <c r="W233" i="1"/>
  <c r="P233" i="1"/>
  <c r="N233" i="1"/>
  <c r="K233" i="1"/>
  <c r="J233" i="1"/>
  <c r="AY232" i="1"/>
  <c r="AX232" i="1"/>
  <c r="AV232" i="1"/>
  <c r="S232" i="1" s="1"/>
  <c r="AU232" i="1"/>
  <c r="AS232" i="1" s="1"/>
  <c r="AL232" i="1"/>
  <c r="I232" i="1" s="1"/>
  <c r="H232" i="1" s="1"/>
  <c r="AA232" i="1" s="1"/>
  <c r="AG232" i="1"/>
  <c r="J232" i="1" s="1"/>
  <c r="Y232" i="1"/>
  <c r="X232" i="1"/>
  <c r="W232" i="1" s="1"/>
  <c r="P232" i="1"/>
  <c r="AY231" i="1"/>
  <c r="AX231" i="1"/>
  <c r="AV231" i="1"/>
  <c r="AU231" i="1"/>
  <c r="AS231" i="1" s="1"/>
  <c r="K231" i="1" s="1"/>
  <c r="AL231" i="1"/>
  <c r="I231" i="1" s="1"/>
  <c r="H231" i="1" s="1"/>
  <c r="AG231" i="1"/>
  <c r="Y231" i="1"/>
  <c r="X231" i="1"/>
  <c r="W231" i="1"/>
  <c r="P231" i="1"/>
  <c r="J231" i="1"/>
  <c r="AY230" i="1"/>
  <c r="AX230" i="1"/>
  <c r="AV230" i="1"/>
  <c r="AU230" i="1"/>
  <c r="AS230" i="1" s="1"/>
  <c r="AT230" i="1"/>
  <c r="AL230" i="1"/>
  <c r="I230" i="1" s="1"/>
  <c r="AG230" i="1"/>
  <c r="J230" i="1" s="1"/>
  <c r="Y230" i="1"/>
  <c r="X230" i="1"/>
  <c r="W230" i="1" s="1"/>
  <c r="P230" i="1"/>
  <c r="H230" i="1"/>
  <c r="AY229" i="1"/>
  <c r="AX229" i="1"/>
  <c r="AV229" i="1"/>
  <c r="AU229" i="1"/>
  <c r="AS229" i="1" s="1"/>
  <c r="AL229" i="1"/>
  <c r="I229" i="1" s="1"/>
  <c r="H229" i="1" s="1"/>
  <c r="AG229" i="1"/>
  <c r="AE229" i="1"/>
  <c r="Y229" i="1"/>
  <c r="W229" i="1" s="1"/>
  <c r="X229" i="1"/>
  <c r="P229" i="1"/>
  <c r="K229" i="1"/>
  <c r="J229" i="1"/>
  <c r="AY228" i="1"/>
  <c r="AX228" i="1"/>
  <c r="AV228" i="1"/>
  <c r="S228" i="1" s="1"/>
  <c r="AU228" i="1"/>
  <c r="AS228" i="1" s="1"/>
  <c r="AT228" i="1" s="1"/>
  <c r="AL228" i="1"/>
  <c r="I228" i="1" s="1"/>
  <c r="H228" i="1" s="1"/>
  <c r="AA228" i="1" s="1"/>
  <c r="AG228" i="1"/>
  <c r="J228" i="1" s="1"/>
  <c r="Y228" i="1"/>
  <c r="X228" i="1"/>
  <c r="P228" i="1"/>
  <c r="AY227" i="1"/>
  <c r="AX227" i="1"/>
  <c r="AV227" i="1"/>
  <c r="AU227" i="1"/>
  <c r="AS227" i="1" s="1"/>
  <c r="K227" i="1" s="1"/>
  <c r="AL227" i="1"/>
  <c r="I227" i="1" s="1"/>
  <c r="H227" i="1" s="1"/>
  <c r="AA227" i="1" s="1"/>
  <c r="AG227" i="1"/>
  <c r="Y227" i="1"/>
  <c r="X227" i="1"/>
  <c r="W227" i="1"/>
  <c r="P227" i="1"/>
  <c r="J227" i="1"/>
  <c r="AY226" i="1"/>
  <c r="AX226" i="1"/>
  <c r="AV226" i="1"/>
  <c r="AU226" i="1"/>
  <c r="AS226" i="1" s="1"/>
  <c r="AT226" i="1"/>
  <c r="AL226" i="1"/>
  <c r="I226" i="1" s="1"/>
  <c r="H226" i="1" s="1"/>
  <c r="AG226" i="1"/>
  <c r="J226" i="1" s="1"/>
  <c r="Y226" i="1"/>
  <c r="X226" i="1"/>
  <c r="W226" i="1"/>
  <c r="P226" i="1"/>
  <c r="AY225" i="1"/>
  <c r="AX225" i="1"/>
  <c r="AV225" i="1"/>
  <c r="AU225" i="1"/>
  <c r="AS225" i="1"/>
  <c r="AL225" i="1"/>
  <c r="I225" i="1" s="1"/>
  <c r="H225" i="1" s="1"/>
  <c r="AA225" i="1" s="1"/>
  <c r="AG225" i="1"/>
  <c r="J225" i="1" s="1"/>
  <c r="AF225" i="1"/>
  <c r="Y225" i="1"/>
  <c r="X225" i="1"/>
  <c r="P225" i="1"/>
  <c r="AY224" i="1"/>
  <c r="S224" i="1" s="1"/>
  <c r="AX224" i="1"/>
  <c r="AV224" i="1"/>
  <c r="AU224" i="1"/>
  <c r="AS224" i="1" s="1"/>
  <c r="AL224" i="1"/>
  <c r="I224" i="1" s="1"/>
  <c r="AG224" i="1"/>
  <c r="J224" i="1" s="1"/>
  <c r="Y224" i="1"/>
  <c r="X224" i="1"/>
  <c r="W224" i="1" s="1"/>
  <c r="P224" i="1"/>
  <c r="H224" i="1"/>
  <c r="AY223" i="1"/>
  <c r="AX223" i="1"/>
  <c r="AV223" i="1"/>
  <c r="AU223" i="1"/>
  <c r="AS223" i="1" s="1"/>
  <c r="AL223" i="1"/>
  <c r="I223" i="1" s="1"/>
  <c r="H223" i="1" s="1"/>
  <c r="AG223" i="1"/>
  <c r="J223" i="1" s="1"/>
  <c r="Y223" i="1"/>
  <c r="X223" i="1"/>
  <c r="W223" i="1"/>
  <c r="P223" i="1"/>
  <c r="AY222" i="1"/>
  <c r="AX222" i="1"/>
  <c r="AW222" i="1"/>
  <c r="AV222" i="1"/>
  <c r="S222" i="1" s="1"/>
  <c r="AU222" i="1"/>
  <c r="AS222" i="1" s="1"/>
  <c r="AL222" i="1"/>
  <c r="I222" i="1" s="1"/>
  <c r="H222" i="1" s="1"/>
  <c r="T222" i="1" s="1"/>
  <c r="U222" i="1" s="1"/>
  <c r="AG222" i="1"/>
  <c r="J222" i="1" s="1"/>
  <c r="Y222" i="1"/>
  <c r="X222" i="1"/>
  <c r="W222" i="1" s="1"/>
  <c r="P222" i="1"/>
  <c r="AY221" i="1"/>
  <c r="AX221" i="1"/>
  <c r="AV221" i="1"/>
  <c r="AU221" i="1"/>
  <c r="AS221" i="1" s="1"/>
  <c r="AL221" i="1"/>
  <c r="I221" i="1" s="1"/>
  <c r="H221" i="1" s="1"/>
  <c r="AA221" i="1" s="1"/>
  <c r="AG221" i="1"/>
  <c r="AF221" i="1"/>
  <c r="Y221" i="1"/>
  <c r="X221" i="1"/>
  <c r="W221" i="1" s="1"/>
  <c r="P221" i="1"/>
  <c r="J221" i="1"/>
  <c r="AY220" i="1"/>
  <c r="AX220" i="1"/>
  <c r="AV220" i="1"/>
  <c r="AU220" i="1"/>
  <c r="AS220" i="1" s="1"/>
  <c r="AF220" i="1" s="1"/>
  <c r="AL220" i="1"/>
  <c r="AG220" i="1"/>
  <c r="J220" i="1" s="1"/>
  <c r="Y220" i="1"/>
  <c r="X220" i="1"/>
  <c r="P220" i="1"/>
  <c r="I220" i="1"/>
  <c r="H220" i="1" s="1"/>
  <c r="AA220" i="1" s="1"/>
  <c r="AY219" i="1"/>
  <c r="AX219" i="1"/>
  <c r="AV219" i="1"/>
  <c r="AU219" i="1"/>
  <c r="AS219" i="1" s="1"/>
  <c r="N219" i="1" s="1"/>
  <c r="AL219" i="1"/>
  <c r="I219" i="1" s="1"/>
  <c r="H219" i="1" s="1"/>
  <c r="AG219" i="1"/>
  <c r="J219" i="1" s="1"/>
  <c r="AA219" i="1"/>
  <c r="Y219" i="1"/>
  <c r="X219" i="1"/>
  <c r="P219" i="1"/>
  <c r="AY218" i="1"/>
  <c r="AX218" i="1"/>
  <c r="AV218" i="1"/>
  <c r="S218" i="1" s="1"/>
  <c r="AU218" i="1"/>
  <c r="AS218" i="1" s="1"/>
  <c r="AT218" i="1" s="1"/>
  <c r="AL218" i="1"/>
  <c r="AG218" i="1"/>
  <c r="J218" i="1" s="1"/>
  <c r="Y218" i="1"/>
  <c r="X218" i="1"/>
  <c r="W218" i="1" s="1"/>
  <c r="P218" i="1"/>
  <c r="I218" i="1"/>
  <c r="H218" i="1"/>
  <c r="AY217" i="1"/>
  <c r="AX217" i="1"/>
  <c r="AV217" i="1"/>
  <c r="AU217" i="1"/>
  <c r="AS217" i="1"/>
  <c r="AL217" i="1"/>
  <c r="I217" i="1" s="1"/>
  <c r="H217" i="1" s="1"/>
  <c r="AG217" i="1"/>
  <c r="AF217" i="1"/>
  <c r="Y217" i="1"/>
  <c r="X217" i="1"/>
  <c r="W217" i="1" s="1"/>
  <c r="P217" i="1"/>
  <c r="N217" i="1"/>
  <c r="K217" i="1"/>
  <c r="J217" i="1"/>
  <c r="AY216" i="1"/>
  <c r="AX216" i="1"/>
  <c r="AV216" i="1"/>
  <c r="S216" i="1" s="1"/>
  <c r="AU216" i="1"/>
  <c r="AS216" i="1" s="1"/>
  <c r="AL216" i="1"/>
  <c r="I216" i="1" s="1"/>
  <c r="H216" i="1" s="1"/>
  <c r="AG216" i="1"/>
  <c r="J216" i="1" s="1"/>
  <c r="Y216" i="1"/>
  <c r="X216" i="1"/>
  <c r="P216" i="1"/>
  <c r="AY215" i="1"/>
  <c r="AX215" i="1"/>
  <c r="AV215" i="1"/>
  <c r="AW215" i="1" s="1"/>
  <c r="AU215" i="1"/>
  <c r="AS215" i="1" s="1"/>
  <c r="K215" i="1" s="1"/>
  <c r="AL215" i="1"/>
  <c r="I215" i="1" s="1"/>
  <c r="H215" i="1" s="1"/>
  <c r="AG215" i="1"/>
  <c r="AA215" i="1"/>
  <c r="Y215" i="1"/>
  <c r="X215" i="1"/>
  <c r="W215" i="1" s="1"/>
  <c r="S215" i="1"/>
  <c r="P215" i="1"/>
  <c r="J215" i="1"/>
  <c r="AY214" i="1"/>
  <c r="AX214" i="1"/>
  <c r="AW214" i="1" s="1"/>
  <c r="AV214" i="1"/>
  <c r="AU214" i="1"/>
  <c r="AS214" i="1" s="1"/>
  <c r="AL214" i="1"/>
  <c r="AG214" i="1"/>
  <c r="J214" i="1" s="1"/>
  <c r="AE214" i="1"/>
  <c r="Y214" i="1"/>
  <c r="X214" i="1"/>
  <c r="W214" i="1" s="1"/>
  <c r="P214" i="1"/>
  <c r="I214" i="1"/>
  <c r="H214" i="1" s="1"/>
  <c r="AY213" i="1"/>
  <c r="AX213" i="1"/>
  <c r="AV213" i="1"/>
  <c r="S213" i="1" s="1"/>
  <c r="AU213" i="1"/>
  <c r="AS213" i="1" s="1"/>
  <c r="AL213" i="1"/>
  <c r="I213" i="1" s="1"/>
  <c r="H213" i="1" s="1"/>
  <c r="AG213" i="1"/>
  <c r="J213" i="1" s="1"/>
  <c r="Y213" i="1"/>
  <c r="X213" i="1"/>
  <c r="W213" i="1"/>
  <c r="P213" i="1"/>
  <c r="AY212" i="1"/>
  <c r="AX212" i="1"/>
  <c r="AV212" i="1"/>
  <c r="AU212" i="1"/>
  <c r="AS212" i="1"/>
  <c r="AF212" i="1" s="1"/>
  <c r="AL212" i="1"/>
  <c r="I212" i="1" s="1"/>
  <c r="H212" i="1" s="1"/>
  <c r="AA212" i="1" s="1"/>
  <c r="AG212" i="1"/>
  <c r="J212" i="1" s="1"/>
  <c r="Y212" i="1"/>
  <c r="X212" i="1"/>
  <c r="P212" i="1"/>
  <c r="AY211" i="1"/>
  <c r="AX211" i="1"/>
  <c r="AV211" i="1"/>
  <c r="AU211" i="1"/>
  <c r="AS211" i="1" s="1"/>
  <c r="N211" i="1" s="1"/>
  <c r="AL211" i="1"/>
  <c r="I211" i="1" s="1"/>
  <c r="H211" i="1" s="1"/>
  <c r="AG211" i="1"/>
  <c r="Y211" i="1"/>
  <c r="X211" i="1"/>
  <c r="W211" i="1"/>
  <c r="P211" i="1"/>
  <c r="J211" i="1"/>
  <c r="AY210" i="1"/>
  <c r="AX210" i="1"/>
  <c r="AW210" i="1" s="1"/>
  <c r="AV210" i="1"/>
  <c r="AU210" i="1"/>
  <c r="AS210" i="1" s="1"/>
  <c r="AL210" i="1"/>
  <c r="AG210" i="1"/>
  <c r="J210" i="1" s="1"/>
  <c r="Y210" i="1"/>
  <c r="X210" i="1"/>
  <c r="W210" i="1"/>
  <c r="P210" i="1"/>
  <c r="I210" i="1"/>
  <c r="H210" i="1" s="1"/>
  <c r="AY209" i="1"/>
  <c r="AX209" i="1"/>
  <c r="AV209" i="1"/>
  <c r="AW209" i="1" s="1"/>
  <c r="AU209" i="1"/>
  <c r="AS209" i="1" s="1"/>
  <c r="K209" i="1" s="1"/>
  <c r="AL209" i="1"/>
  <c r="AG209" i="1"/>
  <c r="J209" i="1" s="1"/>
  <c r="Y209" i="1"/>
  <c r="X209" i="1"/>
  <c r="P209" i="1"/>
  <c r="I209" i="1"/>
  <c r="H209" i="1" s="1"/>
  <c r="AY208" i="1"/>
  <c r="AX208" i="1"/>
  <c r="AV208" i="1"/>
  <c r="AU208" i="1"/>
  <c r="AS208" i="1"/>
  <c r="AF208" i="1" s="1"/>
  <c r="AL208" i="1"/>
  <c r="AG208" i="1"/>
  <c r="J208" i="1" s="1"/>
  <c r="Y208" i="1"/>
  <c r="X208" i="1"/>
  <c r="W208" i="1" s="1"/>
  <c r="P208" i="1"/>
  <c r="I208" i="1"/>
  <c r="H208" i="1" s="1"/>
  <c r="AA208" i="1" s="1"/>
  <c r="AY207" i="1"/>
  <c r="AX207" i="1"/>
  <c r="AV207" i="1"/>
  <c r="AU207" i="1"/>
  <c r="AS207" i="1" s="1"/>
  <c r="AL207" i="1"/>
  <c r="I207" i="1" s="1"/>
  <c r="H207" i="1" s="1"/>
  <c r="AG207" i="1"/>
  <c r="J207" i="1" s="1"/>
  <c r="AA207" i="1"/>
  <c r="Y207" i="1"/>
  <c r="X207" i="1"/>
  <c r="W207" i="1" s="1"/>
  <c r="P207" i="1"/>
  <c r="AY206" i="1"/>
  <c r="AX206" i="1"/>
  <c r="AV206" i="1"/>
  <c r="S206" i="1" s="1"/>
  <c r="AU206" i="1"/>
  <c r="AS206" i="1" s="1"/>
  <c r="N206" i="1" s="1"/>
  <c r="AL206" i="1"/>
  <c r="I206" i="1" s="1"/>
  <c r="H206" i="1" s="1"/>
  <c r="AG206" i="1"/>
  <c r="J206" i="1" s="1"/>
  <c r="Y206" i="1"/>
  <c r="X206" i="1"/>
  <c r="W206" i="1"/>
  <c r="P206" i="1"/>
  <c r="AY205" i="1"/>
  <c r="AX205" i="1"/>
  <c r="AV205" i="1"/>
  <c r="AU205" i="1"/>
  <c r="AS205" i="1"/>
  <c r="AE205" i="1" s="1"/>
  <c r="AL205" i="1"/>
  <c r="AG205" i="1"/>
  <c r="J205" i="1" s="1"/>
  <c r="AF205" i="1"/>
  <c r="Y205" i="1"/>
  <c r="X205" i="1"/>
  <c r="W205" i="1" s="1"/>
  <c r="P205" i="1"/>
  <c r="K205" i="1"/>
  <c r="I205" i="1"/>
  <c r="H205" i="1" s="1"/>
  <c r="AA205" i="1" s="1"/>
  <c r="AY204" i="1"/>
  <c r="AX204" i="1"/>
  <c r="AV204" i="1"/>
  <c r="AU204" i="1"/>
  <c r="AS204" i="1"/>
  <c r="AF204" i="1" s="1"/>
  <c r="AL204" i="1"/>
  <c r="I204" i="1" s="1"/>
  <c r="H204" i="1" s="1"/>
  <c r="AA204" i="1" s="1"/>
  <c r="AG204" i="1"/>
  <c r="J204" i="1" s="1"/>
  <c r="Y204" i="1"/>
  <c r="X204" i="1"/>
  <c r="P204" i="1"/>
  <c r="AY203" i="1"/>
  <c r="AX203" i="1"/>
  <c r="AV203" i="1"/>
  <c r="AW203" i="1" s="1"/>
  <c r="AU203" i="1"/>
  <c r="AS203" i="1" s="1"/>
  <c r="AT203" i="1" s="1"/>
  <c r="AL203" i="1"/>
  <c r="I203" i="1" s="1"/>
  <c r="H203" i="1" s="1"/>
  <c r="AG203" i="1"/>
  <c r="AA203" i="1"/>
  <c r="Y203" i="1"/>
  <c r="X203" i="1"/>
  <c r="W203" i="1" s="1"/>
  <c r="S203" i="1"/>
  <c r="T203" i="1" s="1"/>
  <c r="U203" i="1" s="1"/>
  <c r="P203" i="1"/>
  <c r="J203" i="1"/>
  <c r="AY202" i="1"/>
  <c r="AX202" i="1"/>
  <c r="AV202" i="1"/>
  <c r="AU202" i="1"/>
  <c r="AS202" i="1" s="1"/>
  <c r="AT202" i="1" s="1"/>
  <c r="AL202" i="1"/>
  <c r="I202" i="1" s="1"/>
  <c r="H202" i="1" s="1"/>
  <c r="AG202" i="1"/>
  <c r="Y202" i="1"/>
  <c r="X202" i="1"/>
  <c r="W202" i="1" s="1"/>
  <c r="P202" i="1"/>
  <c r="N202" i="1"/>
  <c r="J202" i="1"/>
  <c r="AY201" i="1"/>
  <c r="AX201" i="1"/>
  <c r="AV201" i="1"/>
  <c r="AU201" i="1"/>
  <c r="AS201" i="1" s="1"/>
  <c r="AL201" i="1"/>
  <c r="I201" i="1" s="1"/>
  <c r="H201" i="1" s="1"/>
  <c r="AG201" i="1"/>
  <c r="Y201" i="1"/>
  <c r="X201" i="1"/>
  <c r="P201" i="1"/>
  <c r="J201" i="1"/>
  <c r="AY200" i="1"/>
  <c r="S200" i="1" s="1"/>
  <c r="AX200" i="1"/>
  <c r="AV200" i="1"/>
  <c r="AU200" i="1"/>
  <c r="AS200" i="1"/>
  <c r="AL200" i="1"/>
  <c r="I200" i="1" s="1"/>
  <c r="H200" i="1" s="1"/>
  <c r="AG200" i="1"/>
  <c r="J200" i="1" s="1"/>
  <c r="Y200" i="1"/>
  <c r="X200" i="1"/>
  <c r="P200" i="1"/>
  <c r="AY199" i="1"/>
  <c r="AX199" i="1"/>
  <c r="AV199" i="1"/>
  <c r="AU199" i="1"/>
  <c r="AS199" i="1" s="1"/>
  <c r="AT199" i="1" s="1"/>
  <c r="AL199" i="1"/>
  <c r="I199" i="1" s="1"/>
  <c r="H199" i="1" s="1"/>
  <c r="AG199" i="1"/>
  <c r="J199" i="1" s="1"/>
  <c r="Y199" i="1"/>
  <c r="X199" i="1"/>
  <c r="S199" i="1"/>
  <c r="P199" i="1"/>
  <c r="AY198" i="1"/>
  <c r="AX198" i="1"/>
  <c r="AV198" i="1"/>
  <c r="AW198" i="1" s="1"/>
  <c r="AU198" i="1"/>
  <c r="AS198" i="1" s="1"/>
  <c r="AT198" i="1"/>
  <c r="AL198" i="1"/>
  <c r="AG198" i="1"/>
  <c r="Y198" i="1"/>
  <c r="X198" i="1"/>
  <c r="W198" i="1"/>
  <c r="S198" i="1"/>
  <c r="P198" i="1"/>
  <c r="J198" i="1"/>
  <c r="I198" i="1"/>
  <c r="H198" i="1" s="1"/>
  <c r="AA198" i="1" s="1"/>
  <c r="AY197" i="1"/>
  <c r="AX197" i="1"/>
  <c r="AV197" i="1"/>
  <c r="AU197" i="1"/>
  <c r="AS197" i="1" s="1"/>
  <c r="N197" i="1" s="1"/>
  <c r="AL197" i="1"/>
  <c r="AG197" i="1"/>
  <c r="J197" i="1" s="1"/>
  <c r="AF197" i="1"/>
  <c r="Y197" i="1"/>
  <c r="X197" i="1"/>
  <c r="P197" i="1"/>
  <c r="I197" i="1"/>
  <c r="H197" i="1" s="1"/>
  <c r="AY196" i="1"/>
  <c r="AX196" i="1"/>
  <c r="AV196" i="1"/>
  <c r="AW196" i="1" s="1"/>
  <c r="AU196" i="1"/>
  <c r="AS196" i="1" s="1"/>
  <c r="K196" i="1" s="1"/>
  <c r="AL196" i="1"/>
  <c r="I196" i="1" s="1"/>
  <c r="H196" i="1" s="1"/>
  <c r="AG196" i="1"/>
  <c r="Y196" i="1"/>
  <c r="X196" i="1"/>
  <c r="W196" i="1"/>
  <c r="P196" i="1"/>
  <c r="J196" i="1"/>
  <c r="AY195" i="1"/>
  <c r="AX195" i="1"/>
  <c r="AV195" i="1"/>
  <c r="AW195" i="1" s="1"/>
  <c r="AU195" i="1"/>
  <c r="AS195" i="1" s="1"/>
  <c r="AT195" i="1" s="1"/>
  <c r="AL195" i="1"/>
  <c r="AG195" i="1"/>
  <c r="J195" i="1" s="1"/>
  <c r="Y195" i="1"/>
  <c r="X195" i="1"/>
  <c r="P195" i="1"/>
  <c r="I195" i="1"/>
  <c r="H195" i="1" s="1"/>
  <c r="AA195" i="1" s="1"/>
  <c r="AY194" i="1"/>
  <c r="AX194" i="1"/>
  <c r="AW194" i="1" s="1"/>
  <c r="AV194" i="1"/>
  <c r="AU194" i="1"/>
  <c r="AS194" i="1"/>
  <c r="AF194" i="1" s="1"/>
  <c r="AL194" i="1"/>
  <c r="I194" i="1" s="1"/>
  <c r="H194" i="1" s="1"/>
  <c r="AA194" i="1" s="1"/>
  <c r="AG194" i="1"/>
  <c r="J194" i="1" s="1"/>
  <c r="AE194" i="1"/>
  <c r="Y194" i="1"/>
  <c r="W194" i="1" s="1"/>
  <c r="X194" i="1"/>
  <c r="P194" i="1"/>
  <c r="K194" i="1"/>
  <c r="AY193" i="1"/>
  <c r="AX193" i="1"/>
  <c r="AV193" i="1"/>
  <c r="AU193" i="1"/>
  <c r="AS193" i="1" s="1"/>
  <c r="N193" i="1" s="1"/>
  <c r="AL193" i="1"/>
  <c r="I193" i="1" s="1"/>
  <c r="H193" i="1" s="1"/>
  <c r="AG193" i="1"/>
  <c r="J193" i="1" s="1"/>
  <c r="AF193" i="1"/>
  <c r="Y193" i="1"/>
  <c r="X193" i="1"/>
  <c r="P193" i="1"/>
  <c r="AY192" i="1"/>
  <c r="AX192" i="1"/>
  <c r="AV192" i="1"/>
  <c r="AW192" i="1" s="1"/>
  <c r="AU192" i="1"/>
  <c r="AS192" i="1"/>
  <c r="AL192" i="1"/>
  <c r="I192" i="1" s="1"/>
  <c r="AG192" i="1"/>
  <c r="Y192" i="1"/>
  <c r="X192" i="1"/>
  <c r="W192" i="1"/>
  <c r="S192" i="1"/>
  <c r="P192" i="1"/>
  <c r="J192" i="1"/>
  <c r="H192" i="1"/>
  <c r="AY191" i="1"/>
  <c r="AX191" i="1"/>
  <c r="AV191" i="1"/>
  <c r="AW191" i="1" s="1"/>
  <c r="AU191" i="1"/>
  <c r="AS191" i="1" s="1"/>
  <c r="AT191" i="1"/>
  <c r="AL191" i="1"/>
  <c r="I191" i="1" s="1"/>
  <c r="H191" i="1" s="1"/>
  <c r="AA191" i="1" s="1"/>
  <c r="AG191" i="1"/>
  <c r="J191" i="1" s="1"/>
  <c r="Y191" i="1"/>
  <c r="X191" i="1"/>
  <c r="P191" i="1"/>
  <c r="AY190" i="1"/>
  <c r="AX190" i="1"/>
  <c r="AV190" i="1"/>
  <c r="AU190" i="1"/>
  <c r="AS190" i="1" s="1"/>
  <c r="AL190" i="1"/>
  <c r="AG190" i="1"/>
  <c r="J190" i="1" s="1"/>
  <c r="Y190" i="1"/>
  <c r="X190" i="1"/>
  <c r="W190" i="1"/>
  <c r="P190" i="1"/>
  <c r="I190" i="1"/>
  <c r="H190" i="1" s="1"/>
  <c r="AA190" i="1" s="1"/>
  <c r="AY189" i="1"/>
  <c r="AX189" i="1"/>
  <c r="AV189" i="1"/>
  <c r="AU189" i="1"/>
  <c r="AS189" i="1" s="1"/>
  <c r="AL189" i="1"/>
  <c r="I189" i="1" s="1"/>
  <c r="H189" i="1" s="1"/>
  <c r="AG189" i="1"/>
  <c r="J189" i="1" s="1"/>
  <c r="AF189" i="1"/>
  <c r="Y189" i="1"/>
  <c r="X189" i="1"/>
  <c r="P189" i="1"/>
  <c r="N189" i="1"/>
  <c r="AY188" i="1"/>
  <c r="AX188" i="1"/>
  <c r="AW188" i="1" s="1"/>
  <c r="AV188" i="1"/>
  <c r="AU188" i="1"/>
  <c r="AS188" i="1"/>
  <c r="AL188" i="1"/>
  <c r="I188" i="1" s="1"/>
  <c r="AG188" i="1"/>
  <c r="Y188" i="1"/>
  <c r="X188" i="1"/>
  <c r="W188" i="1" s="1"/>
  <c r="S188" i="1"/>
  <c r="P188" i="1"/>
  <c r="J188" i="1"/>
  <c r="H188" i="1"/>
  <c r="AY187" i="1"/>
  <c r="AX187" i="1"/>
  <c r="AV187" i="1"/>
  <c r="AW187" i="1" s="1"/>
  <c r="AU187" i="1"/>
  <c r="AS187" i="1" s="1"/>
  <c r="AT187" i="1" s="1"/>
  <c r="AL187" i="1"/>
  <c r="AG187" i="1"/>
  <c r="Y187" i="1"/>
  <c r="W187" i="1" s="1"/>
  <c r="X187" i="1"/>
  <c r="P187" i="1"/>
  <c r="J187" i="1"/>
  <c r="I187" i="1"/>
  <c r="H187" i="1" s="1"/>
  <c r="AA187" i="1" s="1"/>
  <c r="AY186" i="1"/>
  <c r="AX186" i="1"/>
  <c r="AV186" i="1"/>
  <c r="S186" i="1" s="1"/>
  <c r="AU186" i="1"/>
  <c r="AS186" i="1" s="1"/>
  <c r="AL186" i="1"/>
  <c r="AG186" i="1"/>
  <c r="J186" i="1" s="1"/>
  <c r="AA186" i="1"/>
  <c r="Y186" i="1"/>
  <c r="X186" i="1"/>
  <c r="W186" i="1" s="1"/>
  <c r="P186" i="1"/>
  <c r="I186" i="1"/>
  <c r="H186" i="1"/>
  <c r="AY185" i="1"/>
  <c r="AX185" i="1"/>
  <c r="AV185" i="1"/>
  <c r="AU185" i="1"/>
  <c r="AS185" i="1" s="1"/>
  <c r="AF185" i="1" s="1"/>
  <c r="AL185" i="1"/>
  <c r="AG185" i="1"/>
  <c r="J185" i="1" s="1"/>
  <c r="Y185" i="1"/>
  <c r="X185" i="1"/>
  <c r="P185" i="1"/>
  <c r="N185" i="1"/>
  <c r="I185" i="1"/>
  <c r="H185" i="1" s="1"/>
  <c r="AA185" i="1" s="1"/>
  <c r="AY184" i="1"/>
  <c r="AX184" i="1"/>
  <c r="AV184" i="1"/>
  <c r="AU184" i="1"/>
  <c r="AS184" i="1" s="1"/>
  <c r="AL184" i="1"/>
  <c r="I184" i="1" s="1"/>
  <c r="AG184" i="1"/>
  <c r="J184" i="1" s="1"/>
  <c r="Y184" i="1"/>
  <c r="X184" i="1"/>
  <c r="P184" i="1"/>
  <c r="H184" i="1"/>
  <c r="AY183" i="1"/>
  <c r="S183" i="1" s="1"/>
  <c r="AX183" i="1"/>
  <c r="AV183" i="1"/>
  <c r="AW183" i="1" s="1"/>
  <c r="AU183" i="1"/>
  <c r="AS183" i="1" s="1"/>
  <c r="AT183" i="1"/>
  <c r="AL183" i="1"/>
  <c r="I183" i="1" s="1"/>
  <c r="H183" i="1" s="1"/>
  <c r="AA183" i="1" s="1"/>
  <c r="AG183" i="1"/>
  <c r="Y183" i="1"/>
  <c r="X183" i="1"/>
  <c r="P183" i="1"/>
  <c r="J183" i="1"/>
  <c r="AY182" i="1"/>
  <c r="AX182" i="1"/>
  <c r="AV182" i="1"/>
  <c r="AU182" i="1"/>
  <c r="AS182" i="1"/>
  <c r="AF182" i="1" s="1"/>
  <c r="AL182" i="1"/>
  <c r="I182" i="1" s="1"/>
  <c r="H182" i="1" s="1"/>
  <c r="AA182" i="1" s="1"/>
  <c r="AG182" i="1"/>
  <c r="J182" i="1" s="1"/>
  <c r="Y182" i="1"/>
  <c r="X182" i="1"/>
  <c r="W182" i="1" s="1"/>
  <c r="S182" i="1"/>
  <c r="P182" i="1"/>
  <c r="AY181" i="1"/>
  <c r="AX181" i="1"/>
  <c r="AV181" i="1"/>
  <c r="AU181" i="1"/>
  <c r="AS181" i="1" s="1"/>
  <c r="AL181" i="1"/>
  <c r="AG181" i="1"/>
  <c r="J181" i="1" s="1"/>
  <c r="AF181" i="1"/>
  <c r="Y181" i="1"/>
  <c r="X181" i="1"/>
  <c r="P181" i="1"/>
  <c r="N181" i="1"/>
  <c r="I181" i="1"/>
  <c r="H181" i="1" s="1"/>
  <c r="AA181" i="1" s="1"/>
  <c r="AY180" i="1"/>
  <c r="S180" i="1" s="1"/>
  <c r="AX180" i="1"/>
  <c r="AW180" i="1"/>
  <c r="AV180" i="1"/>
  <c r="AU180" i="1"/>
  <c r="AS180" i="1"/>
  <c r="AL180" i="1"/>
  <c r="I180" i="1" s="1"/>
  <c r="AG180" i="1"/>
  <c r="Y180" i="1"/>
  <c r="X180" i="1"/>
  <c r="W180" i="1"/>
  <c r="P180" i="1"/>
  <c r="K180" i="1"/>
  <c r="J180" i="1"/>
  <c r="H180" i="1"/>
  <c r="AY179" i="1"/>
  <c r="AX179" i="1"/>
  <c r="AV179" i="1"/>
  <c r="AW179" i="1" s="1"/>
  <c r="AU179" i="1"/>
  <c r="AS179" i="1" s="1"/>
  <c r="AT179" i="1"/>
  <c r="AL179" i="1"/>
  <c r="I179" i="1" s="1"/>
  <c r="H179" i="1" s="1"/>
  <c r="AG179" i="1"/>
  <c r="J179" i="1" s="1"/>
  <c r="Y179" i="1"/>
  <c r="X179" i="1"/>
  <c r="P179" i="1"/>
  <c r="AY178" i="1"/>
  <c r="AX178" i="1"/>
  <c r="AV178" i="1"/>
  <c r="AW178" i="1" s="1"/>
  <c r="AU178" i="1"/>
  <c r="AS178" i="1" s="1"/>
  <c r="AL178" i="1"/>
  <c r="I178" i="1" s="1"/>
  <c r="H178" i="1" s="1"/>
  <c r="AG178" i="1"/>
  <c r="Y178" i="1"/>
  <c r="X178" i="1"/>
  <c r="W178" i="1"/>
  <c r="P178" i="1"/>
  <c r="J178" i="1"/>
  <c r="AY177" i="1"/>
  <c r="AX177" i="1"/>
  <c r="AV177" i="1"/>
  <c r="AU177" i="1"/>
  <c r="AS177" i="1" s="1"/>
  <c r="AF177" i="1" s="1"/>
  <c r="AL177" i="1"/>
  <c r="I177" i="1" s="1"/>
  <c r="H177" i="1" s="1"/>
  <c r="AG177" i="1"/>
  <c r="J177" i="1" s="1"/>
  <c r="Y177" i="1"/>
  <c r="X177" i="1"/>
  <c r="P177" i="1"/>
  <c r="AY176" i="1"/>
  <c r="S176" i="1" s="1"/>
  <c r="AX176" i="1"/>
  <c r="AW176" i="1" s="1"/>
  <c r="AV176" i="1"/>
  <c r="AU176" i="1"/>
  <c r="AS176" i="1"/>
  <c r="AL176" i="1"/>
  <c r="I176" i="1" s="1"/>
  <c r="H176" i="1" s="1"/>
  <c r="AG176" i="1"/>
  <c r="J176" i="1" s="1"/>
  <c r="Y176" i="1"/>
  <c r="X176" i="1"/>
  <c r="W176" i="1" s="1"/>
  <c r="P176" i="1"/>
  <c r="K176" i="1"/>
  <c r="AY175" i="1"/>
  <c r="S175" i="1" s="1"/>
  <c r="AX175" i="1"/>
  <c r="AV175" i="1"/>
  <c r="AU175" i="1"/>
  <c r="AS175" i="1" s="1"/>
  <c r="AT175" i="1" s="1"/>
  <c r="AL175" i="1"/>
  <c r="I175" i="1" s="1"/>
  <c r="H175" i="1" s="1"/>
  <c r="AG175" i="1"/>
  <c r="J175" i="1" s="1"/>
  <c r="Y175" i="1"/>
  <c r="X175" i="1"/>
  <c r="P175" i="1"/>
  <c r="AY174" i="1"/>
  <c r="AX174" i="1"/>
  <c r="AV174" i="1"/>
  <c r="AU174" i="1"/>
  <c r="AS174" i="1"/>
  <c r="AF174" i="1" s="1"/>
  <c r="AL174" i="1"/>
  <c r="I174" i="1" s="1"/>
  <c r="H174" i="1" s="1"/>
  <c r="AA174" i="1" s="1"/>
  <c r="AG174" i="1"/>
  <c r="AE174" i="1"/>
  <c r="Y174" i="1"/>
  <c r="W174" i="1" s="1"/>
  <c r="X174" i="1"/>
  <c r="P174" i="1"/>
  <c r="K174" i="1"/>
  <c r="J174" i="1"/>
  <c r="AY173" i="1"/>
  <c r="AX173" i="1"/>
  <c r="AV173" i="1"/>
  <c r="AU173" i="1"/>
  <c r="AS173" i="1" s="1"/>
  <c r="AL173" i="1"/>
  <c r="AG173" i="1"/>
  <c r="J173" i="1" s="1"/>
  <c r="Y173" i="1"/>
  <c r="X173" i="1"/>
  <c r="W173" i="1" s="1"/>
  <c r="P173" i="1"/>
  <c r="I173" i="1"/>
  <c r="H173" i="1" s="1"/>
  <c r="AY172" i="1"/>
  <c r="AX172" i="1"/>
  <c r="AV172" i="1"/>
  <c r="AW172" i="1" s="1"/>
  <c r="AU172" i="1"/>
  <c r="AS172" i="1" s="1"/>
  <c r="AL172" i="1"/>
  <c r="AG172" i="1"/>
  <c r="Y172" i="1"/>
  <c r="X172" i="1"/>
  <c r="W172" i="1" s="1"/>
  <c r="P172" i="1"/>
  <c r="J172" i="1"/>
  <c r="I172" i="1"/>
  <c r="H172" i="1" s="1"/>
  <c r="AY171" i="1"/>
  <c r="AX171" i="1"/>
  <c r="AV171" i="1"/>
  <c r="AU171" i="1"/>
  <c r="AS171" i="1"/>
  <c r="AT171" i="1" s="1"/>
  <c r="AL171" i="1"/>
  <c r="I171" i="1" s="1"/>
  <c r="H171" i="1" s="1"/>
  <c r="AG171" i="1"/>
  <c r="Y171" i="1"/>
  <c r="X171" i="1"/>
  <c r="S171" i="1"/>
  <c r="P171" i="1"/>
  <c r="J171" i="1"/>
  <c r="AY170" i="1"/>
  <c r="AX170" i="1"/>
  <c r="AV170" i="1"/>
  <c r="AU170" i="1"/>
  <c r="AS170" i="1" s="1"/>
  <c r="N170" i="1" s="1"/>
  <c r="AL170" i="1"/>
  <c r="AG170" i="1"/>
  <c r="J170" i="1" s="1"/>
  <c r="AA170" i="1"/>
  <c r="Y170" i="1"/>
  <c r="W170" i="1" s="1"/>
  <c r="X170" i="1"/>
  <c r="P170" i="1"/>
  <c r="I170" i="1"/>
  <c r="H170" i="1"/>
  <c r="AY169" i="1"/>
  <c r="AX169" i="1"/>
  <c r="AV169" i="1"/>
  <c r="AU169" i="1"/>
  <c r="AS169" i="1" s="1"/>
  <c r="AL169" i="1"/>
  <c r="AG169" i="1"/>
  <c r="J169" i="1" s="1"/>
  <c r="Y169" i="1"/>
  <c r="X169" i="1"/>
  <c r="W169" i="1" s="1"/>
  <c r="P169" i="1"/>
  <c r="I169" i="1"/>
  <c r="H169" i="1"/>
  <c r="AA169" i="1" s="1"/>
  <c r="AY168" i="1"/>
  <c r="AX168" i="1"/>
  <c r="AV168" i="1"/>
  <c r="AU168" i="1"/>
  <c r="AS168" i="1"/>
  <c r="AF168" i="1" s="1"/>
  <c r="AL168" i="1"/>
  <c r="AG168" i="1"/>
  <c r="J168" i="1" s="1"/>
  <c r="AE168" i="1"/>
  <c r="Y168" i="1"/>
  <c r="X168" i="1"/>
  <c r="W168" i="1"/>
  <c r="P168" i="1"/>
  <c r="I168" i="1"/>
  <c r="H168" i="1" s="1"/>
  <c r="AY167" i="1"/>
  <c r="AX167" i="1"/>
  <c r="AV167" i="1"/>
  <c r="AU167" i="1"/>
  <c r="AS167" i="1" s="1"/>
  <c r="AL167" i="1"/>
  <c r="I167" i="1" s="1"/>
  <c r="H167" i="1" s="1"/>
  <c r="AG167" i="1"/>
  <c r="J167" i="1" s="1"/>
  <c r="Y167" i="1"/>
  <c r="X167" i="1"/>
  <c r="S167" i="1"/>
  <c r="P167" i="1"/>
  <c r="K167" i="1"/>
  <c r="AY166" i="1"/>
  <c r="AX166" i="1"/>
  <c r="AV166" i="1"/>
  <c r="AU166" i="1"/>
  <c r="AS166" i="1" s="1"/>
  <c r="AL166" i="1"/>
  <c r="AG166" i="1"/>
  <c r="Y166" i="1"/>
  <c r="X166" i="1"/>
  <c r="W166" i="1"/>
  <c r="S166" i="1"/>
  <c r="P166" i="1"/>
  <c r="J166" i="1"/>
  <c r="I166" i="1"/>
  <c r="H166" i="1" s="1"/>
  <c r="AA166" i="1" s="1"/>
  <c r="AY165" i="1"/>
  <c r="AX165" i="1"/>
  <c r="AV165" i="1"/>
  <c r="AW165" i="1" s="1"/>
  <c r="AU165" i="1"/>
  <c r="AS165" i="1" s="1"/>
  <c r="AL165" i="1"/>
  <c r="AG165" i="1"/>
  <c r="J165" i="1" s="1"/>
  <c r="Y165" i="1"/>
  <c r="W165" i="1" s="1"/>
  <c r="X165" i="1"/>
  <c r="P165" i="1"/>
  <c r="I165" i="1"/>
  <c r="H165" i="1"/>
  <c r="AA165" i="1" s="1"/>
  <c r="AY164" i="1"/>
  <c r="AX164" i="1"/>
  <c r="AV164" i="1"/>
  <c r="AU164" i="1"/>
  <c r="AS164" i="1" s="1"/>
  <c r="AL164" i="1"/>
  <c r="AG164" i="1"/>
  <c r="J164" i="1" s="1"/>
  <c r="AF164" i="1"/>
  <c r="Y164" i="1"/>
  <c r="X164" i="1"/>
  <c r="P164" i="1"/>
  <c r="I164" i="1"/>
  <c r="H164" i="1" s="1"/>
  <c r="AA164" i="1" s="1"/>
  <c r="AY163" i="1"/>
  <c r="AX163" i="1"/>
  <c r="AV163" i="1"/>
  <c r="AW163" i="1" s="1"/>
  <c r="AU163" i="1"/>
  <c r="AS163" i="1" s="1"/>
  <c r="AL163" i="1"/>
  <c r="I163" i="1" s="1"/>
  <c r="H163" i="1" s="1"/>
  <c r="AG163" i="1"/>
  <c r="J163" i="1" s="1"/>
  <c r="Y163" i="1"/>
  <c r="X163" i="1"/>
  <c r="S163" i="1"/>
  <c r="P163" i="1"/>
  <c r="AY162" i="1"/>
  <c r="S162" i="1" s="1"/>
  <c r="AX162" i="1"/>
  <c r="AW162" i="1" s="1"/>
  <c r="AV162" i="1"/>
  <c r="AU162" i="1"/>
  <c r="AS162" i="1" s="1"/>
  <c r="AL162" i="1"/>
  <c r="I162" i="1" s="1"/>
  <c r="H162" i="1" s="1"/>
  <c r="AG162" i="1"/>
  <c r="J162" i="1" s="1"/>
  <c r="AE162" i="1"/>
  <c r="Y162" i="1"/>
  <c r="X162" i="1"/>
  <c r="P162" i="1"/>
  <c r="AY161" i="1"/>
  <c r="AX161" i="1"/>
  <c r="AV161" i="1"/>
  <c r="AU161" i="1"/>
  <c r="AS161" i="1"/>
  <c r="AF161" i="1" s="1"/>
  <c r="AL161" i="1"/>
  <c r="AG161" i="1"/>
  <c r="J161" i="1" s="1"/>
  <c r="Y161" i="1"/>
  <c r="X161" i="1"/>
  <c r="P161" i="1"/>
  <c r="I161" i="1"/>
  <c r="H161" i="1" s="1"/>
  <c r="AA161" i="1" s="1"/>
  <c r="AY160" i="1"/>
  <c r="AX160" i="1"/>
  <c r="AV160" i="1"/>
  <c r="AU160" i="1"/>
  <c r="AS160" i="1" s="1"/>
  <c r="AL160" i="1"/>
  <c r="I160" i="1" s="1"/>
  <c r="H160" i="1" s="1"/>
  <c r="AG160" i="1"/>
  <c r="J160" i="1" s="1"/>
  <c r="Y160" i="1"/>
  <c r="W160" i="1" s="1"/>
  <c r="X160" i="1"/>
  <c r="P160" i="1"/>
  <c r="AY159" i="1"/>
  <c r="AX159" i="1"/>
  <c r="AW159" i="1"/>
  <c r="AV159" i="1"/>
  <c r="S159" i="1" s="1"/>
  <c r="AU159" i="1"/>
  <c r="AS159" i="1" s="1"/>
  <c r="AT159" i="1"/>
  <c r="AL159" i="1"/>
  <c r="I159" i="1" s="1"/>
  <c r="AG159" i="1"/>
  <c r="J159" i="1" s="1"/>
  <c r="Y159" i="1"/>
  <c r="X159" i="1"/>
  <c r="W159" i="1"/>
  <c r="P159" i="1"/>
  <c r="H159" i="1"/>
  <c r="T159" i="1" s="1"/>
  <c r="U159" i="1" s="1"/>
  <c r="AY158" i="1"/>
  <c r="AX158" i="1"/>
  <c r="AV158" i="1"/>
  <c r="AU158" i="1"/>
  <c r="AS158" i="1"/>
  <c r="AL158" i="1"/>
  <c r="AG158" i="1"/>
  <c r="Y158" i="1"/>
  <c r="W158" i="1" s="1"/>
  <c r="X158" i="1"/>
  <c r="P158" i="1"/>
  <c r="N158" i="1"/>
  <c r="J158" i="1"/>
  <c r="I158" i="1"/>
  <c r="H158" i="1" s="1"/>
  <c r="AY157" i="1"/>
  <c r="S157" i="1" s="1"/>
  <c r="T157" i="1" s="1"/>
  <c r="U157" i="1" s="1"/>
  <c r="Q157" i="1" s="1"/>
  <c r="O157" i="1" s="1"/>
  <c r="R157" i="1" s="1"/>
  <c r="AX157" i="1"/>
  <c r="AV157" i="1"/>
  <c r="AU157" i="1"/>
  <c r="AS157" i="1"/>
  <c r="AL157" i="1"/>
  <c r="AG157" i="1"/>
  <c r="J157" i="1" s="1"/>
  <c r="Y157" i="1"/>
  <c r="X157" i="1"/>
  <c r="W157" i="1" s="1"/>
  <c r="P157" i="1"/>
  <c r="I157" i="1"/>
  <c r="H157" i="1"/>
  <c r="AA157" i="1" s="1"/>
  <c r="AY156" i="1"/>
  <c r="AX156" i="1"/>
  <c r="AV156" i="1"/>
  <c r="AU156" i="1"/>
  <c r="AS156" i="1" s="1"/>
  <c r="AL156" i="1"/>
  <c r="I156" i="1" s="1"/>
  <c r="H156" i="1" s="1"/>
  <c r="AA156" i="1" s="1"/>
  <c r="AG156" i="1"/>
  <c r="Y156" i="1"/>
  <c r="X156" i="1"/>
  <c r="W156" i="1"/>
  <c r="P156" i="1"/>
  <c r="J156" i="1"/>
  <c r="AY155" i="1"/>
  <c r="AX155" i="1"/>
  <c r="AV155" i="1"/>
  <c r="AU155" i="1"/>
  <c r="AS155" i="1" s="1"/>
  <c r="AT155" i="1"/>
  <c r="AL155" i="1"/>
  <c r="I155" i="1" s="1"/>
  <c r="H155" i="1" s="1"/>
  <c r="AG155" i="1"/>
  <c r="J155" i="1" s="1"/>
  <c r="Y155" i="1"/>
  <c r="X155" i="1"/>
  <c r="W155" i="1" s="1"/>
  <c r="P155" i="1"/>
  <c r="AY154" i="1"/>
  <c r="AX154" i="1"/>
  <c r="AV154" i="1"/>
  <c r="AU154" i="1"/>
  <c r="AS154" i="1" s="1"/>
  <c r="AL154" i="1"/>
  <c r="AG154" i="1"/>
  <c r="J154" i="1" s="1"/>
  <c r="Y154" i="1"/>
  <c r="W154" i="1" s="1"/>
  <c r="X154" i="1"/>
  <c r="P154" i="1"/>
  <c r="I154" i="1"/>
  <c r="H154" i="1" s="1"/>
  <c r="AY153" i="1"/>
  <c r="AX153" i="1"/>
  <c r="AV153" i="1"/>
  <c r="AU153" i="1"/>
  <c r="AS153" i="1" s="1"/>
  <c r="AT153" i="1" s="1"/>
  <c r="AL153" i="1"/>
  <c r="AG153" i="1"/>
  <c r="J153" i="1" s="1"/>
  <c r="Y153" i="1"/>
  <c r="X153" i="1"/>
  <c r="W153" i="1" s="1"/>
  <c r="S153" i="1"/>
  <c r="P153" i="1"/>
  <c r="I153" i="1"/>
  <c r="H153" i="1" s="1"/>
  <c r="AA153" i="1" s="1"/>
  <c r="AY152" i="1"/>
  <c r="AX152" i="1"/>
  <c r="AV152" i="1"/>
  <c r="AU152" i="1"/>
  <c r="AS152" i="1"/>
  <c r="N152" i="1" s="1"/>
  <c r="AL152" i="1"/>
  <c r="I152" i="1" s="1"/>
  <c r="H152" i="1" s="1"/>
  <c r="AA152" i="1" s="1"/>
  <c r="AG152" i="1"/>
  <c r="Y152" i="1"/>
  <c r="W152" i="1" s="1"/>
  <c r="X152" i="1"/>
  <c r="P152" i="1"/>
  <c r="J152" i="1"/>
  <c r="AY151" i="1"/>
  <c r="S151" i="1" s="1"/>
  <c r="AX151" i="1"/>
  <c r="AW151" i="1" s="1"/>
  <c r="AV151" i="1"/>
  <c r="AU151" i="1"/>
  <c r="AS151" i="1" s="1"/>
  <c r="AL151" i="1"/>
  <c r="AG151" i="1"/>
  <c r="J151" i="1" s="1"/>
  <c r="AE151" i="1"/>
  <c r="Y151" i="1"/>
  <c r="X151" i="1"/>
  <c r="W151" i="1" s="1"/>
  <c r="P151" i="1"/>
  <c r="I151" i="1"/>
  <c r="H151" i="1"/>
  <c r="AY150" i="1"/>
  <c r="AX150" i="1"/>
  <c r="AW150" i="1"/>
  <c r="AV150" i="1"/>
  <c r="AU150" i="1"/>
  <c r="AS150" i="1" s="1"/>
  <c r="AL150" i="1"/>
  <c r="AG150" i="1"/>
  <c r="Y150" i="1"/>
  <c r="W150" i="1" s="1"/>
  <c r="X150" i="1"/>
  <c r="P150" i="1"/>
  <c r="J150" i="1"/>
  <c r="I150" i="1"/>
  <c r="H150" i="1" s="1"/>
  <c r="AY149" i="1"/>
  <c r="AX149" i="1"/>
  <c r="AV149" i="1"/>
  <c r="S149" i="1" s="1"/>
  <c r="AU149" i="1"/>
  <c r="AS149" i="1" s="1"/>
  <c r="AL149" i="1"/>
  <c r="I149" i="1" s="1"/>
  <c r="H149" i="1" s="1"/>
  <c r="AG149" i="1"/>
  <c r="J149" i="1" s="1"/>
  <c r="Y149" i="1"/>
  <c r="X149" i="1"/>
  <c r="P149" i="1"/>
  <c r="AY148" i="1"/>
  <c r="AX148" i="1"/>
  <c r="AV148" i="1"/>
  <c r="AU148" i="1"/>
  <c r="AS148" i="1" s="1"/>
  <c r="AL148" i="1"/>
  <c r="AG148" i="1"/>
  <c r="J148" i="1" s="1"/>
  <c r="Y148" i="1"/>
  <c r="X148" i="1"/>
  <c r="P148" i="1"/>
  <c r="I148" i="1"/>
  <c r="H148" i="1" s="1"/>
  <c r="AA148" i="1" s="1"/>
  <c r="AY147" i="1"/>
  <c r="AX147" i="1"/>
  <c r="AV147" i="1"/>
  <c r="AW147" i="1" s="1"/>
  <c r="AU147" i="1"/>
  <c r="AS147" i="1"/>
  <c r="AL147" i="1"/>
  <c r="I147" i="1" s="1"/>
  <c r="H147" i="1" s="1"/>
  <c r="AG147" i="1"/>
  <c r="J147" i="1" s="1"/>
  <c r="Y147" i="1"/>
  <c r="X147" i="1"/>
  <c r="W147" i="1"/>
  <c r="S147" i="1"/>
  <c r="P147" i="1"/>
  <c r="AY146" i="1"/>
  <c r="AX146" i="1"/>
  <c r="AV146" i="1"/>
  <c r="AU146" i="1"/>
  <c r="AS146" i="1" s="1"/>
  <c r="AL146" i="1"/>
  <c r="AG146" i="1"/>
  <c r="J146" i="1" s="1"/>
  <c r="Y146" i="1"/>
  <c r="X146" i="1"/>
  <c r="P146" i="1"/>
  <c r="N146" i="1"/>
  <c r="I146" i="1"/>
  <c r="H146" i="1" s="1"/>
  <c r="AY145" i="1"/>
  <c r="S145" i="1" s="1"/>
  <c r="AX145" i="1"/>
  <c r="AW145" i="1" s="1"/>
  <c r="AV145" i="1"/>
  <c r="AU145" i="1"/>
  <c r="AS145" i="1"/>
  <c r="AF145" i="1" s="1"/>
  <c r="AL145" i="1"/>
  <c r="AG145" i="1"/>
  <c r="J145" i="1" s="1"/>
  <c r="Y145" i="1"/>
  <c r="X145" i="1"/>
  <c r="P145" i="1"/>
  <c r="I145" i="1"/>
  <c r="H145" i="1" s="1"/>
  <c r="AY144" i="1"/>
  <c r="AX144" i="1"/>
  <c r="AV144" i="1"/>
  <c r="AU144" i="1"/>
  <c r="AS144" i="1" s="1"/>
  <c r="AL144" i="1"/>
  <c r="I144" i="1" s="1"/>
  <c r="H144" i="1" s="1"/>
  <c r="AG144" i="1"/>
  <c r="Y144" i="1"/>
  <c r="W144" i="1" s="1"/>
  <c r="X144" i="1"/>
  <c r="P144" i="1"/>
  <c r="N144" i="1"/>
  <c r="J144" i="1"/>
  <c r="AY143" i="1"/>
  <c r="AX143" i="1"/>
  <c r="AV143" i="1"/>
  <c r="AW143" i="1" s="1"/>
  <c r="AU143" i="1"/>
  <c r="AS143" i="1" s="1"/>
  <c r="AT143" i="1" s="1"/>
  <c r="AL143" i="1"/>
  <c r="AG143" i="1"/>
  <c r="J143" i="1" s="1"/>
  <c r="Y143" i="1"/>
  <c r="X143" i="1"/>
  <c r="P143" i="1"/>
  <c r="I143" i="1"/>
  <c r="H143" i="1" s="1"/>
  <c r="AY142" i="1"/>
  <c r="AX142" i="1"/>
  <c r="AV142" i="1"/>
  <c r="AU142" i="1"/>
  <c r="AS142" i="1" s="1"/>
  <c r="AL142" i="1"/>
  <c r="I142" i="1" s="1"/>
  <c r="H142" i="1" s="1"/>
  <c r="AA142" i="1" s="1"/>
  <c r="AG142" i="1"/>
  <c r="J142" i="1" s="1"/>
  <c r="AE142" i="1"/>
  <c r="Y142" i="1"/>
  <c r="X142" i="1"/>
  <c r="P142" i="1"/>
  <c r="N142" i="1"/>
  <c r="AY141" i="1"/>
  <c r="AX141" i="1"/>
  <c r="AV141" i="1"/>
  <c r="AU141" i="1"/>
  <c r="AS141" i="1" s="1"/>
  <c r="AL141" i="1"/>
  <c r="AG141" i="1"/>
  <c r="J141" i="1" s="1"/>
  <c r="Y141" i="1"/>
  <c r="X141" i="1"/>
  <c r="W141" i="1"/>
  <c r="P141" i="1"/>
  <c r="I141" i="1"/>
  <c r="H141" i="1" s="1"/>
  <c r="AA141" i="1" s="1"/>
  <c r="AY140" i="1"/>
  <c r="AX140" i="1"/>
  <c r="AV140" i="1"/>
  <c r="AU140" i="1"/>
  <c r="AS140" i="1" s="1"/>
  <c r="AL140" i="1"/>
  <c r="I140" i="1" s="1"/>
  <c r="H140" i="1" s="1"/>
  <c r="AA140" i="1" s="1"/>
  <c r="AG140" i="1"/>
  <c r="Y140" i="1"/>
  <c r="W140" i="1" s="1"/>
  <c r="X140" i="1"/>
  <c r="P140" i="1"/>
  <c r="N140" i="1"/>
  <c r="J140" i="1"/>
  <c r="AY139" i="1"/>
  <c r="AX139" i="1"/>
  <c r="AV139" i="1"/>
  <c r="AU139" i="1"/>
  <c r="AS139" i="1" s="1"/>
  <c r="AL139" i="1"/>
  <c r="AG139" i="1"/>
  <c r="J139" i="1" s="1"/>
  <c r="Y139" i="1"/>
  <c r="X139" i="1"/>
  <c r="W139" i="1" s="1"/>
  <c r="P139" i="1"/>
  <c r="I139" i="1"/>
  <c r="H139" i="1"/>
  <c r="AA139" i="1" s="1"/>
  <c r="AY138" i="1"/>
  <c r="S138" i="1" s="1"/>
  <c r="AX138" i="1"/>
  <c r="AW138" i="1" s="1"/>
  <c r="AV138" i="1"/>
  <c r="AU138" i="1"/>
  <c r="AS138" i="1" s="1"/>
  <c r="AT138" i="1" s="1"/>
  <c r="AL138" i="1"/>
  <c r="AG138" i="1"/>
  <c r="J138" i="1" s="1"/>
  <c r="AF138" i="1"/>
  <c r="AE138" i="1"/>
  <c r="Y138" i="1"/>
  <c r="W138" i="1" s="1"/>
  <c r="X138" i="1"/>
  <c r="P138" i="1"/>
  <c r="N138" i="1"/>
  <c r="K138" i="1"/>
  <c r="I138" i="1"/>
  <c r="H138" i="1" s="1"/>
  <c r="AA138" i="1" s="1"/>
  <c r="AY137" i="1"/>
  <c r="S137" i="1" s="1"/>
  <c r="AX137" i="1"/>
  <c r="AW137" i="1" s="1"/>
  <c r="AV137" i="1"/>
  <c r="AU137" i="1"/>
  <c r="AS137" i="1" s="1"/>
  <c r="AF137" i="1" s="1"/>
  <c r="AL137" i="1"/>
  <c r="I137" i="1" s="1"/>
  <c r="H137" i="1" s="1"/>
  <c r="AA137" i="1" s="1"/>
  <c r="AG137" i="1"/>
  <c r="J137" i="1" s="1"/>
  <c r="Y137" i="1"/>
  <c r="X137" i="1"/>
  <c r="W137" i="1" s="1"/>
  <c r="P137" i="1"/>
  <c r="K137" i="1"/>
  <c r="AY136" i="1"/>
  <c r="S136" i="1" s="1"/>
  <c r="T136" i="1" s="1"/>
  <c r="U136" i="1" s="1"/>
  <c r="Q136" i="1" s="1"/>
  <c r="O136" i="1" s="1"/>
  <c r="R136" i="1" s="1"/>
  <c r="AX136" i="1"/>
  <c r="AV136" i="1"/>
  <c r="AW136" i="1" s="1"/>
  <c r="AU136" i="1"/>
  <c r="AS136" i="1" s="1"/>
  <c r="N136" i="1" s="1"/>
  <c r="AL136" i="1"/>
  <c r="I136" i="1" s="1"/>
  <c r="H136" i="1" s="1"/>
  <c r="AG136" i="1"/>
  <c r="J136" i="1" s="1"/>
  <c r="AA136" i="1"/>
  <c r="Y136" i="1"/>
  <c r="X136" i="1"/>
  <c r="P136" i="1"/>
  <c r="AY135" i="1"/>
  <c r="AX135" i="1"/>
  <c r="AV135" i="1"/>
  <c r="AU135" i="1"/>
  <c r="AS135" i="1" s="1"/>
  <c r="AT135" i="1"/>
  <c r="AL135" i="1"/>
  <c r="AG135" i="1"/>
  <c r="J135" i="1" s="1"/>
  <c r="Y135" i="1"/>
  <c r="W135" i="1" s="1"/>
  <c r="X135" i="1"/>
  <c r="P135" i="1"/>
  <c r="I135" i="1"/>
  <c r="H135" i="1" s="1"/>
  <c r="AY134" i="1"/>
  <c r="AX134" i="1"/>
  <c r="AW134" i="1" s="1"/>
  <c r="AV134" i="1"/>
  <c r="AU134" i="1"/>
  <c r="AS134" i="1" s="1"/>
  <c r="AL134" i="1"/>
  <c r="I134" i="1" s="1"/>
  <c r="H134" i="1" s="1"/>
  <c r="AG134" i="1"/>
  <c r="AF134" i="1"/>
  <c r="Y134" i="1"/>
  <c r="X134" i="1"/>
  <c r="P134" i="1"/>
  <c r="N134" i="1"/>
  <c r="K134" i="1"/>
  <c r="J134" i="1"/>
  <c r="AY133" i="1"/>
  <c r="AX133" i="1"/>
  <c r="AV133" i="1"/>
  <c r="AW133" i="1" s="1"/>
  <c r="AU133" i="1"/>
  <c r="AS133" i="1" s="1"/>
  <c r="AE133" i="1" s="1"/>
  <c r="AT133" i="1"/>
  <c r="AL133" i="1"/>
  <c r="I133" i="1" s="1"/>
  <c r="H133" i="1" s="1"/>
  <c r="AG133" i="1"/>
  <c r="J133" i="1" s="1"/>
  <c r="Y133" i="1"/>
  <c r="X133" i="1"/>
  <c r="P133" i="1"/>
  <c r="AY132" i="1"/>
  <c r="S132" i="1" s="1"/>
  <c r="AX132" i="1"/>
  <c r="AV132" i="1"/>
  <c r="AU132" i="1"/>
  <c r="AT132" i="1"/>
  <c r="AS132" i="1"/>
  <c r="AL132" i="1"/>
  <c r="I132" i="1" s="1"/>
  <c r="H132" i="1" s="1"/>
  <c r="AG132" i="1"/>
  <c r="J132" i="1" s="1"/>
  <c r="AE132" i="1"/>
  <c r="Y132" i="1"/>
  <c r="X132" i="1"/>
  <c r="W132" i="1" s="1"/>
  <c r="P132" i="1"/>
  <c r="K132" i="1"/>
  <c r="AY131" i="1"/>
  <c r="AX131" i="1"/>
  <c r="AV131" i="1"/>
  <c r="AU131" i="1"/>
  <c r="AS131" i="1" s="1"/>
  <c r="AL131" i="1"/>
  <c r="I131" i="1" s="1"/>
  <c r="H131" i="1" s="1"/>
  <c r="AG131" i="1"/>
  <c r="J131" i="1" s="1"/>
  <c r="Y131" i="1"/>
  <c r="X131" i="1"/>
  <c r="P131" i="1"/>
  <c r="AY130" i="1"/>
  <c r="AX130" i="1"/>
  <c r="AV130" i="1"/>
  <c r="AU130" i="1"/>
  <c r="AS130" i="1" s="1"/>
  <c r="AL130" i="1"/>
  <c r="I130" i="1" s="1"/>
  <c r="H130" i="1" s="1"/>
  <c r="AG130" i="1"/>
  <c r="Y130" i="1"/>
  <c r="W130" i="1" s="1"/>
  <c r="X130" i="1"/>
  <c r="P130" i="1"/>
  <c r="J130" i="1"/>
  <c r="AY129" i="1"/>
  <c r="AX129" i="1"/>
  <c r="AV129" i="1"/>
  <c r="AU129" i="1"/>
  <c r="AS129" i="1" s="1"/>
  <c r="AL129" i="1"/>
  <c r="AG129" i="1"/>
  <c r="J129" i="1" s="1"/>
  <c r="AA129" i="1"/>
  <c r="Y129" i="1"/>
  <c r="X129" i="1"/>
  <c r="P129" i="1"/>
  <c r="N129" i="1"/>
  <c r="I129" i="1"/>
  <c r="H129" i="1" s="1"/>
  <c r="AY128" i="1"/>
  <c r="AX128" i="1"/>
  <c r="AV128" i="1"/>
  <c r="AU128" i="1"/>
  <c r="AS128" i="1" s="1"/>
  <c r="N128" i="1" s="1"/>
  <c r="AL128" i="1"/>
  <c r="I128" i="1" s="1"/>
  <c r="H128" i="1" s="1"/>
  <c r="AA128" i="1" s="1"/>
  <c r="AG128" i="1"/>
  <c r="Y128" i="1"/>
  <c r="X128" i="1"/>
  <c r="W128" i="1"/>
  <c r="P128" i="1"/>
  <c r="J128" i="1"/>
  <c r="AY127" i="1"/>
  <c r="AX127" i="1"/>
  <c r="AV127" i="1"/>
  <c r="AU127" i="1"/>
  <c r="AS127" i="1"/>
  <c r="AL127" i="1"/>
  <c r="AG127" i="1"/>
  <c r="J127" i="1" s="1"/>
  <c r="Y127" i="1"/>
  <c r="X127" i="1"/>
  <c r="W127" i="1"/>
  <c r="S127" i="1"/>
  <c r="P127" i="1"/>
  <c r="I127" i="1"/>
  <c r="H127" i="1" s="1"/>
  <c r="AA127" i="1" s="1"/>
  <c r="AY126" i="1"/>
  <c r="AX126" i="1"/>
  <c r="AV126" i="1"/>
  <c r="AU126" i="1"/>
  <c r="AS126" i="1" s="1"/>
  <c r="AF126" i="1" s="1"/>
  <c r="AL126" i="1"/>
  <c r="AG126" i="1"/>
  <c r="J126" i="1" s="1"/>
  <c r="Y126" i="1"/>
  <c r="X126" i="1"/>
  <c r="P126" i="1"/>
  <c r="I126" i="1"/>
  <c r="H126" i="1"/>
  <c r="AA126" i="1" s="1"/>
  <c r="AY125" i="1"/>
  <c r="AX125" i="1"/>
  <c r="AW125" i="1" s="1"/>
  <c r="AV125" i="1"/>
  <c r="AU125" i="1"/>
  <c r="AS125" i="1"/>
  <c r="N125" i="1" s="1"/>
  <c r="AL125" i="1"/>
  <c r="I125" i="1" s="1"/>
  <c r="H125" i="1" s="1"/>
  <c r="AG125" i="1"/>
  <c r="Y125" i="1"/>
  <c r="X125" i="1"/>
  <c r="W125" i="1" s="1"/>
  <c r="S125" i="1"/>
  <c r="P125" i="1"/>
  <c r="J125" i="1"/>
  <c r="AY124" i="1"/>
  <c r="S124" i="1" s="1"/>
  <c r="AX124" i="1"/>
  <c r="AV124" i="1"/>
  <c r="AU124" i="1"/>
  <c r="AS124" i="1" s="1"/>
  <c r="AF124" i="1" s="1"/>
  <c r="AL124" i="1"/>
  <c r="AG124" i="1"/>
  <c r="J124" i="1" s="1"/>
  <c r="Y124" i="1"/>
  <c r="X124" i="1"/>
  <c r="P124" i="1"/>
  <c r="I124" i="1"/>
  <c r="H124" i="1"/>
  <c r="AA124" i="1" s="1"/>
  <c r="AY123" i="1"/>
  <c r="AX123" i="1"/>
  <c r="AW123" i="1"/>
  <c r="AV123" i="1"/>
  <c r="AU123" i="1"/>
  <c r="AS123" i="1"/>
  <c r="K123" i="1" s="1"/>
  <c r="AL123" i="1"/>
  <c r="I123" i="1" s="1"/>
  <c r="H123" i="1" s="1"/>
  <c r="AG123" i="1"/>
  <c r="J123" i="1" s="1"/>
  <c r="Y123" i="1"/>
  <c r="X123" i="1"/>
  <c r="W123" i="1" s="1"/>
  <c r="P123" i="1"/>
  <c r="AY122" i="1"/>
  <c r="AX122" i="1"/>
  <c r="AV122" i="1"/>
  <c r="AU122" i="1"/>
  <c r="AS122" i="1" s="1"/>
  <c r="AT122" i="1"/>
  <c r="AL122" i="1"/>
  <c r="I122" i="1" s="1"/>
  <c r="H122" i="1" s="1"/>
  <c r="AG122" i="1"/>
  <c r="J122" i="1" s="1"/>
  <c r="AF122" i="1"/>
  <c r="Y122" i="1"/>
  <c r="X122" i="1"/>
  <c r="P122" i="1"/>
  <c r="N122" i="1"/>
  <c r="AY121" i="1"/>
  <c r="AX121" i="1"/>
  <c r="AV121" i="1"/>
  <c r="AU121" i="1"/>
  <c r="AS121" i="1" s="1"/>
  <c r="AL121" i="1"/>
  <c r="I121" i="1" s="1"/>
  <c r="AG121" i="1"/>
  <c r="Y121" i="1"/>
  <c r="X121" i="1"/>
  <c r="W121" i="1"/>
  <c r="P121" i="1"/>
  <c r="J121" i="1"/>
  <c r="H121" i="1"/>
  <c r="AY120" i="1"/>
  <c r="S120" i="1" s="1"/>
  <c r="AX120" i="1"/>
  <c r="AV120" i="1"/>
  <c r="AU120" i="1"/>
  <c r="AS120" i="1" s="1"/>
  <c r="AT120" i="1" s="1"/>
  <c r="AL120" i="1"/>
  <c r="I120" i="1" s="1"/>
  <c r="H120" i="1" s="1"/>
  <c r="AG120" i="1"/>
  <c r="J120" i="1" s="1"/>
  <c r="AF120" i="1"/>
  <c r="Y120" i="1"/>
  <c r="X120" i="1"/>
  <c r="P120" i="1"/>
  <c r="AY119" i="1"/>
  <c r="AX119" i="1"/>
  <c r="AV119" i="1"/>
  <c r="AU119" i="1"/>
  <c r="AS119" i="1"/>
  <c r="N119" i="1" s="1"/>
  <c r="AL119" i="1"/>
  <c r="I119" i="1" s="1"/>
  <c r="H119" i="1" s="1"/>
  <c r="AG119" i="1"/>
  <c r="Y119" i="1"/>
  <c r="X119" i="1"/>
  <c r="W119" i="1" s="1"/>
  <c r="P119" i="1"/>
  <c r="J119" i="1"/>
  <c r="AY118" i="1"/>
  <c r="AX118" i="1"/>
  <c r="AV118" i="1"/>
  <c r="AU118" i="1"/>
  <c r="AS118" i="1" s="1"/>
  <c r="AT118" i="1" s="1"/>
  <c r="AL118" i="1"/>
  <c r="AG118" i="1"/>
  <c r="J118" i="1" s="1"/>
  <c r="Y118" i="1"/>
  <c r="X118" i="1"/>
  <c r="P118" i="1"/>
  <c r="N118" i="1"/>
  <c r="I118" i="1"/>
  <c r="H118" i="1" s="1"/>
  <c r="AA118" i="1" s="1"/>
  <c r="AY117" i="1"/>
  <c r="AX117" i="1"/>
  <c r="AV117" i="1"/>
  <c r="S117" i="1" s="1"/>
  <c r="AU117" i="1"/>
  <c r="AS117" i="1"/>
  <c r="AL117" i="1"/>
  <c r="AG117" i="1"/>
  <c r="Y117" i="1"/>
  <c r="X117" i="1"/>
  <c r="P117" i="1"/>
  <c r="J117" i="1"/>
  <c r="I117" i="1"/>
  <c r="H117" i="1"/>
  <c r="AY116" i="1"/>
  <c r="S116" i="1" s="1"/>
  <c r="AX116" i="1"/>
  <c r="AV116" i="1"/>
  <c r="AU116" i="1"/>
  <c r="AS116" i="1"/>
  <c r="K116" i="1" s="1"/>
  <c r="AL116" i="1"/>
  <c r="I116" i="1" s="1"/>
  <c r="H116" i="1" s="1"/>
  <c r="AG116" i="1"/>
  <c r="J116" i="1" s="1"/>
  <c r="AF116" i="1"/>
  <c r="Y116" i="1"/>
  <c r="X116" i="1"/>
  <c r="P116" i="1"/>
  <c r="AY115" i="1"/>
  <c r="AX115" i="1"/>
  <c r="AV115" i="1"/>
  <c r="S115" i="1" s="1"/>
  <c r="T115" i="1" s="1"/>
  <c r="U115" i="1" s="1"/>
  <c r="AU115" i="1"/>
  <c r="AS115" i="1" s="1"/>
  <c r="K115" i="1" s="1"/>
  <c r="AL115" i="1"/>
  <c r="I115" i="1" s="1"/>
  <c r="AG115" i="1"/>
  <c r="AA115" i="1"/>
  <c r="Y115" i="1"/>
  <c r="X115" i="1"/>
  <c r="P115" i="1"/>
  <c r="J115" i="1"/>
  <c r="H115" i="1"/>
  <c r="AY114" i="1"/>
  <c r="AX114" i="1"/>
  <c r="AV114" i="1"/>
  <c r="AU114" i="1"/>
  <c r="AS114" i="1" s="1"/>
  <c r="AT114" i="1" s="1"/>
  <c r="AL114" i="1"/>
  <c r="AG114" i="1"/>
  <c r="J114" i="1" s="1"/>
  <c r="AE114" i="1"/>
  <c r="Y114" i="1"/>
  <c r="W114" i="1" s="1"/>
  <c r="X114" i="1"/>
  <c r="P114" i="1"/>
  <c r="I114" i="1"/>
  <c r="H114" i="1" s="1"/>
  <c r="AY113" i="1"/>
  <c r="AX113" i="1"/>
  <c r="AV113" i="1"/>
  <c r="AU113" i="1"/>
  <c r="AS113" i="1"/>
  <c r="AL113" i="1"/>
  <c r="I113" i="1" s="1"/>
  <c r="H113" i="1" s="1"/>
  <c r="AA113" i="1" s="1"/>
  <c r="AG113" i="1"/>
  <c r="J113" i="1" s="1"/>
  <c r="Y113" i="1"/>
  <c r="X113" i="1"/>
  <c r="P113" i="1"/>
  <c r="AY112" i="1"/>
  <c r="S112" i="1" s="1"/>
  <c r="AX112" i="1"/>
  <c r="AV112" i="1"/>
  <c r="AU112" i="1"/>
  <c r="AS112" i="1" s="1"/>
  <c r="AL112" i="1"/>
  <c r="I112" i="1" s="1"/>
  <c r="H112" i="1" s="1"/>
  <c r="AG112" i="1"/>
  <c r="J112" i="1" s="1"/>
  <c r="AF112" i="1"/>
  <c r="Y112" i="1"/>
  <c r="X112" i="1"/>
  <c r="P112" i="1"/>
  <c r="AY111" i="1"/>
  <c r="AX111" i="1"/>
  <c r="AV111" i="1"/>
  <c r="AU111" i="1"/>
  <c r="AS111" i="1"/>
  <c r="AT111" i="1" s="1"/>
  <c r="AL111" i="1"/>
  <c r="I111" i="1" s="1"/>
  <c r="H111" i="1" s="1"/>
  <c r="AG111" i="1"/>
  <c r="Y111" i="1"/>
  <c r="X111" i="1"/>
  <c r="W111" i="1" s="1"/>
  <c r="P111" i="1"/>
  <c r="N111" i="1"/>
  <c r="J111" i="1"/>
  <c r="AY110" i="1"/>
  <c r="AX110" i="1"/>
  <c r="AV110" i="1"/>
  <c r="AU110" i="1"/>
  <c r="AS110" i="1" s="1"/>
  <c r="AL110" i="1"/>
  <c r="I110" i="1" s="1"/>
  <c r="H110" i="1" s="1"/>
  <c r="AG110" i="1"/>
  <c r="J110" i="1" s="1"/>
  <c r="Y110" i="1"/>
  <c r="X110" i="1"/>
  <c r="P110" i="1"/>
  <c r="AY109" i="1"/>
  <c r="AX109" i="1"/>
  <c r="AV109" i="1"/>
  <c r="AW109" i="1" s="1"/>
  <c r="AU109" i="1"/>
  <c r="AS109" i="1" s="1"/>
  <c r="AL109" i="1"/>
  <c r="I109" i="1" s="1"/>
  <c r="H109" i="1" s="1"/>
  <c r="AG109" i="1"/>
  <c r="J109" i="1" s="1"/>
  <c r="Y109" i="1"/>
  <c r="W109" i="1" s="1"/>
  <c r="X109" i="1"/>
  <c r="P109" i="1"/>
  <c r="AY108" i="1"/>
  <c r="AX108" i="1"/>
  <c r="AV108" i="1"/>
  <c r="AU108" i="1"/>
  <c r="AS108" i="1" s="1"/>
  <c r="AL108" i="1"/>
  <c r="AG108" i="1"/>
  <c r="J108" i="1" s="1"/>
  <c r="Y108" i="1"/>
  <c r="W108" i="1" s="1"/>
  <c r="X108" i="1"/>
  <c r="P108" i="1"/>
  <c r="I108" i="1"/>
  <c r="H108" i="1" s="1"/>
  <c r="AA108" i="1" s="1"/>
  <c r="AY107" i="1"/>
  <c r="AX107" i="1"/>
  <c r="AV107" i="1"/>
  <c r="AU107" i="1"/>
  <c r="AS107" i="1" s="1"/>
  <c r="AL107" i="1"/>
  <c r="AG107" i="1"/>
  <c r="J107" i="1" s="1"/>
  <c r="AF107" i="1"/>
  <c r="AE107" i="1"/>
  <c r="AA107" i="1"/>
  <c r="Y107" i="1"/>
  <c r="X107" i="1"/>
  <c r="P107" i="1"/>
  <c r="I107" i="1"/>
  <c r="H107" i="1"/>
  <c r="AY106" i="1"/>
  <c r="AX106" i="1"/>
  <c r="AV106" i="1"/>
  <c r="AW106" i="1" s="1"/>
  <c r="AU106" i="1"/>
  <c r="AS106" i="1" s="1"/>
  <c r="AL106" i="1"/>
  <c r="AG106" i="1"/>
  <c r="J106" i="1" s="1"/>
  <c r="Y106" i="1"/>
  <c r="X106" i="1"/>
  <c r="P106" i="1"/>
  <c r="K106" i="1"/>
  <c r="I106" i="1"/>
  <c r="H106" i="1" s="1"/>
  <c r="AA106" i="1" s="1"/>
  <c r="AY105" i="1"/>
  <c r="AX105" i="1"/>
  <c r="AV105" i="1"/>
  <c r="AW105" i="1" s="1"/>
  <c r="AU105" i="1"/>
  <c r="AS105" i="1" s="1"/>
  <c r="AL105" i="1"/>
  <c r="I105" i="1" s="1"/>
  <c r="H105" i="1" s="1"/>
  <c r="AA105" i="1" s="1"/>
  <c r="AG105" i="1"/>
  <c r="Y105" i="1"/>
  <c r="X105" i="1"/>
  <c r="W105" i="1"/>
  <c r="P105" i="1"/>
  <c r="J105" i="1"/>
  <c r="AY104" i="1"/>
  <c r="AX104" i="1"/>
  <c r="AV104" i="1"/>
  <c r="AU104" i="1"/>
  <c r="AS104" i="1" s="1"/>
  <c r="AT104" i="1"/>
  <c r="AL104" i="1"/>
  <c r="AG104" i="1"/>
  <c r="J104" i="1" s="1"/>
  <c r="AE104" i="1"/>
  <c r="Y104" i="1"/>
  <c r="W104" i="1" s="1"/>
  <c r="X104" i="1"/>
  <c r="P104" i="1"/>
  <c r="N104" i="1"/>
  <c r="I104" i="1"/>
  <c r="H104" i="1" s="1"/>
  <c r="AY103" i="1"/>
  <c r="S103" i="1" s="1"/>
  <c r="AX103" i="1"/>
  <c r="AV103" i="1"/>
  <c r="AU103" i="1"/>
  <c r="AS103" i="1"/>
  <c r="AT103" i="1" s="1"/>
  <c r="AL103" i="1"/>
  <c r="I103" i="1" s="1"/>
  <c r="H103" i="1" s="1"/>
  <c r="AG103" i="1"/>
  <c r="J103" i="1" s="1"/>
  <c r="AF103" i="1"/>
  <c r="Y103" i="1"/>
  <c r="X103" i="1"/>
  <c r="W103" i="1" s="1"/>
  <c r="P103" i="1"/>
  <c r="K103" i="1"/>
  <c r="AY102" i="1"/>
  <c r="S102" i="1" s="1"/>
  <c r="AX102" i="1"/>
  <c r="AV102" i="1"/>
  <c r="AU102" i="1"/>
  <c r="AS102" i="1" s="1"/>
  <c r="AL102" i="1"/>
  <c r="I102" i="1" s="1"/>
  <c r="H102" i="1" s="1"/>
  <c r="AA102" i="1" s="1"/>
  <c r="AG102" i="1"/>
  <c r="J102" i="1" s="1"/>
  <c r="AF102" i="1"/>
  <c r="Y102" i="1"/>
  <c r="X102" i="1"/>
  <c r="P102" i="1"/>
  <c r="AY101" i="1"/>
  <c r="AX101" i="1"/>
  <c r="AV101" i="1"/>
  <c r="S101" i="1" s="1"/>
  <c r="AU101" i="1"/>
  <c r="AS101" i="1" s="1"/>
  <c r="AL101" i="1"/>
  <c r="I101" i="1" s="1"/>
  <c r="H101" i="1" s="1"/>
  <c r="AG101" i="1"/>
  <c r="AE101" i="1"/>
  <c r="Y101" i="1"/>
  <c r="W101" i="1" s="1"/>
  <c r="X101" i="1"/>
  <c r="P101" i="1"/>
  <c r="J101" i="1"/>
  <c r="AY100" i="1"/>
  <c r="AX100" i="1"/>
  <c r="AV100" i="1"/>
  <c r="S100" i="1" s="1"/>
  <c r="AU100" i="1"/>
  <c r="AS100" i="1" s="1"/>
  <c r="AT100" i="1" s="1"/>
  <c r="AL100" i="1"/>
  <c r="AG100" i="1"/>
  <c r="J100" i="1" s="1"/>
  <c r="Y100" i="1"/>
  <c r="X100" i="1"/>
  <c r="W100" i="1"/>
  <c r="P100" i="1"/>
  <c r="N100" i="1"/>
  <c r="I100" i="1"/>
  <c r="H100" i="1" s="1"/>
  <c r="AA100" i="1" s="1"/>
  <c r="AY99" i="1"/>
  <c r="AX99" i="1"/>
  <c r="AV99" i="1"/>
  <c r="S99" i="1" s="1"/>
  <c r="AU99" i="1"/>
  <c r="AS99" i="1"/>
  <c r="AL99" i="1"/>
  <c r="I99" i="1" s="1"/>
  <c r="H99" i="1" s="1"/>
  <c r="AA99" i="1" s="1"/>
  <c r="AG99" i="1"/>
  <c r="J99" i="1" s="1"/>
  <c r="Y99" i="1"/>
  <c r="X99" i="1"/>
  <c r="P99" i="1"/>
  <c r="AY98" i="1"/>
  <c r="S98" i="1" s="1"/>
  <c r="AX98" i="1"/>
  <c r="AV98" i="1"/>
  <c r="AU98" i="1"/>
  <c r="AS98" i="1" s="1"/>
  <c r="AL98" i="1"/>
  <c r="AG98" i="1"/>
  <c r="J98" i="1" s="1"/>
  <c r="Y98" i="1"/>
  <c r="X98" i="1"/>
  <c r="W98" i="1" s="1"/>
  <c r="P98" i="1"/>
  <c r="I98" i="1"/>
  <c r="H98" i="1" s="1"/>
  <c r="AY97" i="1"/>
  <c r="AX97" i="1"/>
  <c r="AV97" i="1"/>
  <c r="AW97" i="1" s="1"/>
  <c r="AU97" i="1"/>
  <c r="AS97" i="1"/>
  <c r="AL97" i="1"/>
  <c r="I97" i="1" s="1"/>
  <c r="H97" i="1" s="1"/>
  <c r="AA97" i="1" s="1"/>
  <c r="AG97" i="1"/>
  <c r="Y97" i="1"/>
  <c r="X97" i="1"/>
  <c r="W97" i="1"/>
  <c r="S97" i="1"/>
  <c r="T97" i="1" s="1"/>
  <c r="U97" i="1" s="1"/>
  <c r="V97" i="1" s="1"/>
  <c r="Z97" i="1" s="1"/>
  <c r="P97" i="1"/>
  <c r="J97" i="1"/>
  <c r="AY96" i="1"/>
  <c r="AX96" i="1"/>
  <c r="AV96" i="1"/>
  <c r="S96" i="1" s="1"/>
  <c r="AU96" i="1"/>
  <c r="AS96" i="1" s="1"/>
  <c r="AE96" i="1" s="1"/>
  <c r="AT96" i="1"/>
  <c r="AL96" i="1"/>
  <c r="I96" i="1" s="1"/>
  <c r="H96" i="1" s="1"/>
  <c r="AA96" i="1" s="1"/>
  <c r="AG96" i="1"/>
  <c r="J96" i="1" s="1"/>
  <c r="Y96" i="1"/>
  <c r="X96" i="1"/>
  <c r="W96" i="1"/>
  <c r="P96" i="1"/>
  <c r="N96" i="1"/>
  <c r="AY95" i="1"/>
  <c r="AX95" i="1"/>
  <c r="AW95" i="1" s="1"/>
  <c r="AV95" i="1"/>
  <c r="AU95" i="1"/>
  <c r="AS95" i="1"/>
  <c r="AL95" i="1"/>
  <c r="AG95" i="1"/>
  <c r="J95" i="1" s="1"/>
  <c r="Y95" i="1"/>
  <c r="W95" i="1" s="1"/>
  <c r="X95" i="1"/>
  <c r="S95" i="1"/>
  <c r="P95" i="1"/>
  <c r="K95" i="1"/>
  <c r="I95" i="1"/>
  <c r="H95" i="1" s="1"/>
  <c r="AA95" i="1" s="1"/>
  <c r="AY94" i="1"/>
  <c r="S94" i="1" s="1"/>
  <c r="AX94" i="1"/>
  <c r="AV94" i="1"/>
  <c r="AU94" i="1"/>
  <c r="AS94" i="1"/>
  <c r="AF94" i="1" s="1"/>
  <c r="AL94" i="1"/>
  <c r="I94" i="1" s="1"/>
  <c r="H94" i="1" s="1"/>
  <c r="AA94" i="1" s="1"/>
  <c r="AG94" i="1"/>
  <c r="J94" i="1" s="1"/>
  <c r="Y94" i="1"/>
  <c r="X94" i="1"/>
  <c r="P94" i="1"/>
  <c r="AY93" i="1"/>
  <c r="S93" i="1" s="1"/>
  <c r="T93" i="1" s="1"/>
  <c r="U93" i="1" s="1"/>
  <c r="AX93" i="1"/>
  <c r="AW93" i="1"/>
  <c r="AV93" i="1"/>
  <c r="AU93" i="1"/>
  <c r="AS93" i="1"/>
  <c r="K93" i="1" s="1"/>
  <c r="AL93" i="1"/>
  <c r="I93" i="1" s="1"/>
  <c r="H93" i="1" s="1"/>
  <c r="AG93" i="1"/>
  <c r="J93" i="1" s="1"/>
  <c r="AE93" i="1"/>
  <c r="Y93" i="1"/>
  <c r="X93" i="1"/>
  <c r="W93" i="1" s="1"/>
  <c r="P93" i="1"/>
  <c r="AY92" i="1"/>
  <c r="AX92" i="1"/>
  <c r="AV92" i="1"/>
  <c r="AU92" i="1"/>
  <c r="AS92" i="1" s="1"/>
  <c r="AT92" i="1"/>
  <c r="AL92" i="1"/>
  <c r="I92" i="1" s="1"/>
  <c r="H92" i="1" s="1"/>
  <c r="AG92" i="1"/>
  <c r="J92" i="1" s="1"/>
  <c r="Y92" i="1"/>
  <c r="X92" i="1"/>
  <c r="P92" i="1"/>
  <c r="AY91" i="1"/>
  <c r="AX91" i="1"/>
  <c r="AV91" i="1"/>
  <c r="AU91" i="1"/>
  <c r="AS91" i="1"/>
  <c r="AT91" i="1" s="1"/>
  <c r="AL91" i="1"/>
  <c r="I91" i="1" s="1"/>
  <c r="H91" i="1" s="1"/>
  <c r="AG91" i="1"/>
  <c r="J91" i="1" s="1"/>
  <c r="Y91" i="1"/>
  <c r="W91" i="1" s="1"/>
  <c r="X91" i="1"/>
  <c r="P91" i="1"/>
  <c r="N91" i="1"/>
  <c r="AY90" i="1"/>
  <c r="S90" i="1" s="1"/>
  <c r="AX90" i="1"/>
  <c r="AV90" i="1"/>
  <c r="AU90" i="1"/>
  <c r="AS90" i="1"/>
  <c r="AF90" i="1" s="1"/>
  <c r="AL90" i="1"/>
  <c r="AG90" i="1"/>
  <c r="Y90" i="1"/>
  <c r="X90" i="1"/>
  <c r="W90" i="1" s="1"/>
  <c r="P90" i="1"/>
  <c r="J90" i="1"/>
  <c r="I90" i="1"/>
  <c r="H90" i="1"/>
  <c r="AY89" i="1"/>
  <c r="AX89" i="1"/>
  <c r="AV89" i="1"/>
  <c r="AW89" i="1" s="1"/>
  <c r="AU89" i="1"/>
  <c r="AS89" i="1" s="1"/>
  <c r="AT89" i="1"/>
  <c r="AL89" i="1"/>
  <c r="I89" i="1" s="1"/>
  <c r="H89" i="1" s="1"/>
  <c r="AA89" i="1" s="1"/>
  <c r="AG89" i="1"/>
  <c r="Y89" i="1"/>
  <c r="X89" i="1"/>
  <c r="W89" i="1" s="1"/>
  <c r="S89" i="1"/>
  <c r="P89" i="1"/>
  <c r="J89" i="1"/>
  <c r="AY88" i="1"/>
  <c r="AX88" i="1"/>
  <c r="AV88" i="1"/>
  <c r="AU88" i="1"/>
  <c r="AS88" i="1" s="1"/>
  <c r="AT88" i="1"/>
  <c r="AL88" i="1"/>
  <c r="I88" i="1" s="1"/>
  <c r="H88" i="1" s="1"/>
  <c r="AG88" i="1"/>
  <c r="J88" i="1" s="1"/>
  <c r="Y88" i="1"/>
  <c r="X88" i="1"/>
  <c r="P88" i="1"/>
  <c r="AY87" i="1"/>
  <c r="AX87" i="1"/>
  <c r="AV87" i="1"/>
  <c r="S87" i="1" s="1"/>
  <c r="AU87" i="1"/>
  <c r="AS87" i="1" s="1"/>
  <c r="AL87" i="1"/>
  <c r="AG87" i="1"/>
  <c r="J87" i="1" s="1"/>
  <c r="AE87" i="1"/>
  <c r="AA87" i="1"/>
  <c r="Y87" i="1"/>
  <c r="X87" i="1"/>
  <c r="P87" i="1"/>
  <c r="I87" i="1"/>
  <c r="H87" i="1"/>
  <c r="AY86" i="1"/>
  <c r="S86" i="1" s="1"/>
  <c r="AX86" i="1"/>
  <c r="AV86" i="1"/>
  <c r="AU86" i="1"/>
  <c r="AS86" i="1" s="1"/>
  <c r="K86" i="1" s="1"/>
  <c r="AL86" i="1"/>
  <c r="AG86" i="1"/>
  <c r="J86" i="1" s="1"/>
  <c r="AA86" i="1"/>
  <c r="Y86" i="1"/>
  <c r="X86" i="1"/>
  <c r="W86" i="1" s="1"/>
  <c r="P86" i="1"/>
  <c r="I86" i="1"/>
  <c r="H86" i="1"/>
  <c r="AY85" i="1"/>
  <c r="AX85" i="1"/>
  <c r="AW85" i="1"/>
  <c r="AV85" i="1"/>
  <c r="S85" i="1" s="1"/>
  <c r="T85" i="1" s="1"/>
  <c r="U85" i="1" s="1"/>
  <c r="AU85" i="1"/>
  <c r="AS85" i="1" s="1"/>
  <c r="AT85" i="1" s="1"/>
  <c r="AL85" i="1"/>
  <c r="I85" i="1" s="1"/>
  <c r="H85" i="1" s="1"/>
  <c r="AG85" i="1"/>
  <c r="AA85" i="1"/>
  <c r="Y85" i="1"/>
  <c r="X85" i="1"/>
  <c r="W85" i="1"/>
  <c r="P85" i="1"/>
  <c r="J85" i="1"/>
  <c r="AY84" i="1"/>
  <c r="AX84" i="1"/>
  <c r="AW84" i="1" s="1"/>
  <c r="AV84" i="1"/>
  <c r="AU84" i="1"/>
  <c r="AS84" i="1" s="1"/>
  <c r="AT84" i="1" s="1"/>
  <c r="AL84" i="1"/>
  <c r="AG84" i="1"/>
  <c r="J84" i="1" s="1"/>
  <c r="AE84" i="1"/>
  <c r="Y84" i="1"/>
  <c r="X84" i="1"/>
  <c r="W84" i="1" s="1"/>
  <c r="P84" i="1"/>
  <c r="I84" i="1"/>
  <c r="H84" i="1" s="1"/>
  <c r="AA84" i="1" s="1"/>
  <c r="AY83" i="1"/>
  <c r="AX83" i="1"/>
  <c r="AV83" i="1"/>
  <c r="AW83" i="1" s="1"/>
  <c r="AU83" i="1"/>
  <c r="AS83" i="1" s="1"/>
  <c r="AL83" i="1"/>
  <c r="I83" i="1" s="1"/>
  <c r="H83" i="1" s="1"/>
  <c r="AA83" i="1" s="1"/>
  <c r="AG83" i="1"/>
  <c r="J83" i="1" s="1"/>
  <c r="Y83" i="1"/>
  <c r="X83" i="1"/>
  <c r="W83" i="1"/>
  <c r="P83" i="1"/>
  <c r="AY82" i="1"/>
  <c r="AX82" i="1"/>
  <c r="AV82" i="1"/>
  <c r="AU82" i="1"/>
  <c r="AS82" i="1"/>
  <c r="AF82" i="1" s="1"/>
  <c r="AL82" i="1"/>
  <c r="AG82" i="1"/>
  <c r="J82" i="1" s="1"/>
  <c r="Y82" i="1"/>
  <c r="X82" i="1"/>
  <c r="W82" i="1" s="1"/>
  <c r="P82" i="1"/>
  <c r="I82" i="1"/>
  <c r="H82" i="1" s="1"/>
  <c r="AY81" i="1"/>
  <c r="AX81" i="1"/>
  <c r="AV81" i="1"/>
  <c r="AW81" i="1" s="1"/>
  <c r="AU81" i="1"/>
  <c r="AS81" i="1"/>
  <c r="AE81" i="1" s="1"/>
  <c r="AL81" i="1"/>
  <c r="I81" i="1" s="1"/>
  <c r="H81" i="1" s="1"/>
  <c r="AG81" i="1"/>
  <c r="J81" i="1" s="1"/>
  <c r="Y81" i="1"/>
  <c r="W81" i="1" s="1"/>
  <c r="X81" i="1"/>
  <c r="S81" i="1"/>
  <c r="T81" i="1" s="1"/>
  <c r="U81" i="1" s="1"/>
  <c r="P81" i="1"/>
  <c r="AY80" i="1"/>
  <c r="AX80" i="1"/>
  <c r="AV80" i="1"/>
  <c r="AU80" i="1"/>
  <c r="AS80" i="1" s="1"/>
  <c r="AL80" i="1"/>
  <c r="I80" i="1" s="1"/>
  <c r="H80" i="1" s="1"/>
  <c r="AA80" i="1" s="1"/>
  <c r="AG80" i="1"/>
  <c r="J80" i="1" s="1"/>
  <c r="Y80" i="1"/>
  <c r="W80" i="1" s="1"/>
  <c r="X80" i="1"/>
  <c r="P80" i="1"/>
  <c r="AY79" i="1"/>
  <c r="AX79" i="1"/>
  <c r="AV79" i="1"/>
  <c r="S79" i="1" s="1"/>
  <c r="AU79" i="1"/>
  <c r="AS79" i="1"/>
  <c r="K79" i="1" s="1"/>
  <c r="AL79" i="1"/>
  <c r="AG79" i="1"/>
  <c r="J79" i="1" s="1"/>
  <c r="Y79" i="1"/>
  <c r="X79" i="1"/>
  <c r="W79" i="1" s="1"/>
  <c r="P79" i="1"/>
  <c r="I79" i="1"/>
  <c r="H79" i="1" s="1"/>
  <c r="AA79" i="1" s="1"/>
  <c r="AY78" i="1"/>
  <c r="AX78" i="1"/>
  <c r="AV78" i="1"/>
  <c r="AW78" i="1" s="1"/>
  <c r="AU78" i="1"/>
  <c r="AS78" i="1" s="1"/>
  <c r="AL78" i="1"/>
  <c r="I78" i="1" s="1"/>
  <c r="H78" i="1" s="1"/>
  <c r="AG78" i="1"/>
  <c r="J78" i="1" s="1"/>
  <c r="Y78" i="1"/>
  <c r="X78" i="1"/>
  <c r="S78" i="1"/>
  <c r="P78" i="1"/>
  <c r="K78" i="1"/>
  <c r="AY77" i="1"/>
  <c r="AX77" i="1"/>
  <c r="AV77" i="1"/>
  <c r="AW77" i="1" s="1"/>
  <c r="AU77" i="1"/>
  <c r="AS77" i="1" s="1"/>
  <c r="AL77" i="1"/>
  <c r="I77" i="1" s="1"/>
  <c r="AG77" i="1"/>
  <c r="Y77" i="1"/>
  <c r="X77" i="1"/>
  <c r="W77" i="1"/>
  <c r="P77" i="1"/>
  <c r="J77" i="1"/>
  <c r="H77" i="1"/>
  <c r="AY76" i="1"/>
  <c r="AX76" i="1"/>
  <c r="AV76" i="1"/>
  <c r="AW76" i="1" s="1"/>
  <c r="AU76" i="1"/>
  <c r="AS76" i="1" s="1"/>
  <c r="K76" i="1" s="1"/>
  <c r="AL76" i="1"/>
  <c r="I76" i="1" s="1"/>
  <c r="AG76" i="1"/>
  <c r="J76" i="1" s="1"/>
  <c r="Y76" i="1"/>
  <c r="X76" i="1"/>
  <c r="W76" i="1" s="1"/>
  <c r="P76" i="1"/>
  <c r="H76" i="1"/>
  <c r="AY75" i="1"/>
  <c r="AX75" i="1"/>
  <c r="AV75" i="1"/>
  <c r="AU75" i="1"/>
  <c r="AS75" i="1"/>
  <c r="N75" i="1" s="1"/>
  <c r="AL75" i="1"/>
  <c r="I75" i="1" s="1"/>
  <c r="H75" i="1" s="1"/>
  <c r="AG75" i="1"/>
  <c r="Y75" i="1"/>
  <c r="X75" i="1"/>
  <c r="W75" i="1"/>
  <c r="P75" i="1"/>
  <c r="J75" i="1"/>
  <c r="AY74" i="1"/>
  <c r="AX74" i="1"/>
  <c r="AV74" i="1"/>
  <c r="AU74" i="1"/>
  <c r="AS74" i="1" s="1"/>
  <c r="AF74" i="1" s="1"/>
  <c r="AT74" i="1"/>
  <c r="AL74" i="1"/>
  <c r="I74" i="1" s="1"/>
  <c r="H74" i="1" s="1"/>
  <c r="AG74" i="1"/>
  <c r="J74" i="1" s="1"/>
  <c r="Y74" i="1"/>
  <c r="X74" i="1"/>
  <c r="P74" i="1"/>
  <c r="AY73" i="1"/>
  <c r="AX73" i="1"/>
  <c r="AV73" i="1"/>
  <c r="AU73" i="1"/>
  <c r="AS73" i="1"/>
  <c r="N73" i="1" s="1"/>
  <c r="AL73" i="1"/>
  <c r="I73" i="1" s="1"/>
  <c r="H73" i="1" s="1"/>
  <c r="AG73" i="1"/>
  <c r="J73" i="1" s="1"/>
  <c r="AF73" i="1"/>
  <c r="Y73" i="1"/>
  <c r="X73" i="1"/>
  <c r="W73" i="1" s="1"/>
  <c r="P73" i="1"/>
  <c r="K73" i="1"/>
  <c r="AY72" i="1"/>
  <c r="S72" i="1" s="1"/>
  <c r="AX72" i="1"/>
  <c r="AV72" i="1"/>
  <c r="AU72" i="1"/>
  <c r="AS72" i="1"/>
  <c r="AL72" i="1"/>
  <c r="I72" i="1" s="1"/>
  <c r="H72" i="1" s="1"/>
  <c r="AA72" i="1" s="1"/>
  <c r="AG72" i="1"/>
  <c r="J72" i="1" s="1"/>
  <c r="AF72" i="1"/>
  <c r="Y72" i="1"/>
  <c r="X72" i="1"/>
  <c r="W72" i="1" s="1"/>
  <c r="P72" i="1"/>
  <c r="AY71" i="1"/>
  <c r="AX71" i="1"/>
  <c r="AV71" i="1"/>
  <c r="S71" i="1" s="1"/>
  <c r="T71" i="1" s="1"/>
  <c r="U71" i="1" s="1"/>
  <c r="AU71" i="1"/>
  <c r="AS71" i="1" s="1"/>
  <c r="N71" i="1" s="1"/>
  <c r="AL71" i="1"/>
  <c r="I71" i="1" s="1"/>
  <c r="H71" i="1" s="1"/>
  <c r="AG71" i="1"/>
  <c r="J71" i="1" s="1"/>
  <c r="AA71" i="1"/>
  <c r="Y71" i="1"/>
  <c r="X71" i="1"/>
  <c r="W71" i="1" s="1"/>
  <c r="P71" i="1"/>
  <c r="AY70" i="1"/>
  <c r="AX70" i="1"/>
  <c r="AV70" i="1"/>
  <c r="S70" i="1" s="1"/>
  <c r="AU70" i="1"/>
  <c r="AS70" i="1" s="1"/>
  <c r="AT70" i="1" s="1"/>
  <c r="AL70" i="1"/>
  <c r="AG70" i="1"/>
  <c r="J70" i="1" s="1"/>
  <c r="Y70" i="1"/>
  <c r="X70" i="1"/>
  <c r="W70" i="1" s="1"/>
  <c r="P70" i="1"/>
  <c r="I70" i="1"/>
  <c r="H70" i="1" s="1"/>
  <c r="AY69" i="1"/>
  <c r="AX69" i="1"/>
  <c r="AV69" i="1"/>
  <c r="AU69" i="1"/>
  <c r="AS69" i="1"/>
  <c r="N69" i="1" s="1"/>
  <c r="AL69" i="1"/>
  <c r="I69" i="1" s="1"/>
  <c r="H69" i="1" s="1"/>
  <c r="AG69" i="1"/>
  <c r="J69" i="1" s="1"/>
  <c r="Y69" i="1"/>
  <c r="X69" i="1"/>
  <c r="W69" i="1"/>
  <c r="P69" i="1"/>
  <c r="AY68" i="1"/>
  <c r="S68" i="1" s="1"/>
  <c r="AX68" i="1"/>
  <c r="AV68" i="1"/>
  <c r="AU68" i="1"/>
  <c r="AS68" i="1" s="1"/>
  <c r="AL68" i="1"/>
  <c r="AG68" i="1"/>
  <c r="J68" i="1" s="1"/>
  <c r="Y68" i="1"/>
  <c r="X68" i="1"/>
  <c r="P68" i="1"/>
  <c r="I68" i="1"/>
  <c r="H68" i="1" s="1"/>
  <c r="AY67" i="1"/>
  <c r="AX67" i="1"/>
  <c r="AV67" i="1"/>
  <c r="AW67" i="1" s="1"/>
  <c r="AU67" i="1"/>
  <c r="AS67" i="1" s="1"/>
  <c r="AL67" i="1"/>
  <c r="I67" i="1" s="1"/>
  <c r="H67" i="1" s="1"/>
  <c r="AA67" i="1" s="1"/>
  <c r="AG67" i="1"/>
  <c r="Y67" i="1"/>
  <c r="X67" i="1"/>
  <c r="W67" i="1"/>
  <c r="P67" i="1"/>
  <c r="J67" i="1"/>
  <c r="AY66" i="1"/>
  <c r="AX66" i="1"/>
  <c r="AV66" i="1"/>
  <c r="S66" i="1" s="1"/>
  <c r="AU66" i="1"/>
  <c r="AS66" i="1" s="1"/>
  <c r="AL66" i="1"/>
  <c r="AG66" i="1"/>
  <c r="J66" i="1" s="1"/>
  <c r="Y66" i="1"/>
  <c r="X66" i="1"/>
  <c r="W66" i="1"/>
  <c r="P66" i="1"/>
  <c r="I66" i="1"/>
  <c r="H66" i="1" s="1"/>
  <c r="T66" i="1" s="1"/>
  <c r="U66" i="1" s="1"/>
  <c r="AY65" i="1"/>
  <c r="AX65" i="1"/>
  <c r="AV65" i="1"/>
  <c r="AU65" i="1"/>
  <c r="AS65" i="1"/>
  <c r="AL65" i="1"/>
  <c r="I65" i="1" s="1"/>
  <c r="H65" i="1" s="1"/>
  <c r="AA65" i="1" s="1"/>
  <c r="AG65" i="1"/>
  <c r="J65" i="1" s="1"/>
  <c r="Y65" i="1"/>
  <c r="X65" i="1"/>
  <c r="W65" i="1"/>
  <c r="P65" i="1"/>
  <c r="K65" i="1"/>
  <c r="AY64" i="1"/>
  <c r="S64" i="1" s="1"/>
  <c r="AX64" i="1"/>
  <c r="AV64" i="1"/>
  <c r="AU64" i="1"/>
  <c r="AS64" i="1" s="1"/>
  <c r="AL64" i="1"/>
  <c r="AG64" i="1"/>
  <c r="J64" i="1" s="1"/>
  <c r="Y64" i="1"/>
  <c r="X64" i="1"/>
  <c r="P64" i="1"/>
  <c r="I64" i="1"/>
  <c r="H64" i="1" s="1"/>
  <c r="AY63" i="1"/>
  <c r="AX63" i="1"/>
  <c r="AV63" i="1"/>
  <c r="AU63" i="1"/>
  <c r="AS63" i="1" s="1"/>
  <c r="AL63" i="1"/>
  <c r="I63" i="1" s="1"/>
  <c r="H63" i="1" s="1"/>
  <c r="AG63" i="1"/>
  <c r="Y63" i="1"/>
  <c r="X63" i="1"/>
  <c r="W63" i="1" s="1"/>
  <c r="P63" i="1"/>
  <c r="J63" i="1"/>
  <c r="AY62" i="1"/>
  <c r="AX62" i="1"/>
  <c r="AV62" i="1"/>
  <c r="AU62" i="1"/>
  <c r="AS62" i="1" s="1"/>
  <c r="AT62" i="1" s="1"/>
  <c r="AL62" i="1"/>
  <c r="I62" i="1" s="1"/>
  <c r="H62" i="1" s="1"/>
  <c r="AG62" i="1"/>
  <c r="J62" i="1" s="1"/>
  <c r="Y62" i="1"/>
  <c r="X62" i="1"/>
  <c r="P62" i="1"/>
  <c r="AY61" i="1"/>
  <c r="AX61" i="1"/>
  <c r="AV61" i="1"/>
  <c r="AU61" i="1"/>
  <c r="AS61" i="1" s="1"/>
  <c r="AL61" i="1"/>
  <c r="AG61" i="1"/>
  <c r="J61" i="1" s="1"/>
  <c r="AF61" i="1"/>
  <c r="AE61" i="1"/>
  <c r="Y61" i="1"/>
  <c r="W61" i="1" s="1"/>
  <c r="X61" i="1"/>
  <c r="P61" i="1"/>
  <c r="I61" i="1"/>
  <c r="H61" i="1" s="1"/>
  <c r="AA61" i="1" s="1"/>
  <c r="AY60" i="1"/>
  <c r="AX60" i="1"/>
  <c r="AV60" i="1"/>
  <c r="S60" i="1" s="1"/>
  <c r="AU60" i="1"/>
  <c r="AS60" i="1" s="1"/>
  <c r="AT60" i="1" s="1"/>
  <c r="AL60" i="1"/>
  <c r="AG60" i="1"/>
  <c r="J60" i="1" s="1"/>
  <c r="Y60" i="1"/>
  <c r="X60" i="1"/>
  <c r="W60" i="1" s="1"/>
  <c r="P60" i="1"/>
  <c r="I60" i="1"/>
  <c r="H60" i="1" s="1"/>
  <c r="AA60" i="1" s="1"/>
  <c r="AY59" i="1"/>
  <c r="AX59" i="1"/>
  <c r="AV59" i="1"/>
  <c r="AW59" i="1" s="1"/>
  <c r="AU59" i="1"/>
  <c r="AS59" i="1"/>
  <c r="K59" i="1" s="1"/>
  <c r="AL59" i="1"/>
  <c r="I59" i="1" s="1"/>
  <c r="H59" i="1" s="1"/>
  <c r="AA59" i="1" s="1"/>
  <c r="AG59" i="1"/>
  <c r="Y59" i="1"/>
  <c r="X59" i="1"/>
  <c r="W59" i="1" s="1"/>
  <c r="P59" i="1"/>
  <c r="N59" i="1"/>
  <c r="J59" i="1"/>
  <c r="AY58" i="1"/>
  <c r="AX58" i="1"/>
  <c r="AW58" i="1" s="1"/>
  <c r="AV58" i="1"/>
  <c r="AU58" i="1"/>
  <c r="AS58" i="1" s="1"/>
  <c r="AF58" i="1" s="1"/>
  <c r="AL58" i="1"/>
  <c r="I58" i="1" s="1"/>
  <c r="H58" i="1" s="1"/>
  <c r="AG58" i="1"/>
  <c r="J58" i="1" s="1"/>
  <c r="Y58" i="1"/>
  <c r="X58" i="1"/>
  <c r="W58" i="1" s="1"/>
  <c r="P58" i="1"/>
  <c r="AY57" i="1"/>
  <c r="AX57" i="1"/>
  <c r="AW57" i="1"/>
  <c r="AV57" i="1"/>
  <c r="AU57" i="1"/>
  <c r="AS57" i="1" s="1"/>
  <c r="AL57" i="1"/>
  <c r="I57" i="1" s="1"/>
  <c r="H57" i="1" s="1"/>
  <c r="AG57" i="1"/>
  <c r="AF57" i="1"/>
  <c r="AE57" i="1"/>
  <c r="Y57" i="1"/>
  <c r="W57" i="1" s="1"/>
  <c r="X57" i="1"/>
  <c r="P57" i="1"/>
  <c r="K57" i="1"/>
  <c r="J57" i="1"/>
  <c r="AY56" i="1"/>
  <c r="S56" i="1" s="1"/>
  <c r="AX56" i="1"/>
  <c r="AV56" i="1"/>
  <c r="AU56" i="1"/>
  <c r="AS56" i="1" s="1"/>
  <c r="AL56" i="1"/>
  <c r="I56" i="1" s="1"/>
  <c r="H56" i="1" s="1"/>
  <c r="AG56" i="1"/>
  <c r="J56" i="1" s="1"/>
  <c r="Y56" i="1"/>
  <c r="X56" i="1"/>
  <c r="P56" i="1"/>
  <c r="AY55" i="1"/>
  <c r="AX55" i="1"/>
  <c r="AV55" i="1"/>
  <c r="AW55" i="1" s="1"/>
  <c r="AU55" i="1"/>
  <c r="AS55" i="1" s="1"/>
  <c r="AL55" i="1"/>
  <c r="I55" i="1" s="1"/>
  <c r="H55" i="1" s="1"/>
  <c r="AG55" i="1"/>
  <c r="AA55" i="1"/>
  <c r="Y55" i="1"/>
  <c r="X55" i="1"/>
  <c r="W55" i="1" s="1"/>
  <c r="P55" i="1"/>
  <c r="J55" i="1"/>
  <c r="AY54" i="1"/>
  <c r="AX54" i="1"/>
  <c r="AV54" i="1"/>
  <c r="S54" i="1" s="1"/>
  <c r="AU54" i="1"/>
  <c r="AS54" i="1" s="1"/>
  <c r="AT54" i="1"/>
  <c r="AL54" i="1"/>
  <c r="I54" i="1" s="1"/>
  <c r="H54" i="1" s="1"/>
  <c r="AG54" i="1"/>
  <c r="Y54" i="1"/>
  <c r="X54" i="1"/>
  <c r="W54" i="1" s="1"/>
  <c r="P54" i="1"/>
  <c r="J54" i="1"/>
  <c r="AY53" i="1"/>
  <c r="AX53" i="1"/>
  <c r="AV53" i="1"/>
  <c r="AW53" i="1" s="1"/>
  <c r="AU53" i="1"/>
  <c r="AT53" i="1"/>
  <c r="AS53" i="1"/>
  <c r="AL53" i="1"/>
  <c r="I53" i="1" s="1"/>
  <c r="H53" i="1" s="1"/>
  <c r="AG53" i="1"/>
  <c r="J53" i="1" s="1"/>
  <c r="Y53" i="1"/>
  <c r="X53" i="1"/>
  <c r="W53" i="1"/>
  <c r="P53" i="1"/>
  <c r="AY52" i="1"/>
  <c r="AX52" i="1"/>
  <c r="AV52" i="1"/>
  <c r="S52" i="1" s="1"/>
  <c r="AU52" i="1"/>
  <c r="AS52" i="1"/>
  <c r="AF52" i="1" s="1"/>
  <c r="AL52" i="1"/>
  <c r="AG52" i="1"/>
  <c r="J52" i="1" s="1"/>
  <c r="Y52" i="1"/>
  <c r="X52" i="1"/>
  <c r="P52" i="1"/>
  <c r="I52" i="1"/>
  <c r="H52" i="1" s="1"/>
  <c r="AY51" i="1"/>
  <c r="AX51" i="1"/>
  <c r="AV51" i="1"/>
  <c r="AU51" i="1"/>
  <c r="AS51" i="1"/>
  <c r="AL51" i="1"/>
  <c r="I51" i="1" s="1"/>
  <c r="H51" i="1" s="1"/>
  <c r="AG51" i="1"/>
  <c r="J51" i="1" s="1"/>
  <c r="AA51" i="1"/>
  <c r="Y51" i="1"/>
  <c r="X51" i="1"/>
  <c r="P51" i="1"/>
  <c r="AY50" i="1"/>
  <c r="AX50" i="1"/>
  <c r="AW50" i="1"/>
  <c r="AV50" i="1"/>
  <c r="AU50" i="1"/>
  <c r="AS50" i="1" s="1"/>
  <c r="AT50" i="1"/>
  <c r="AL50" i="1"/>
  <c r="I50" i="1" s="1"/>
  <c r="AG50" i="1"/>
  <c r="J50" i="1" s="1"/>
  <c r="Y50" i="1"/>
  <c r="X50" i="1"/>
  <c r="W50" i="1"/>
  <c r="P50" i="1"/>
  <c r="H50" i="1"/>
  <c r="AY49" i="1"/>
  <c r="AX49" i="1"/>
  <c r="AV49" i="1"/>
  <c r="S49" i="1" s="1"/>
  <c r="AU49" i="1"/>
  <c r="AS49" i="1" s="1"/>
  <c r="AT49" i="1" s="1"/>
  <c r="AL49" i="1"/>
  <c r="I49" i="1" s="1"/>
  <c r="H49" i="1" s="1"/>
  <c r="AG49" i="1"/>
  <c r="AE49" i="1"/>
  <c r="Y49" i="1"/>
  <c r="X49" i="1"/>
  <c r="W49" i="1" s="1"/>
  <c r="P49" i="1"/>
  <c r="J49" i="1"/>
  <c r="AY48" i="1"/>
  <c r="AX48" i="1"/>
  <c r="AV48" i="1"/>
  <c r="AW48" i="1" s="1"/>
  <c r="AU48" i="1"/>
  <c r="AS48" i="1" s="1"/>
  <c r="AL48" i="1"/>
  <c r="I48" i="1" s="1"/>
  <c r="H48" i="1" s="1"/>
  <c r="AG48" i="1"/>
  <c r="Y48" i="1"/>
  <c r="X48" i="1"/>
  <c r="W48" i="1" s="1"/>
  <c r="P48" i="1"/>
  <c r="J48" i="1"/>
  <c r="AY47" i="1"/>
  <c r="AX47" i="1"/>
  <c r="AV47" i="1"/>
  <c r="AU47" i="1"/>
  <c r="AS47" i="1" s="1"/>
  <c r="AL47" i="1"/>
  <c r="I47" i="1" s="1"/>
  <c r="H47" i="1" s="1"/>
  <c r="AG47" i="1"/>
  <c r="J47" i="1" s="1"/>
  <c r="Y47" i="1"/>
  <c r="X47" i="1"/>
  <c r="W47" i="1" s="1"/>
  <c r="S47" i="1"/>
  <c r="P47" i="1"/>
  <c r="AY46" i="1"/>
  <c r="AX46" i="1"/>
  <c r="AV46" i="1"/>
  <c r="S46" i="1" s="1"/>
  <c r="AU46" i="1"/>
  <c r="AS46" i="1" s="1"/>
  <c r="K46" i="1" s="1"/>
  <c r="AL46" i="1"/>
  <c r="I46" i="1" s="1"/>
  <c r="H46" i="1" s="1"/>
  <c r="AG46" i="1"/>
  <c r="J46" i="1" s="1"/>
  <c r="Y46" i="1"/>
  <c r="W46" i="1" s="1"/>
  <c r="X46" i="1"/>
  <c r="P46" i="1"/>
  <c r="AY45" i="1"/>
  <c r="AX45" i="1"/>
  <c r="AW45" i="1" s="1"/>
  <c r="AV45" i="1"/>
  <c r="AU45" i="1"/>
  <c r="AS45" i="1"/>
  <c r="AL45" i="1"/>
  <c r="I45" i="1" s="1"/>
  <c r="H45" i="1" s="1"/>
  <c r="AG45" i="1"/>
  <c r="Y45" i="1"/>
  <c r="X45" i="1"/>
  <c r="W45" i="1"/>
  <c r="P45" i="1"/>
  <c r="N45" i="1"/>
  <c r="K45" i="1"/>
  <c r="J45" i="1"/>
  <c r="AY44" i="1"/>
  <c r="S44" i="1" s="1"/>
  <c r="AX44" i="1"/>
  <c r="AV44" i="1"/>
  <c r="AU44" i="1"/>
  <c r="AS44" i="1"/>
  <c r="K44" i="1" s="1"/>
  <c r="AL44" i="1"/>
  <c r="I44" i="1" s="1"/>
  <c r="H44" i="1" s="1"/>
  <c r="AG44" i="1"/>
  <c r="J44" i="1" s="1"/>
  <c r="Y44" i="1"/>
  <c r="X44" i="1"/>
  <c r="P44" i="1"/>
  <c r="AY43" i="1"/>
  <c r="AX43" i="1"/>
  <c r="AV43" i="1"/>
  <c r="AW43" i="1" s="1"/>
  <c r="AU43" i="1"/>
  <c r="AS43" i="1" s="1"/>
  <c r="K43" i="1" s="1"/>
  <c r="AL43" i="1"/>
  <c r="I43" i="1" s="1"/>
  <c r="H43" i="1" s="1"/>
  <c r="AG43" i="1"/>
  <c r="J43" i="1" s="1"/>
  <c r="Y43" i="1"/>
  <c r="X43" i="1"/>
  <c r="W43" i="1" s="1"/>
  <c r="P43" i="1"/>
  <c r="AY42" i="1"/>
  <c r="AX42" i="1"/>
  <c r="AV42" i="1"/>
  <c r="S42" i="1" s="1"/>
  <c r="AU42" i="1"/>
  <c r="AS42" i="1" s="1"/>
  <c r="K42" i="1" s="1"/>
  <c r="AT42" i="1"/>
  <c r="AL42" i="1"/>
  <c r="I42" i="1" s="1"/>
  <c r="H42" i="1" s="1"/>
  <c r="AG42" i="1"/>
  <c r="Y42" i="1"/>
  <c r="X42" i="1"/>
  <c r="W42" i="1" s="1"/>
  <c r="P42" i="1"/>
  <c r="N42" i="1"/>
  <c r="J42" i="1"/>
  <c r="AY41" i="1"/>
  <c r="AX41" i="1"/>
  <c r="AV41" i="1"/>
  <c r="AU41" i="1"/>
  <c r="AS41" i="1"/>
  <c r="AT41" i="1" s="1"/>
  <c r="AL41" i="1"/>
  <c r="AG41" i="1"/>
  <c r="J41" i="1" s="1"/>
  <c r="AF41" i="1"/>
  <c r="AE41" i="1"/>
  <c r="Y41" i="1"/>
  <c r="W41" i="1" s="1"/>
  <c r="X41" i="1"/>
  <c r="P41" i="1"/>
  <c r="N41" i="1"/>
  <c r="K41" i="1"/>
  <c r="I41" i="1"/>
  <c r="H41" i="1" s="1"/>
  <c r="AA41" i="1" s="1"/>
  <c r="AY40" i="1"/>
  <c r="S40" i="1" s="1"/>
  <c r="AX40" i="1"/>
  <c r="AV40" i="1"/>
  <c r="AW40" i="1" s="1"/>
  <c r="AU40" i="1"/>
  <c r="AS40" i="1"/>
  <c r="AF40" i="1" s="1"/>
  <c r="AL40" i="1"/>
  <c r="AG40" i="1"/>
  <c r="J40" i="1" s="1"/>
  <c r="Y40" i="1"/>
  <c r="X40" i="1"/>
  <c r="W40" i="1" s="1"/>
  <c r="P40" i="1"/>
  <c r="I40" i="1"/>
  <c r="H40" i="1"/>
  <c r="AA40" i="1" s="1"/>
  <c r="AY39" i="1"/>
  <c r="S39" i="1" s="1"/>
  <c r="AX39" i="1"/>
  <c r="AV39" i="1"/>
  <c r="AU39" i="1"/>
  <c r="AS39" i="1"/>
  <c r="N39" i="1" s="1"/>
  <c r="AL39" i="1"/>
  <c r="I39" i="1" s="1"/>
  <c r="H39" i="1" s="1"/>
  <c r="AG39" i="1"/>
  <c r="J39" i="1" s="1"/>
  <c r="Y39" i="1"/>
  <c r="X39" i="1"/>
  <c r="P39" i="1"/>
  <c r="K39" i="1"/>
  <c r="AY38" i="1"/>
  <c r="AX38" i="1"/>
  <c r="AV38" i="1"/>
  <c r="S38" i="1" s="1"/>
  <c r="AU38" i="1"/>
  <c r="AS38" i="1" s="1"/>
  <c r="K38" i="1" s="1"/>
  <c r="AL38" i="1"/>
  <c r="I38" i="1" s="1"/>
  <c r="H38" i="1" s="1"/>
  <c r="AG38" i="1"/>
  <c r="J38" i="1" s="1"/>
  <c r="AF38" i="1"/>
  <c r="Y38" i="1"/>
  <c r="X38" i="1"/>
  <c r="W38" i="1"/>
  <c r="P38" i="1"/>
  <c r="AY37" i="1"/>
  <c r="AX37" i="1"/>
  <c r="AV37" i="1"/>
  <c r="S37" i="1" s="1"/>
  <c r="AU37" i="1"/>
  <c r="AS37" i="1" s="1"/>
  <c r="AT37" i="1"/>
  <c r="AL37" i="1"/>
  <c r="AG37" i="1"/>
  <c r="J37" i="1" s="1"/>
  <c r="AE37" i="1"/>
  <c r="Y37" i="1"/>
  <c r="X37" i="1"/>
  <c r="P37" i="1"/>
  <c r="I37" i="1"/>
  <c r="H37" i="1"/>
  <c r="AA37" i="1" s="1"/>
  <c r="AY36" i="1"/>
  <c r="AX36" i="1"/>
  <c r="AV36" i="1"/>
  <c r="AU36" i="1"/>
  <c r="AS36" i="1" s="1"/>
  <c r="AL36" i="1"/>
  <c r="I36" i="1" s="1"/>
  <c r="H36" i="1" s="1"/>
  <c r="AA36" i="1" s="1"/>
  <c r="AG36" i="1"/>
  <c r="J36" i="1" s="1"/>
  <c r="Y36" i="1"/>
  <c r="X36" i="1"/>
  <c r="P36" i="1"/>
  <c r="AY35" i="1"/>
  <c r="AX35" i="1"/>
  <c r="AV35" i="1"/>
  <c r="AU35" i="1"/>
  <c r="AS35" i="1" s="1"/>
  <c r="AL35" i="1"/>
  <c r="I35" i="1" s="1"/>
  <c r="H35" i="1" s="1"/>
  <c r="AA35" i="1" s="1"/>
  <c r="AG35" i="1"/>
  <c r="Y35" i="1"/>
  <c r="X35" i="1"/>
  <c r="W35" i="1" s="1"/>
  <c r="S35" i="1"/>
  <c r="T35" i="1" s="1"/>
  <c r="U35" i="1" s="1"/>
  <c r="P35" i="1"/>
  <c r="J35" i="1"/>
  <c r="AY34" i="1"/>
  <c r="AX34" i="1"/>
  <c r="AV34" i="1"/>
  <c r="AU34" i="1"/>
  <c r="AS34" i="1" s="1"/>
  <c r="AT34" i="1"/>
  <c r="AL34" i="1"/>
  <c r="I34" i="1" s="1"/>
  <c r="H34" i="1" s="1"/>
  <c r="AG34" i="1"/>
  <c r="J34" i="1" s="1"/>
  <c r="Y34" i="1"/>
  <c r="X34" i="1"/>
  <c r="W34" i="1"/>
  <c r="P34" i="1"/>
  <c r="N34" i="1"/>
  <c r="AY33" i="1"/>
  <c r="AX33" i="1"/>
  <c r="AV33" i="1"/>
  <c r="AU33" i="1"/>
  <c r="AS33" i="1"/>
  <c r="AL33" i="1"/>
  <c r="I33" i="1" s="1"/>
  <c r="H33" i="1" s="1"/>
  <c r="AG33" i="1"/>
  <c r="J33" i="1" s="1"/>
  <c r="Y33" i="1"/>
  <c r="W33" i="1" s="1"/>
  <c r="X33" i="1"/>
  <c r="P33" i="1"/>
  <c r="AY32" i="1"/>
  <c r="AX32" i="1"/>
  <c r="AV32" i="1"/>
  <c r="AW32" i="1" s="1"/>
  <c r="AU32" i="1"/>
  <c r="AS32" i="1"/>
  <c r="AL32" i="1"/>
  <c r="AG32" i="1"/>
  <c r="Y32" i="1"/>
  <c r="X32" i="1"/>
  <c r="W32" i="1" s="1"/>
  <c r="P32" i="1"/>
  <c r="J32" i="1"/>
  <c r="I32" i="1"/>
  <c r="H32" i="1" s="1"/>
  <c r="AY31" i="1"/>
  <c r="S31" i="1" s="1"/>
  <c r="AX31" i="1"/>
  <c r="AV31" i="1"/>
  <c r="AU31" i="1"/>
  <c r="AS31" i="1"/>
  <c r="N31" i="1" s="1"/>
  <c r="AL31" i="1"/>
  <c r="I31" i="1" s="1"/>
  <c r="H31" i="1" s="1"/>
  <c r="AG31" i="1"/>
  <c r="J31" i="1" s="1"/>
  <c r="Y31" i="1"/>
  <c r="X31" i="1"/>
  <c r="W31" i="1" s="1"/>
  <c r="P31" i="1"/>
  <c r="AY30" i="1"/>
  <c r="AX30" i="1"/>
  <c r="AV30" i="1"/>
  <c r="S30" i="1" s="1"/>
  <c r="AU30" i="1"/>
  <c r="AS30" i="1" s="1"/>
  <c r="K30" i="1" s="1"/>
  <c r="AL30" i="1"/>
  <c r="I30" i="1" s="1"/>
  <c r="AG30" i="1"/>
  <c r="Y30" i="1"/>
  <c r="X30" i="1"/>
  <c r="W30" i="1"/>
  <c r="P30" i="1"/>
  <c r="J30" i="1"/>
  <c r="H30" i="1"/>
  <c r="AY29" i="1"/>
  <c r="AX29" i="1"/>
  <c r="AV29" i="1"/>
  <c r="AW29" i="1" s="1"/>
  <c r="AU29" i="1"/>
  <c r="AS29" i="1" s="1"/>
  <c r="AE29" i="1" s="1"/>
  <c r="AL29" i="1"/>
  <c r="AG29" i="1"/>
  <c r="J29" i="1" s="1"/>
  <c r="AF29" i="1"/>
  <c r="Y29" i="1"/>
  <c r="W29" i="1" s="1"/>
  <c r="X29" i="1"/>
  <c r="P29" i="1"/>
  <c r="I29" i="1"/>
  <c r="H29" i="1" s="1"/>
  <c r="AA29" i="1" s="1"/>
  <c r="AY28" i="1"/>
  <c r="S28" i="1" s="1"/>
  <c r="AX28" i="1"/>
  <c r="AV28" i="1"/>
  <c r="AU28" i="1"/>
  <c r="AS28" i="1"/>
  <c r="AL28" i="1"/>
  <c r="I28" i="1" s="1"/>
  <c r="H28" i="1" s="1"/>
  <c r="AA28" i="1" s="1"/>
  <c r="AG28" i="1"/>
  <c r="J28" i="1" s="1"/>
  <c r="AF28" i="1"/>
  <c r="Y28" i="1"/>
  <c r="X28" i="1"/>
  <c r="P28" i="1"/>
  <c r="AY27" i="1"/>
  <c r="AX27" i="1"/>
  <c r="AV27" i="1"/>
  <c r="AU27" i="1"/>
  <c r="AS27" i="1" s="1"/>
  <c r="AL27" i="1"/>
  <c r="I27" i="1" s="1"/>
  <c r="AG27" i="1"/>
  <c r="Y27" i="1"/>
  <c r="X27" i="1"/>
  <c r="W27" i="1" s="1"/>
  <c r="P27" i="1"/>
  <c r="J27" i="1"/>
  <c r="H27" i="1"/>
  <c r="AA27" i="1" s="1"/>
  <c r="AY26" i="1"/>
  <c r="AX26" i="1"/>
  <c r="AV26" i="1"/>
  <c r="AU26" i="1"/>
  <c r="AS26" i="1" s="1"/>
  <c r="AT26" i="1"/>
  <c r="AL26" i="1"/>
  <c r="I26" i="1" s="1"/>
  <c r="H26" i="1" s="1"/>
  <c r="AG26" i="1"/>
  <c r="J26" i="1" s="1"/>
  <c r="Y26" i="1"/>
  <c r="X26" i="1"/>
  <c r="W26" i="1" s="1"/>
  <c r="P26" i="1"/>
  <c r="AY25" i="1"/>
  <c r="AX25" i="1"/>
  <c r="AV25" i="1"/>
  <c r="AU25" i="1"/>
  <c r="AS25" i="1"/>
  <c r="AL25" i="1"/>
  <c r="AG25" i="1"/>
  <c r="J25" i="1" s="1"/>
  <c r="AF25" i="1"/>
  <c r="Y25" i="1"/>
  <c r="X25" i="1"/>
  <c r="W25" i="1" s="1"/>
  <c r="P25" i="1"/>
  <c r="K25" i="1"/>
  <c r="I25" i="1"/>
  <c r="H25" i="1"/>
  <c r="AA25" i="1" s="1"/>
  <c r="AY24" i="1"/>
  <c r="AX24" i="1"/>
  <c r="AV24" i="1"/>
  <c r="AW24" i="1" s="1"/>
  <c r="AU24" i="1"/>
  <c r="AS24" i="1"/>
  <c r="AL24" i="1"/>
  <c r="I24" i="1" s="1"/>
  <c r="H24" i="1" s="1"/>
  <c r="AG24" i="1"/>
  <c r="J24" i="1" s="1"/>
  <c r="Y24" i="1"/>
  <c r="X24" i="1"/>
  <c r="W24" i="1"/>
  <c r="S24" i="1"/>
  <c r="P24" i="1"/>
  <c r="K24" i="1"/>
  <c r="AY23" i="1"/>
  <c r="AX23" i="1"/>
  <c r="AV23" i="1"/>
  <c r="AW23" i="1" s="1"/>
  <c r="AU23" i="1"/>
  <c r="AS23" i="1" s="1"/>
  <c r="AL23" i="1"/>
  <c r="I23" i="1" s="1"/>
  <c r="H23" i="1" s="1"/>
  <c r="AG23" i="1"/>
  <c r="J23" i="1" s="1"/>
  <c r="Y23" i="1"/>
  <c r="W23" i="1" s="1"/>
  <c r="X23" i="1"/>
  <c r="P23" i="1"/>
  <c r="AY22" i="1"/>
  <c r="AX22" i="1"/>
  <c r="AV22" i="1"/>
  <c r="AW22" i="1" s="1"/>
  <c r="AU22" i="1"/>
  <c r="AS22" i="1"/>
  <c r="AL22" i="1"/>
  <c r="I22" i="1" s="1"/>
  <c r="H22" i="1" s="1"/>
  <c r="AA22" i="1" s="1"/>
  <c r="AG22" i="1"/>
  <c r="J22" i="1" s="1"/>
  <c r="Y22" i="1"/>
  <c r="X22" i="1"/>
  <c r="W22" i="1"/>
  <c r="S22" i="1"/>
  <c r="P22" i="1"/>
  <c r="AY21" i="1"/>
  <c r="AX21" i="1"/>
  <c r="AV21" i="1"/>
  <c r="S21" i="1" s="1"/>
  <c r="AU21" i="1"/>
  <c r="AS21" i="1" s="1"/>
  <c r="AL21" i="1"/>
  <c r="I21" i="1" s="1"/>
  <c r="H21" i="1" s="1"/>
  <c r="AA21" i="1" s="1"/>
  <c r="AG21" i="1"/>
  <c r="J21" i="1" s="1"/>
  <c r="Y21" i="1"/>
  <c r="X21" i="1"/>
  <c r="P21" i="1"/>
  <c r="AY20" i="1"/>
  <c r="S20" i="1" s="1"/>
  <c r="AX20" i="1"/>
  <c r="AW20" i="1" s="1"/>
  <c r="AV20" i="1"/>
  <c r="AU20" i="1"/>
  <c r="AS20" i="1"/>
  <c r="N20" i="1" s="1"/>
  <c r="AL20" i="1"/>
  <c r="I20" i="1" s="1"/>
  <c r="H20" i="1" s="1"/>
  <c r="AG20" i="1"/>
  <c r="AF20" i="1"/>
  <c r="AE20" i="1"/>
  <c r="Y20" i="1"/>
  <c r="X20" i="1"/>
  <c r="W20" i="1" s="1"/>
  <c r="P20" i="1"/>
  <c r="K20" i="1"/>
  <c r="J20" i="1"/>
  <c r="AY19" i="1"/>
  <c r="S19" i="1" s="1"/>
  <c r="AX19" i="1"/>
  <c r="AV19" i="1"/>
  <c r="AU19" i="1"/>
  <c r="AS19" i="1" s="1"/>
  <c r="AL19" i="1"/>
  <c r="AG19" i="1"/>
  <c r="J19" i="1" s="1"/>
  <c r="Y19" i="1"/>
  <c r="X19" i="1"/>
  <c r="P19" i="1"/>
  <c r="I19" i="1"/>
  <c r="H19" i="1" s="1"/>
  <c r="AY18" i="1"/>
  <c r="AX18" i="1"/>
  <c r="AV18" i="1"/>
  <c r="AW18" i="1" s="1"/>
  <c r="AU18" i="1"/>
  <c r="AS18" i="1"/>
  <c r="AF18" i="1" s="1"/>
  <c r="AL18" i="1"/>
  <c r="AG18" i="1"/>
  <c r="J18" i="1" s="1"/>
  <c r="Y18" i="1"/>
  <c r="X18" i="1"/>
  <c r="W18" i="1"/>
  <c r="S18" i="1"/>
  <c r="P18" i="1"/>
  <c r="K18" i="1"/>
  <c r="I18" i="1"/>
  <c r="H18" i="1" s="1"/>
  <c r="AA18" i="1" s="1"/>
  <c r="AY17" i="1"/>
  <c r="AX17" i="1"/>
  <c r="AV17" i="1"/>
  <c r="S17" i="1" s="1"/>
  <c r="AU17" i="1"/>
  <c r="AS17" i="1" s="1"/>
  <c r="AL17" i="1"/>
  <c r="I17" i="1" s="1"/>
  <c r="H17" i="1" s="1"/>
  <c r="AA17" i="1" s="1"/>
  <c r="AG17" i="1"/>
  <c r="J17" i="1" s="1"/>
  <c r="Y17" i="1"/>
  <c r="X17" i="1"/>
  <c r="P17" i="1"/>
  <c r="AY16" i="1"/>
  <c r="AX16" i="1"/>
  <c r="AV16" i="1"/>
  <c r="S16" i="1" s="1"/>
  <c r="AU16" i="1"/>
  <c r="AS16" i="1" s="1"/>
  <c r="N16" i="1" s="1"/>
  <c r="AL16" i="1"/>
  <c r="I16" i="1" s="1"/>
  <c r="H16" i="1" s="1"/>
  <c r="AG16" i="1"/>
  <c r="Y16" i="1"/>
  <c r="X16" i="1"/>
  <c r="W16" i="1" s="1"/>
  <c r="P16" i="1"/>
  <c r="J16" i="1"/>
  <c r="AF64" i="1" l="1"/>
  <c r="K64" i="1"/>
  <c r="AT213" i="1"/>
  <c r="AF213" i="1"/>
  <c r="AE213" i="1"/>
  <c r="K213" i="1"/>
  <c r="N213" i="1"/>
  <c r="AT266" i="1"/>
  <c r="K266" i="1"/>
  <c r="AF266" i="1"/>
  <c r="AE266" i="1"/>
  <c r="N266" i="1"/>
  <c r="AF172" i="1"/>
  <c r="K172" i="1"/>
  <c r="K292" i="1"/>
  <c r="AF292" i="1"/>
  <c r="AE292" i="1"/>
  <c r="AT36" i="1"/>
  <c r="K36" i="1"/>
  <c r="AT66" i="1"/>
  <c r="AF66" i="1"/>
  <c r="AE66" i="1"/>
  <c r="AT95" i="1"/>
  <c r="AE95" i="1"/>
  <c r="N141" i="1"/>
  <c r="K141" i="1"/>
  <c r="AT141" i="1"/>
  <c r="AF141" i="1"/>
  <c r="AE141" i="1"/>
  <c r="AW148" i="1"/>
  <c r="S148" i="1"/>
  <c r="S168" i="1"/>
  <c r="T168" i="1" s="1"/>
  <c r="U168" i="1" s="1"/>
  <c r="Q168" i="1" s="1"/>
  <c r="O168" i="1" s="1"/>
  <c r="R168" i="1" s="1"/>
  <c r="L168" i="1" s="1"/>
  <c r="M168" i="1" s="1"/>
  <c r="AW168" i="1"/>
  <c r="K90" i="1"/>
  <c r="AW100" i="1"/>
  <c r="K26" i="1"/>
  <c r="AF26" i="1"/>
  <c r="N33" i="1"/>
  <c r="K33" i="1"/>
  <c r="AF33" i="1"/>
  <c r="AE33" i="1"/>
  <c r="S36" i="1"/>
  <c r="AF54" i="1"/>
  <c r="AE54" i="1"/>
  <c r="S74" i="1"/>
  <c r="T74" i="1" s="1"/>
  <c r="U74" i="1" s="1"/>
  <c r="AB74" i="1" s="1"/>
  <c r="AW74" i="1"/>
  <c r="S106" i="1"/>
  <c r="AT119" i="1"/>
  <c r="N26" i="1"/>
  <c r="S48" i="1"/>
  <c r="AT65" i="1"/>
  <c r="AF65" i="1"/>
  <c r="AE65" i="1"/>
  <c r="K69" i="1"/>
  <c r="AT87" i="1"/>
  <c r="N87" i="1"/>
  <c r="AF87" i="1"/>
  <c r="K87" i="1"/>
  <c r="AF36" i="1"/>
  <c r="N37" i="1"/>
  <c r="K37" i="1"/>
  <c r="AF37" i="1"/>
  <c r="N53" i="1"/>
  <c r="K53" i="1"/>
  <c r="AF53" i="1"/>
  <c r="AE53" i="1"/>
  <c r="AW54" i="1"/>
  <c r="W62" i="1"/>
  <c r="N65" i="1"/>
  <c r="S83" i="1"/>
  <c r="T83" i="1" s="1"/>
  <c r="U83" i="1" s="1"/>
  <c r="AB83" i="1" s="1"/>
  <c r="W92" i="1"/>
  <c r="AF95" i="1"/>
  <c r="AW117" i="1"/>
  <c r="AE140" i="1"/>
  <c r="K140" i="1"/>
  <c r="K152" i="1"/>
  <c r="AT237" i="1"/>
  <c r="AF237" i="1"/>
  <c r="AE237" i="1"/>
  <c r="K237" i="1"/>
  <c r="N292" i="1"/>
  <c r="AT292" i="1"/>
  <c r="AF22" i="1"/>
  <c r="K22" i="1"/>
  <c r="W19" i="1"/>
  <c r="AE45" i="1"/>
  <c r="AT45" i="1"/>
  <c r="S55" i="1"/>
  <c r="T55" i="1" s="1"/>
  <c r="U55" i="1" s="1"/>
  <c r="AC55" i="1" s="1"/>
  <c r="AW70" i="1"/>
  <c r="AW139" i="1"/>
  <c r="S139" i="1"/>
  <c r="AF201" i="1"/>
  <c r="N201" i="1"/>
  <c r="AT262" i="1"/>
  <c r="AF262" i="1"/>
  <c r="AE262" i="1"/>
  <c r="K262" i="1"/>
  <c r="N262" i="1"/>
  <c r="S266" i="1"/>
  <c r="AW266" i="1"/>
  <c r="K34" i="1"/>
  <c r="AF34" i="1"/>
  <c r="AE34" i="1"/>
  <c r="S43" i="1"/>
  <c r="T43" i="1" s="1"/>
  <c r="U43" i="1" s="1"/>
  <c r="AT56" i="1"/>
  <c r="K56" i="1"/>
  <c r="AW66" i="1"/>
  <c r="K83" i="1"/>
  <c r="AF83" i="1"/>
  <c r="W88" i="1"/>
  <c r="N121" i="1"/>
  <c r="K121" i="1"/>
  <c r="AF121" i="1"/>
  <c r="AF123" i="1"/>
  <c r="AT123" i="1"/>
  <c r="N123" i="1"/>
  <c r="AW141" i="1"/>
  <c r="S143" i="1"/>
  <c r="T143" i="1" s="1"/>
  <c r="U143" i="1" s="1"/>
  <c r="Q143" i="1" s="1"/>
  <c r="O143" i="1" s="1"/>
  <c r="R143" i="1" s="1"/>
  <c r="AF165" i="1"/>
  <c r="AE165" i="1"/>
  <c r="N165" i="1"/>
  <c r="AF169" i="1"/>
  <c r="AE169" i="1"/>
  <c r="S178" i="1"/>
  <c r="W183" i="1"/>
  <c r="T249" i="1"/>
  <c r="U249" i="1" s="1"/>
  <c r="AC249" i="1" s="1"/>
  <c r="AD249" i="1" s="1"/>
  <c r="AE253" i="1"/>
  <c r="K253" i="1"/>
  <c r="N253" i="1"/>
  <c r="AF253" i="1"/>
  <c r="AT300" i="1"/>
  <c r="AF300" i="1"/>
  <c r="AE300" i="1"/>
  <c r="N300" i="1"/>
  <c r="K300" i="1"/>
  <c r="K128" i="1"/>
  <c r="W129" i="1"/>
  <c r="S141" i="1"/>
  <c r="K182" i="1"/>
  <c r="AW249" i="1"/>
  <c r="AT280" i="1"/>
  <c r="AF280" i="1"/>
  <c r="AE280" i="1"/>
  <c r="N280" i="1"/>
  <c r="AW16" i="1"/>
  <c r="AT33" i="1"/>
  <c r="AT69" i="1"/>
  <c r="AF69" i="1"/>
  <c r="AE69" i="1"/>
  <c r="AT73" i="1"/>
  <c r="AE73" i="1"/>
  <c r="AA88" i="1"/>
  <c r="K101" i="1"/>
  <c r="AT101" i="1"/>
  <c r="AF125" i="1"/>
  <c r="AE125" i="1"/>
  <c r="AT206" i="1"/>
  <c r="AF206" i="1"/>
  <c r="AW247" i="1"/>
  <c r="AE16" i="1"/>
  <c r="T42" i="1"/>
  <c r="U42" i="1" s="1"/>
  <c r="N49" i="1"/>
  <c r="K49" i="1"/>
  <c r="AF49" i="1"/>
  <c r="N51" i="1"/>
  <c r="K51" i="1"/>
  <c r="AT61" i="1"/>
  <c r="N61" i="1"/>
  <c r="K61" i="1"/>
  <c r="T79" i="1"/>
  <c r="U79" i="1" s="1"/>
  <c r="Q79" i="1" s="1"/>
  <c r="O79" i="1" s="1"/>
  <c r="R79" i="1" s="1"/>
  <c r="L79" i="1" s="1"/>
  <c r="M79" i="1" s="1"/>
  <c r="AW101" i="1"/>
  <c r="AA134" i="1"/>
  <c r="Q134" i="1"/>
  <c r="O134" i="1" s="1"/>
  <c r="R134" i="1" s="1"/>
  <c r="L134" i="1" s="1"/>
  <c r="M134" i="1" s="1"/>
  <c r="S140" i="1"/>
  <c r="T140" i="1" s="1"/>
  <c r="U140" i="1" s="1"/>
  <c r="AW140" i="1"/>
  <c r="AT158" i="1"/>
  <c r="K158" i="1"/>
  <c r="AE158" i="1"/>
  <c r="AF158" i="1"/>
  <c r="AE238" i="1"/>
  <c r="AF238" i="1"/>
  <c r="N238" i="1"/>
  <c r="AF269" i="1"/>
  <c r="AE269" i="1"/>
  <c r="AT25" i="1"/>
  <c r="AE25" i="1"/>
  <c r="N24" i="1"/>
  <c r="AF24" i="1"/>
  <c r="AE24" i="1"/>
  <c r="N25" i="1"/>
  <c r="AF45" i="1"/>
  <c r="AF16" i="1"/>
  <c r="AW27" i="1"/>
  <c r="AW35" i="1"/>
  <c r="W37" i="1"/>
  <c r="W39" i="1"/>
  <c r="AF44" i="1"/>
  <c r="N55" i="1"/>
  <c r="K55" i="1"/>
  <c r="AF56" i="1"/>
  <c r="AT57" i="1"/>
  <c r="N57" i="1"/>
  <c r="S67" i="1"/>
  <c r="T67" i="1" s="1"/>
  <c r="U67" i="1" s="1"/>
  <c r="Q67" i="1" s="1"/>
  <c r="O67" i="1" s="1"/>
  <c r="R67" i="1" s="1"/>
  <c r="L67" i="1" s="1"/>
  <c r="M67" i="1" s="1"/>
  <c r="AW75" i="1"/>
  <c r="S77" i="1"/>
  <c r="T77" i="1" s="1"/>
  <c r="U77" i="1" s="1"/>
  <c r="AE83" i="1"/>
  <c r="W87" i="1"/>
  <c r="K91" i="1"/>
  <c r="K111" i="1"/>
  <c r="AE123" i="1"/>
  <c r="AT124" i="1"/>
  <c r="T125" i="1"/>
  <c r="U125" i="1" s="1"/>
  <c r="AC125" i="1" s="1"/>
  <c r="AT224" i="1"/>
  <c r="K224" i="1"/>
  <c r="AF224" i="1"/>
  <c r="AF226" i="1"/>
  <c r="AE226" i="1"/>
  <c r="N237" i="1"/>
  <c r="AT275" i="1"/>
  <c r="K275" i="1"/>
  <c r="AF275" i="1"/>
  <c r="K278" i="1"/>
  <c r="AT284" i="1"/>
  <c r="AF284" i="1"/>
  <c r="AE284" i="1"/>
  <c r="N304" i="1"/>
  <c r="K304" i="1"/>
  <c r="AF304" i="1"/>
  <c r="S26" i="1"/>
  <c r="S32" i="1"/>
  <c r="S34" i="1"/>
  <c r="T34" i="1" s="1"/>
  <c r="U34" i="1" s="1"/>
  <c r="S58" i="1"/>
  <c r="T58" i="1" s="1"/>
  <c r="U58" i="1" s="1"/>
  <c r="Q58" i="1" s="1"/>
  <c r="O58" i="1" s="1"/>
  <c r="R58" i="1" s="1"/>
  <c r="L58" i="1" s="1"/>
  <c r="M58" i="1" s="1"/>
  <c r="S62" i="1"/>
  <c r="AW64" i="1"/>
  <c r="S65" i="1"/>
  <c r="T65" i="1" s="1"/>
  <c r="U65" i="1" s="1"/>
  <c r="AC65" i="1" s="1"/>
  <c r="AW68" i="1"/>
  <c r="S69" i="1"/>
  <c r="W74" i="1"/>
  <c r="S82" i="1"/>
  <c r="S111" i="1"/>
  <c r="AF115" i="1"/>
  <c r="S134" i="1"/>
  <c r="T134" i="1" s="1"/>
  <c r="U134" i="1" s="1"/>
  <c r="AF155" i="1"/>
  <c r="AE155" i="1"/>
  <c r="AT161" i="1"/>
  <c r="K200" i="1"/>
  <c r="AF200" i="1"/>
  <c r="AF232" i="1"/>
  <c r="AT232" i="1"/>
  <c r="K232" i="1"/>
  <c r="AF245" i="1"/>
  <c r="N245" i="1"/>
  <c r="AE245" i="1"/>
  <c r="AT276" i="1"/>
  <c r="N276" i="1"/>
  <c r="K276" i="1"/>
  <c r="AF276" i="1"/>
  <c r="S278" i="1"/>
  <c r="T278" i="1" s="1"/>
  <c r="U278" i="1" s="1"/>
  <c r="K284" i="1"/>
  <c r="AE291" i="1"/>
  <c r="AF291" i="1"/>
  <c r="N291" i="1"/>
  <c r="AT209" i="1"/>
  <c r="AF209" i="1"/>
  <c r="AE209" i="1"/>
  <c r="AT221" i="1"/>
  <c r="AE221" i="1"/>
  <c r="K221" i="1"/>
  <c r="N221" i="1"/>
  <c r="W21" i="1"/>
  <c r="S25" i="1"/>
  <c r="AW34" i="1"/>
  <c r="AW44" i="1"/>
  <c r="AW51" i="1"/>
  <c r="AW62" i="1"/>
  <c r="S76" i="1"/>
  <c r="N84" i="1"/>
  <c r="AW90" i="1"/>
  <c r="W94" i="1"/>
  <c r="AW102" i="1"/>
  <c r="S105" i="1"/>
  <c r="T105" i="1" s="1"/>
  <c r="U105" i="1" s="1"/>
  <c r="S109" i="1"/>
  <c r="T109" i="1" s="1"/>
  <c r="U109" i="1" s="1"/>
  <c r="Q109" i="1" s="1"/>
  <c r="O109" i="1" s="1"/>
  <c r="R109" i="1" s="1"/>
  <c r="L109" i="1" s="1"/>
  <c r="M109" i="1" s="1"/>
  <c r="AE112" i="1"/>
  <c r="AT112" i="1"/>
  <c r="N112" i="1"/>
  <c r="AW120" i="1"/>
  <c r="S123" i="1"/>
  <c r="T123" i="1" s="1"/>
  <c r="U123" i="1" s="1"/>
  <c r="AT126" i="1"/>
  <c r="W131" i="1"/>
  <c r="W134" i="1"/>
  <c r="K161" i="1"/>
  <c r="AE164" i="1"/>
  <c r="K164" i="1"/>
  <c r="W167" i="1"/>
  <c r="N177" i="1"/>
  <c r="AF190" i="1"/>
  <c r="K190" i="1"/>
  <c r="AE190" i="1"/>
  <c r="W199" i="1"/>
  <c r="N209" i="1"/>
  <c r="AW218" i="1"/>
  <c r="AT281" i="1"/>
  <c r="AW282" i="1"/>
  <c r="N284" i="1"/>
  <c r="AT291" i="1"/>
  <c r="W162" i="1"/>
  <c r="S226" i="1"/>
  <c r="AW226" i="1"/>
  <c r="AW19" i="1"/>
  <c r="W28" i="1"/>
  <c r="AW28" i="1"/>
  <c r="AW31" i="1"/>
  <c r="N38" i="1"/>
  <c r="AT38" i="1"/>
  <c r="AW39" i="1"/>
  <c r="W44" i="1"/>
  <c r="AW47" i="1"/>
  <c r="W51" i="1"/>
  <c r="S88" i="1"/>
  <c r="T88" i="1" s="1"/>
  <c r="U88" i="1" s="1"/>
  <c r="Q88" i="1" s="1"/>
  <c r="O88" i="1" s="1"/>
  <c r="R88" i="1" s="1"/>
  <c r="AT107" i="1"/>
  <c r="K107" i="1"/>
  <c r="AW110" i="1"/>
  <c r="S110" i="1"/>
  <c r="T110" i="1" s="1"/>
  <c r="U110" i="1" s="1"/>
  <c r="AF147" i="1"/>
  <c r="AE147" i="1"/>
  <c r="AW190" i="1"/>
  <c r="S190" i="1"/>
  <c r="K202" i="1"/>
  <c r="AF202" i="1"/>
  <c r="AE202" i="1"/>
  <c r="AF234" i="1"/>
  <c r="AE234" i="1"/>
  <c r="AT258" i="1"/>
  <c r="K258" i="1"/>
  <c r="AF258" i="1"/>
  <c r="AE258" i="1"/>
  <c r="S288" i="1"/>
  <c r="T288" i="1" s="1"/>
  <c r="U288" i="1" s="1"/>
  <c r="AC288" i="1" s="1"/>
  <c r="AW288" i="1"/>
  <c r="K291" i="1"/>
  <c r="W17" i="1"/>
  <c r="S41" i="1"/>
  <c r="S50" i="1"/>
  <c r="T50" i="1" s="1"/>
  <c r="U50" i="1" s="1"/>
  <c r="W56" i="1"/>
  <c r="S57" i="1"/>
  <c r="S61" i="1"/>
  <c r="T61" i="1" s="1"/>
  <c r="U61" i="1" s="1"/>
  <c r="AW63" i="1"/>
  <c r="AW71" i="1"/>
  <c r="AW88" i="1"/>
  <c r="W102" i="1"/>
  <c r="W107" i="1"/>
  <c r="S107" i="1"/>
  <c r="T107" i="1" s="1"/>
  <c r="U107" i="1" s="1"/>
  <c r="AC107" i="1" s="1"/>
  <c r="AD107" i="1" s="1"/>
  <c r="W120" i="1"/>
  <c r="W136" i="1"/>
  <c r="W142" i="1"/>
  <c r="AT145" i="1"/>
  <c r="T147" i="1"/>
  <c r="U147" i="1" s="1"/>
  <c r="AB147" i="1" s="1"/>
  <c r="W148" i="1"/>
  <c r="W161" i="1"/>
  <c r="AW166" i="1"/>
  <c r="W175" i="1"/>
  <c r="AF178" i="1"/>
  <c r="K178" i="1"/>
  <c r="AF186" i="1"/>
  <c r="K186" i="1"/>
  <c r="S196" i="1"/>
  <c r="AF198" i="1"/>
  <c r="N198" i="1"/>
  <c r="AE198" i="1"/>
  <c r="K198" i="1"/>
  <c r="AW239" i="1"/>
  <c r="N244" i="1"/>
  <c r="W271" i="1"/>
  <c r="N281" i="1"/>
  <c r="W298" i="1"/>
  <c r="N301" i="1"/>
  <c r="AE304" i="1"/>
  <c r="AW184" i="1"/>
  <c r="S184" i="1"/>
  <c r="W209" i="1"/>
  <c r="AT217" i="1"/>
  <c r="AE217" i="1"/>
  <c r="AT225" i="1"/>
  <c r="AE225" i="1"/>
  <c r="N225" i="1"/>
  <c r="S250" i="1"/>
  <c r="AW99" i="1"/>
  <c r="AW116" i="1"/>
  <c r="W117" i="1"/>
  <c r="W126" i="1"/>
  <c r="AW127" i="1"/>
  <c r="Q140" i="1"/>
  <c r="O140" i="1" s="1"/>
  <c r="R140" i="1" s="1"/>
  <c r="W143" i="1"/>
  <c r="S158" i="1"/>
  <c r="T158" i="1" s="1"/>
  <c r="U158" i="1" s="1"/>
  <c r="Q158" i="1" s="1"/>
  <c r="O158" i="1" s="1"/>
  <c r="R158" i="1" s="1"/>
  <c r="L158" i="1" s="1"/>
  <c r="M158" i="1" s="1"/>
  <c r="S172" i="1"/>
  <c r="AW182" i="1"/>
  <c r="S194" i="1"/>
  <c r="T194" i="1" s="1"/>
  <c r="U194" i="1" s="1"/>
  <c r="AB194" i="1" s="1"/>
  <c r="AT204" i="1"/>
  <c r="N205" i="1"/>
  <c r="AT205" i="1"/>
  <c r="K225" i="1"/>
  <c r="AW234" i="1"/>
  <c r="W238" i="1"/>
  <c r="S270" i="1"/>
  <c r="W272" i="1"/>
  <c r="AF279" i="1"/>
  <c r="AT279" i="1"/>
  <c r="K279" i="1"/>
  <c r="AE287" i="1"/>
  <c r="AF287" i="1"/>
  <c r="AT302" i="1"/>
  <c r="K302" i="1"/>
  <c r="AE311" i="1"/>
  <c r="K311" i="1"/>
  <c r="N103" i="1"/>
  <c r="AW119" i="1"/>
  <c r="W124" i="1"/>
  <c r="AW132" i="1"/>
  <c r="S133" i="1"/>
  <c r="AW167" i="1"/>
  <c r="AW171" i="1"/>
  <c r="W179" i="1"/>
  <c r="S179" i="1"/>
  <c r="K204" i="1"/>
  <c r="S210" i="1"/>
  <c r="K212" i="1"/>
  <c r="AW212" i="1"/>
  <c r="AT214" i="1"/>
  <c r="AF214" i="1"/>
  <c r="S217" i="1"/>
  <c r="AW217" i="1"/>
  <c r="AT229" i="1"/>
  <c r="N229" i="1"/>
  <c r="AF229" i="1"/>
  <c r="S256" i="1"/>
  <c r="T256" i="1" s="1"/>
  <c r="U256" i="1" s="1"/>
  <c r="AT296" i="1"/>
  <c r="N296" i="1"/>
  <c r="AF296" i="1"/>
  <c r="N309" i="1"/>
  <c r="AW103" i="1"/>
  <c r="W115" i="1"/>
  <c r="W122" i="1"/>
  <c r="S150" i="1"/>
  <c r="AW156" i="1"/>
  <c r="AW175" i="1"/>
  <c r="AW199" i="1"/>
  <c r="S214" i="1"/>
  <c r="W219" i="1"/>
  <c r="S229" i="1"/>
  <c r="AW231" i="1"/>
  <c r="S243" i="1"/>
  <c r="AF249" i="1"/>
  <c r="AT249" i="1"/>
  <c r="N254" i="1"/>
  <c r="AF254" i="1"/>
  <c r="W256" i="1"/>
  <c r="W263" i="1"/>
  <c r="T267" i="1"/>
  <c r="U267" i="1" s="1"/>
  <c r="AC267" i="1" s="1"/>
  <c r="K287" i="1"/>
  <c r="K296" i="1"/>
  <c r="S296" i="1"/>
  <c r="W300" i="1"/>
  <c r="AW302" i="1"/>
  <c r="W305" i="1"/>
  <c r="AT310" i="1"/>
  <c r="K310" i="1"/>
  <c r="AW149" i="1"/>
  <c r="AW153" i="1"/>
  <c r="S155" i="1"/>
  <c r="S161" i="1"/>
  <c r="W164" i="1"/>
  <c r="AW164" i="1"/>
  <c r="S191" i="1"/>
  <c r="T191" i="1" s="1"/>
  <c r="U191" i="1" s="1"/>
  <c r="S202" i="1"/>
  <c r="T202" i="1" s="1"/>
  <c r="U202" i="1" s="1"/>
  <c r="AC202" i="1" s="1"/>
  <c r="S205" i="1"/>
  <c r="T205" i="1" s="1"/>
  <c r="U205" i="1" s="1"/>
  <c r="AW208" i="1"/>
  <c r="S212" i="1"/>
  <c r="AW216" i="1"/>
  <c r="AW219" i="1"/>
  <c r="S219" i="1"/>
  <c r="T219" i="1" s="1"/>
  <c r="U219" i="1" s="1"/>
  <c r="V219" i="1" s="1"/>
  <c r="Z219" i="1" s="1"/>
  <c r="AT222" i="1"/>
  <c r="AF222" i="1"/>
  <c r="AT233" i="1"/>
  <c r="AE233" i="1"/>
  <c r="AF268" i="1"/>
  <c r="AT268" i="1"/>
  <c r="W288" i="1"/>
  <c r="T306" i="1"/>
  <c r="U306" i="1" s="1"/>
  <c r="AB306" i="1" s="1"/>
  <c r="W145" i="1"/>
  <c r="W146" i="1"/>
  <c r="AW155" i="1"/>
  <c r="S164" i="1"/>
  <c r="W184" i="1"/>
  <c r="S187" i="1"/>
  <c r="W191" i="1"/>
  <c r="W195" i="1"/>
  <c r="S195" i="1"/>
  <c r="T195" i="1" s="1"/>
  <c r="U195" i="1" s="1"/>
  <c r="AW200" i="1"/>
  <c r="W201" i="1"/>
  <c r="AW202" i="1"/>
  <c r="S204" i="1"/>
  <c r="AW205" i="1"/>
  <c r="S208" i="1"/>
  <c r="W228" i="1"/>
  <c r="AW235" i="1"/>
  <c r="N260" i="1"/>
  <c r="AW260" i="1"/>
  <c r="S265" i="1"/>
  <c r="AW268" i="1"/>
  <c r="W280" i="1"/>
  <c r="N305" i="1"/>
  <c r="W220" i="1"/>
  <c r="W225" i="1"/>
  <c r="S230" i="1"/>
  <c r="AW232" i="1"/>
  <c r="S237" i="1"/>
  <c r="T237" i="1" s="1"/>
  <c r="U237" i="1" s="1"/>
  <c r="AW264" i="1"/>
  <c r="S273" i="1"/>
  <c r="AW274" i="1"/>
  <c r="S276" i="1"/>
  <c r="T276" i="1" s="1"/>
  <c r="U276" i="1" s="1"/>
  <c r="AB276" i="1" s="1"/>
  <c r="W307" i="1"/>
  <c r="AW307" i="1"/>
  <c r="S312" i="1"/>
  <c r="S314" i="1"/>
  <c r="S220" i="1"/>
  <c r="AW223" i="1"/>
  <c r="AW230" i="1"/>
  <c r="W236" i="1"/>
  <c r="AW236" i="1"/>
  <c r="W237" i="1"/>
  <c r="AW237" i="1"/>
  <c r="W250" i="1"/>
  <c r="W252" i="1"/>
  <c r="W255" i="1"/>
  <c r="W258" i="1"/>
  <c r="W261" i="1"/>
  <c r="S263" i="1"/>
  <c r="T263" i="1" s="1"/>
  <c r="U263" i="1" s="1"/>
  <c r="Q263" i="1" s="1"/>
  <c r="O263" i="1" s="1"/>
  <c r="R263" i="1" s="1"/>
  <c r="L263" i="1" s="1"/>
  <c r="M263" i="1" s="1"/>
  <c r="AW271" i="1"/>
  <c r="AW276" i="1"/>
  <c r="W283" i="1"/>
  <c r="S284" i="1"/>
  <c r="AW287" i="1"/>
  <c r="W301" i="1"/>
  <c r="AW306" i="1"/>
  <c r="W309" i="1"/>
  <c r="AW312" i="1"/>
  <c r="W314" i="1"/>
  <c r="AF23" i="1"/>
  <c r="AT23" i="1"/>
  <c r="AE23" i="1"/>
  <c r="N23" i="1"/>
  <c r="K23" i="1"/>
  <c r="AB26" i="1"/>
  <c r="T36" i="1"/>
  <c r="U36" i="1" s="1"/>
  <c r="T48" i="1"/>
  <c r="U48" i="1" s="1"/>
  <c r="Q56" i="1"/>
  <c r="O56" i="1" s="1"/>
  <c r="R56" i="1" s="1"/>
  <c r="L56" i="1" s="1"/>
  <c r="M56" i="1" s="1"/>
  <c r="AA57" i="1"/>
  <c r="AA68" i="1"/>
  <c r="V74" i="1"/>
  <c r="Z74" i="1" s="1"/>
  <c r="AC74" i="1"/>
  <c r="AD74" i="1" s="1"/>
  <c r="T17" i="1"/>
  <c r="U17" i="1" s="1"/>
  <c r="Q17" i="1" s="1"/>
  <c r="O17" i="1" s="1"/>
  <c r="R17" i="1" s="1"/>
  <c r="L17" i="1" s="1"/>
  <c r="M17" i="1" s="1"/>
  <c r="AB21" i="1"/>
  <c r="T32" i="1"/>
  <c r="U32" i="1" s="1"/>
  <c r="AB32" i="1" s="1"/>
  <c r="AB42" i="1"/>
  <c r="AD42" i="1" s="1"/>
  <c r="AB68" i="1"/>
  <c r="T82" i="1"/>
  <c r="U82" i="1" s="1"/>
  <c r="V93" i="1"/>
  <c r="Z93" i="1" s="1"/>
  <c r="AB93" i="1"/>
  <c r="AC93" i="1"/>
  <c r="T68" i="1"/>
  <c r="U68" i="1" s="1"/>
  <c r="T76" i="1"/>
  <c r="U76" i="1" s="1"/>
  <c r="Q76" i="1" s="1"/>
  <c r="O76" i="1" s="1"/>
  <c r="R76" i="1" s="1"/>
  <c r="L76" i="1" s="1"/>
  <c r="M76" i="1" s="1"/>
  <c r="AC115" i="1"/>
  <c r="AB115" i="1"/>
  <c r="V115" i="1"/>
  <c r="Z115" i="1" s="1"/>
  <c r="T21" i="1"/>
  <c r="U21" i="1" s="1"/>
  <c r="AC34" i="1"/>
  <c r="AB34" i="1"/>
  <c r="V34" i="1"/>
  <c r="Z34" i="1" s="1"/>
  <c r="AA45" i="1"/>
  <c r="AA64" i="1"/>
  <c r="AA73" i="1"/>
  <c r="AT17" i="1"/>
  <c r="N17" i="1"/>
  <c r="K17" i="1"/>
  <c r="AF17" i="1"/>
  <c r="AE17" i="1"/>
  <c r="AC42" i="1"/>
  <c r="V42" i="1"/>
  <c r="Z42" i="1" s="1"/>
  <c r="AF19" i="1"/>
  <c r="AE19" i="1"/>
  <c r="AT19" i="1"/>
  <c r="N19" i="1"/>
  <c r="K19" i="1"/>
  <c r="T25" i="1"/>
  <c r="U25" i="1" s="1"/>
  <c r="AB25" i="1" s="1"/>
  <c r="AB17" i="1"/>
  <c r="AA49" i="1"/>
  <c r="T64" i="1"/>
  <c r="U64" i="1" s="1"/>
  <c r="AB71" i="1"/>
  <c r="V71" i="1"/>
  <c r="Z71" i="1" s="1"/>
  <c r="AC71" i="1"/>
  <c r="AF27" i="1"/>
  <c r="AE27" i="1"/>
  <c r="AT27" i="1"/>
  <c r="N27" i="1"/>
  <c r="K27" i="1"/>
  <c r="T44" i="1"/>
  <c r="U44" i="1" s="1"/>
  <c r="V50" i="1"/>
  <c r="Z50" i="1" s="1"/>
  <c r="AC50" i="1"/>
  <c r="AB50" i="1"/>
  <c r="AA53" i="1"/>
  <c r="AA54" i="1"/>
  <c r="T54" i="1"/>
  <c r="U54" i="1" s="1"/>
  <c r="V66" i="1"/>
  <c r="Z66" i="1" s="1"/>
  <c r="AC66" i="1"/>
  <c r="AF67" i="1"/>
  <c r="AE67" i="1"/>
  <c r="AT67" i="1"/>
  <c r="N67" i="1"/>
  <c r="K67" i="1"/>
  <c r="AF77" i="1"/>
  <c r="N77" i="1"/>
  <c r="AE77" i="1"/>
  <c r="AT77" i="1"/>
  <c r="K77" i="1"/>
  <c r="AC35" i="1"/>
  <c r="V35" i="1"/>
  <c r="Z35" i="1" s="1"/>
  <c r="AB35" i="1"/>
  <c r="AA33" i="1"/>
  <c r="AF47" i="1"/>
  <c r="AE47" i="1"/>
  <c r="K47" i="1"/>
  <c r="AT47" i="1"/>
  <c r="N47" i="1"/>
  <c r="AA48" i="1"/>
  <c r="Q48" i="1"/>
  <c r="O48" i="1" s="1"/>
  <c r="R48" i="1" s="1"/>
  <c r="L48" i="1" s="1"/>
  <c r="M48" i="1" s="1"/>
  <c r="AF63" i="1"/>
  <c r="AE63" i="1"/>
  <c r="AT63" i="1"/>
  <c r="N63" i="1"/>
  <c r="K63" i="1"/>
  <c r="AA42" i="1"/>
  <c r="Q42" i="1"/>
  <c r="O42" i="1" s="1"/>
  <c r="R42" i="1" s="1"/>
  <c r="L42" i="1" s="1"/>
  <c r="M42" i="1" s="1"/>
  <c r="AA52" i="1"/>
  <c r="AB54" i="1"/>
  <c r="AB55" i="1"/>
  <c r="Q82" i="1"/>
  <c r="O82" i="1" s="1"/>
  <c r="R82" i="1" s="1"/>
  <c r="L82" i="1" s="1"/>
  <c r="M82" i="1" s="1"/>
  <c r="AA20" i="1"/>
  <c r="AA16" i="1"/>
  <c r="AA23" i="1"/>
  <c r="AA38" i="1"/>
  <c r="AA19" i="1"/>
  <c r="T19" i="1"/>
  <c r="U19" i="1" s="1"/>
  <c r="Q19" i="1" s="1"/>
  <c r="O19" i="1" s="1"/>
  <c r="R19" i="1" s="1"/>
  <c r="L19" i="1" s="1"/>
  <c r="M19" i="1" s="1"/>
  <c r="T28" i="1"/>
  <c r="U28" i="1" s="1"/>
  <c r="Q28" i="1" s="1"/>
  <c r="O28" i="1" s="1"/>
  <c r="R28" i="1" s="1"/>
  <c r="L28" i="1" s="1"/>
  <c r="M28" i="1" s="1"/>
  <c r="AT21" i="1"/>
  <c r="K21" i="1"/>
  <c r="AF21" i="1"/>
  <c r="N21" i="1"/>
  <c r="AE21" i="1"/>
  <c r="AA24" i="1"/>
  <c r="Q32" i="1"/>
  <c r="O32" i="1" s="1"/>
  <c r="R32" i="1" s="1"/>
  <c r="AA32" i="1"/>
  <c r="AF35" i="1"/>
  <c r="AE35" i="1"/>
  <c r="N35" i="1"/>
  <c r="K35" i="1"/>
  <c r="AT35" i="1"/>
  <c r="AC43" i="1"/>
  <c r="AB43" i="1"/>
  <c r="V43" i="1"/>
  <c r="Z43" i="1" s="1"/>
  <c r="T56" i="1"/>
  <c r="U56" i="1" s="1"/>
  <c r="AB66" i="1"/>
  <c r="AA69" i="1"/>
  <c r="AB70" i="1"/>
  <c r="T103" i="1"/>
  <c r="U103" i="1" s="1"/>
  <c r="Q103" i="1" s="1"/>
  <c r="O103" i="1" s="1"/>
  <c r="R103" i="1" s="1"/>
  <c r="L103" i="1" s="1"/>
  <c r="M103" i="1" s="1"/>
  <c r="AA110" i="1"/>
  <c r="T78" i="1"/>
  <c r="U78" i="1" s="1"/>
  <c r="AB78" i="1" s="1"/>
  <c r="K80" i="1"/>
  <c r="AF80" i="1"/>
  <c r="AE80" i="1"/>
  <c r="AT80" i="1"/>
  <c r="N80" i="1"/>
  <c r="V85" i="1"/>
  <c r="Z85" i="1" s="1"/>
  <c r="AB85" i="1"/>
  <c r="AA162" i="1"/>
  <c r="T18" i="1"/>
  <c r="U18" i="1" s="1"/>
  <c r="AT18" i="1"/>
  <c r="AF31" i="1"/>
  <c r="AE31" i="1"/>
  <c r="AE32" i="1"/>
  <c r="N32" i="1"/>
  <c r="AA34" i="1"/>
  <c r="Q34" i="1"/>
  <c r="O34" i="1" s="1"/>
  <c r="R34" i="1" s="1"/>
  <c r="L34" i="1" s="1"/>
  <c r="M34" i="1" s="1"/>
  <c r="T39" i="1"/>
  <c r="U39" i="1" s="1"/>
  <c r="Q39" i="1" s="1"/>
  <c r="O39" i="1" s="1"/>
  <c r="R39" i="1" s="1"/>
  <c r="L39" i="1" s="1"/>
  <c r="M39" i="1" s="1"/>
  <c r="T41" i="1"/>
  <c r="U41" i="1" s="1"/>
  <c r="AE48" i="1"/>
  <c r="N48" i="1"/>
  <c r="AW65" i="1"/>
  <c r="AE68" i="1"/>
  <c r="N68" i="1"/>
  <c r="K70" i="1"/>
  <c r="N70" i="1"/>
  <c r="AW79" i="1"/>
  <c r="S80" i="1"/>
  <c r="AW80" i="1"/>
  <c r="AA82" i="1"/>
  <c r="AB97" i="1"/>
  <c r="AA104" i="1"/>
  <c r="AA117" i="1"/>
  <c r="AT117" i="1"/>
  <c r="N117" i="1"/>
  <c r="K117" i="1"/>
  <c r="AE117" i="1"/>
  <c r="AF117" i="1"/>
  <c r="AA121" i="1"/>
  <c r="N127" i="1"/>
  <c r="AE127" i="1"/>
  <c r="AF127" i="1"/>
  <c r="AT127" i="1"/>
  <c r="K127" i="1"/>
  <c r="S129" i="1"/>
  <c r="AW129" i="1"/>
  <c r="AW17" i="1"/>
  <c r="AW21" i="1"/>
  <c r="S23" i="1"/>
  <c r="AW25" i="1"/>
  <c r="T30" i="1"/>
  <c r="U30" i="1" s="1"/>
  <c r="Q30" i="1" s="1"/>
  <c r="O30" i="1" s="1"/>
  <c r="R30" i="1" s="1"/>
  <c r="L30" i="1" s="1"/>
  <c r="M30" i="1" s="1"/>
  <c r="AW30" i="1"/>
  <c r="AT31" i="1"/>
  <c r="K32" i="1"/>
  <c r="AT32" i="1"/>
  <c r="AW36" i="1"/>
  <c r="Q41" i="1"/>
  <c r="O41" i="1" s="1"/>
  <c r="R41" i="1" s="1"/>
  <c r="L41" i="1" s="1"/>
  <c r="M41" i="1" s="1"/>
  <c r="AW41" i="1"/>
  <c r="Q43" i="1"/>
  <c r="O43" i="1" s="1"/>
  <c r="R43" i="1" s="1"/>
  <c r="L43" i="1" s="1"/>
  <c r="M43" i="1" s="1"/>
  <c r="T46" i="1"/>
  <c r="U46" i="1" s="1"/>
  <c r="Q46" i="1" s="1"/>
  <c r="O46" i="1" s="1"/>
  <c r="R46" i="1" s="1"/>
  <c r="L46" i="1" s="1"/>
  <c r="M46" i="1" s="1"/>
  <c r="AW46" i="1"/>
  <c r="K48" i="1"/>
  <c r="AT48" i="1"/>
  <c r="K50" i="1"/>
  <c r="N50" i="1"/>
  <c r="AA56" i="1"/>
  <c r="AW56" i="1"/>
  <c r="T57" i="1"/>
  <c r="U57" i="1" s="1"/>
  <c r="T60" i="1"/>
  <c r="U60" i="1" s="1"/>
  <c r="AE60" i="1"/>
  <c r="N60" i="1"/>
  <c r="W68" i="1"/>
  <c r="AT68" i="1"/>
  <c r="AA74" i="1"/>
  <c r="K75" i="1"/>
  <c r="AA76" i="1"/>
  <c r="Q81" i="1"/>
  <c r="O81" i="1" s="1"/>
  <c r="R81" i="1" s="1"/>
  <c r="AA81" i="1"/>
  <c r="AW87" i="1"/>
  <c r="V88" i="1"/>
  <c r="Z88" i="1" s="1"/>
  <c r="AB88" i="1"/>
  <c r="K88" i="1"/>
  <c r="AF88" i="1"/>
  <c r="AE88" i="1"/>
  <c r="AA90" i="1"/>
  <c r="S91" i="1"/>
  <c r="AW91" i="1"/>
  <c r="K92" i="1"/>
  <c r="AF92" i="1"/>
  <c r="AW94" i="1"/>
  <c r="AC97" i="1"/>
  <c r="AD97" i="1" s="1"/>
  <c r="W99" i="1"/>
  <c r="T99" i="1"/>
  <c r="U99" i="1" s="1"/>
  <c r="AW107" i="1"/>
  <c r="AA109" i="1"/>
  <c r="AE110" i="1"/>
  <c r="N110" i="1"/>
  <c r="AT110" i="1"/>
  <c r="AF110" i="1"/>
  <c r="K110" i="1"/>
  <c r="W112" i="1"/>
  <c r="AA114" i="1"/>
  <c r="AA122" i="1"/>
  <c r="AT22" i="1"/>
  <c r="N22" i="1"/>
  <c r="AA30" i="1"/>
  <c r="AF43" i="1"/>
  <c r="AE43" i="1"/>
  <c r="AA78" i="1"/>
  <c r="AF81" i="1"/>
  <c r="N81" i="1"/>
  <c r="AT81" i="1"/>
  <c r="AF130" i="1"/>
  <c r="AT130" i="1"/>
  <c r="K130" i="1"/>
  <c r="AE130" i="1"/>
  <c r="N130" i="1"/>
  <c r="T141" i="1"/>
  <c r="U141" i="1" s="1"/>
  <c r="AA66" i="1"/>
  <c r="AD66" i="1" s="1"/>
  <c r="Q66" i="1"/>
  <c r="O66" i="1" s="1"/>
  <c r="R66" i="1" s="1"/>
  <c r="L66" i="1" s="1"/>
  <c r="M66" i="1" s="1"/>
  <c r="AE70" i="1"/>
  <c r="K74" i="1"/>
  <c r="N74" i="1"/>
  <c r="AE86" i="1"/>
  <c r="N86" i="1"/>
  <c r="AT86" i="1"/>
  <c r="AF86" i="1"/>
  <c r="Q93" i="1"/>
  <c r="O93" i="1" s="1"/>
  <c r="R93" i="1" s="1"/>
  <c r="L93" i="1" s="1"/>
  <c r="M93" i="1" s="1"/>
  <c r="AA93" i="1"/>
  <c r="AW96" i="1"/>
  <c r="AA98" i="1"/>
  <c r="Q31" i="1"/>
  <c r="O31" i="1" s="1"/>
  <c r="R31" i="1" s="1"/>
  <c r="L31" i="1" s="1"/>
  <c r="M31" i="1" s="1"/>
  <c r="AA50" i="1"/>
  <c r="AD50" i="1" s="1"/>
  <c r="Q50" i="1"/>
  <c r="O50" i="1" s="1"/>
  <c r="R50" i="1" s="1"/>
  <c r="AF71" i="1"/>
  <c r="AE71" i="1"/>
  <c r="AT71" i="1"/>
  <c r="AE76" i="1"/>
  <c r="N76" i="1"/>
  <c r="T90" i="1"/>
  <c r="U90" i="1" s="1"/>
  <c r="AT99" i="1"/>
  <c r="AF99" i="1"/>
  <c r="AA103" i="1"/>
  <c r="S27" i="1"/>
  <c r="N18" i="1"/>
  <c r="AE30" i="1"/>
  <c r="T37" i="1"/>
  <c r="U37" i="1" s="1"/>
  <c r="AE46" i="1"/>
  <c r="AA47" i="1"/>
  <c r="S59" i="1"/>
  <c r="K62" i="1"/>
  <c r="N62" i="1"/>
  <c r="T69" i="1"/>
  <c r="U69" i="1" s="1"/>
  <c r="AF75" i="1"/>
  <c r="AE75" i="1"/>
  <c r="AT75" i="1"/>
  <c r="V81" i="1"/>
  <c r="Z81" i="1" s="1"/>
  <c r="AB81" i="1"/>
  <c r="AF85" i="1"/>
  <c r="N85" i="1"/>
  <c r="AD93" i="1"/>
  <c r="T96" i="1"/>
  <c r="U96" i="1" s="1"/>
  <c r="Q96" i="1" s="1"/>
  <c r="O96" i="1" s="1"/>
  <c r="R96" i="1" s="1"/>
  <c r="T98" i="1"/>
  <c r="U98" i="1" s="1"/>
  <c r="K16" i="1"/>
  <c r="AE18" i="1"/>
  <c r="AE22" i="1"/>
  <c r="Q25" i="1"/>
  <c r="O25" i="1" s="1"/>
  <c r="R25" i="1" s="1"/>
  <c r="L25" i="1" s="1"/>
  <c r="M25" i="1" s="1"/>
  <c r="AE52" i="1"/>
  <c r="N52" i="1"/>
  <c r="AW69" i="1"/>
  <c r="T72" i="1"/>
  <c r="U72" i="1" s="1"/>
  <c r="AE72" i="1"/>
  <c r="N72" i="1"/>
  <c r="AA77" i="1"/>
  <c r="T24" i="1"/>
  <c r="U24" i="1" s="1"/>
  <c r="AT24" i="1"/>
  <c r="AA26" i="1"/>
  <c r="T26" i="1"/>
  <c r="U26" i="1" s="1"/>
  <c r="T31" i="1"/>
  <c r="U31" i="1" s="1"/>
  <c r="S33" i="1"/>
  <c r="AF39" i="1"/>
  <c r="AE39" i="1"/>
  <c r="AE40" i="1"/>
  <c r="N40" i="1"/>
  <c r="AE42" i="1"/>
  <c r="AA43" i="1"/>
  <c r="T47" i="1"/>
  <c r="U47" i="1" s="1"/>
  <c r="AW49" i="1"/>
  <c r="AE50" i="1"/>
  <c r="S51" i="1"/>
  <c r="W52" i="1"/>
  <c r="AT52" i="1"/>
  <c r="K54" i="1"/>
  <c r="N54" i="1"/>
  <c r="K60" i="1"/>
  <c r="AW60" i="1"/>
  <c r="AW61" i="1"/>
  <c r="AA63" i="1"/>
  <c r="T70" i="1"/>
  <c r="U70" i="1" s="1"/>
  <c r="AF70" i="1"/>
  <c r="AD71" i="1"/>
  <c r="AT72" i="1"/>
  <c r="K81" i="1"/>
  <c r="AC88" i="1"/>
  <c r="AF89" i="1"/>
  <c r="N89" i="1"/>
  <c r="AE89" i="1"/>
  <c r="K89" i="1"/>
  <c r="AA91" i="1"/>
  <c r="AA92" i="1"/>
  <c r="AF97" i="1"/>
  <c r="N97" i="1"/>
  <c r="AE97" i="1"/>
  <c r="K97" i="1"/>
  <c r="AE99" i="1"/>
  <c r="AF105" i="1"/>
  <c r="N105" i="1"/>
  <c r="AT105" i="1"/>
  <c r="AE105" i="1"/>
  <c r="K105" i="1"/>
  <c r="AE106" i="1"/>
  <c r="N106" i="1"/>
  <c r="AT106" i="1"/>
  <c r="AF106" i="1"/>
  <c r="AB107" i="1"/>
  <c r="K108" i="1"/>
  <c r="AF108" i="1"/>
  <c r="AT108" i="1"/>
  <c r="N108" i="1"/>
  <c r="AE108" i="1"/>
  <c r="AF51" i="1"/>
  <c r="AE51" i="1"/>
  <c r="AT51" i="1"/>
  <c r="K58" i="1"/>
  <c r="N58" i="1"/>
  <c r="AA62" i="1"/>
  <c r="AC79" i="1"/>
  <c r="V79" i="1"/>
  <c r="Z79" i="1" s="1"/>
  <c r="T86" i="1"/>
  <c r="U86" i="1" s="1"/>
  <c r="T22" i="1"/>
  <c r="U22" i="1" s="1"/>
  <c r="AA31" i="1"/>
  <c r="AE44" i="1"/>
  <c r="N44" i="1"/>
  <c r="AA46" i="1"/>
  <c r="AF109" i="1"/>
  <c r="N109" i="1"/>
  <c r="AE109" i="1"/>
  <c r="K109" i="1"/>
  <c r="AT109" i="1"/>
  <c r="T111" i="1"/>
  <c r="U111" i="1" s="1"/>
  <c r="AA120" i="1"/>
  <c r="T120" i="1"/>
  <c r="U120" i="1" s="1"/>
  <c r="AB120" i="1" s="1"/>
  <c r="Q21" i="1"/>
  <c r="O21" i="1" s="1"/>
  <c r="R21" i="1" s="1"/>
  <c r="L21" i="1" s="1"/>
  <c r="M21" i="1" s="1"/>
  <c r="AW37" i="1"/>
  <c r="AT43" i="1"/>
  <c r="K68" i="1"/>
  <c r="T16" i="1"/>
  <c r="U16" i="1" s="1"/>
  <c r="AB16" i="1" s="1"/>
  <c r="T20" i="1"/>
  <c r="U20" i="1" s="1"/>
  <c r="AW26" i="1"/>
  <c r="AE28" i="1"/>
  <c r="N28" i="1"/>
  <c r="AT29" i="1"/>
  <c r="K29" i="1"/>
  <c r="K31" i="1"/>
  <c r="AF32" i="1"/>
  <c r="AW33" i="1"/>
  <c r="Q35" i="1"/>
  <c r="O35" i="1" s="1"/>
  <c r="R35" i="1" s="1"/>
  <c r="L35" i="1" s="1"/>
  <c r="M35" i="1" s="1"/>
  <c r="T38" i="1"/>
  <c r="U38" i="1" s="1"/>
  <c r="AW38" i="1"/>
  <c r="AT39" i="1"/>
  <c r="K40" i="1"/>
  <c r="AT40" i="1"/>
  <c r="AF42" i="1"/>
  <c r="AA44" i="1"/>
  <c r="AF48" i="1"/>
  <c r="AF50" i="1"/>
  <c r="AA58" i="1"/>
  <c r="AF59" i="1"/>
  <c r="AE59" i="1"/>
  <c r="AT59" i="1"/>
  <c r="AE62" i="1"/>
  <c r="S63" i="1"/>
  <c r="AE64" i="1"/>
  <c r="N64" i="1"/>
  <c r="K66" i="1"/>
  <c r="N66" i="1"/>
  <c r="AF68" i="1"/>
  <c r="S73" i="1"/>
  <c r="AA75" i="1"/>
  <c r="AB79" i="1"/>
  <c r="AD79" i="1" s="1"/>
  <c r="AT79" i="1"/>
  <c r="AF79" i="1"/>
  <c r="AE79" i="1"/>
  <c r="N79" i="1"/>
  <c r="AC85" i="1"/>
  <c r="N88" i="1"/>
  <c r="AE90" i="1"/>
  <c r="N90" i="1"/>
  <c r="AT90" i="1"/>
  <c r="AE92" i="1"/>
  <c r="AT97" i="1"/>
  <c r="K99" i="1"/>
  <c r="S108" i="1"/>
  <c r="AW108" i="1"/>
  <c r="Q111" i="1"/>
  <c r="O111" i="1" s="1"/>
  <c r="R111" i="1" s="1"/>
  <c r="L111" i="1" s="1"/>
  <c r="M111" i="1" s="1"/>
  <c r="AA111" i="1"/>
  <c r="AA112" i="1"/>
  <c r="T116" i="1"/>
  <c r="U116" i="1" s="1"/>
  <c r="T137" i="1"/>
  <c r="U137" i="1" s="1"/>
  <c r="T87" i="1"/>
  <c r="U87" i="1" s="1"/>
  <c r="T94" i="1"/>
  <c r="U94" i="1" s="1"/>
  <c r="Q94" i="1" s="1"/>
  <c r="O94" i="1" s="1"/>
  <c r="R94" i="1" s="1"/>
  <c r="L94" i="1" s="1"/>
  <c r="M94" i="1" s="1"/>
  <c r="T106" i="1"/>
  <c r="U106" i="1" s="1"/>
  <c r="AB106" i="1" s="1"/>
  <c r="N43" i="1"/>
  <c r="AF55" i="1"/>
  <c r="AE55" i="1"/>
  <c r="AT55" i="1"/>
  <c r="AE58" i="1"/>
  <c r="K85" i="1"/>
  <c r="AF30" i="1"/>
  <c r="T40" i="1"/>
  <c r="U40" i="1" s="1"/>
  <c r="AB40" i="1" s="1"/>
  <c r="AW42" i="1"/>
  <c r="AT44" i="1"/>
  <c r="AF46" i="1"/>
  <c r="T49" i="1"/>
  <c r="U49" i="1" s="1"/>
  <c r="AB49" i="1" s="1"/>
  <c r="T52" i="1"/>
  <c r="U52" i="1" s="1"/>
  <c r="Q52" i="1" s="1"/>
  <c r="O52" i="1" s="1"/>
  <c r="R52" i="1" s="1"/>
  <c r="L52" i="1" s="1"/>
  <c r="M52" i="1" s="1"/>
  <c r="V65" i="1"/>
  <c r="Z65" i="1" s="1"/>
  <c r="AF76" i="1"/>
  <c r="AT16" i="1"/>
  <c r="AT20" i="1"/>
  <c r="AE26" i="1"/>
  <c r="K28" i="1"/>
  <c r="AT28" i="1"/>
  <c r="N29" i="1"/>
  <c r="S29" i="1"/>
  <c r="N30" i="1"/>
  <c r="AT30" i="1"/>
  <c r="W36" i="1"/>
  <c r="AE36" i="1"/>
  <c r="N36" i="1"/>
  <c r="AE38" i="1"/>
  <c r="AA39" i="1"/>
  <c r="S45" i="1"/>
  <c r="N46" i="1"/>
  <c r="AT46" i="1"/>
  <c r="K52" i="1"/>
  <c r="AW52" i="1"/>
  <c r="S53" i="1"/>
  <c r="AE56" i="1"/>
  <c r="N56" i="1"/>
  <c r="AT58" i="1"/>
  <c r="AF60" i="1"/>
  <c r="T62" i="1"/>
  <c r="U62" i="1" s="1"/>
  <c r="AF62" i="1"/>
  <c r="W64" i="1"/>
  <c r="AT64" i="1"/>
  <c r="AA70" i="1"/>
  <c r="Q70" i="1"/>
  <c r="O70" i="1" s="1"/>
  <c r="R70" i="1" s="1"/>
  <c r="L70" i="1" s="1"/>
  <c r="M70" i="1" s="1"/>
  <c r="K71" i="1"/>
  <c r="Q71" i="1"/>
  <c r="O71" i="1" s="1"/>
  <c r="R71" i="1" s="1"/>
  <c r="L71" i="1" s="1"/>
  <c r="M71" i="1" s="1"/>
  <c r="K72" i="1"/>
  <c r="AW72" i="1"/>
  <c r="AW73" i="1"/>
  <c r="AE74" i="1"/>
  <c r="S75" i="1"/>
  <c r="AT76" i="1"/>
  <c r="AE78" i="1"/>
  <c r="N78" i="1"/>
  <c r="AT78" i="1"/>
  <c r="AF78" i="1"/>
  <c r="AC81" i="1"/>
  <c r="AT83" i="1"/>
  <c r="N83" i="1"/>
  <c r="AE85" i="1"/>
  <c r="N92" i="1"/>
  <c r="AE98" i="1"/>
  <c r="N98" i="1"/>
  <c r="AT98" i="1"/>
  <c r="AF98" i="1"/>
  <c r="K98" i="1"/>
  <c r="N99" i="1"/>
  <c r="T102" i="1"/>
  <c r="U102" i="1" s="1"/>
  <c r="AB102" i="1" s="1"/>
  <c r="AF144" i="1"/>
  <c r="AE144" i="1"/>
  <c r="AT144" i="1"/>
  <c r="K144" i="1"/>
  <c r="AA177" i="1"/>
  <c r="T178" i="1"/>
  <c r="U178" i="1" s="1"/>
  <c r="W78" i="1"/>
  <c r="AD85" i="1"/>
  <c r="AW86" i="1"/>
  <c r="AB87" i="1"/>
  <c r="T95" i="1"/>
  <c r="U95" i="1" s="1"/>
  <c r="K100" i="1"/>
  <c r="AF100" i="1"/>
  <c r="W110" i="1"/>
  <c r="AA116" i="1"/>
  <c r="Q116" i="1"/>
  <c r="O116" i="1" s="1"/>
  <c r="R116" i="1" s="1"/>
  <c r="L116" i="1" s="1"/>
  <c r="M116" i="1" s="1"/>
  <c r="T117" i="1"/>
  <c r="U117" i="1" s="1"/>
  <c r="S122" i="1"/>
  <c r="AW122" i="1"/>
  <c r="T124" i="1"/>
  <c r="U124" i="1" s="1"/>
  <c r="S130" i="1"/>
  <c r="AW130" i="1"/>
  <c r="AW131" i="1"/>
  <c r="S131" i="1"/>
  <c r="Q138" i="1"/>
  <c r="O138" i="1" s="1"/>
  <c r="R138" i="1" s="1"/>
  <c r="L138" i="1" s="1"/>
  <c r="M138" i="1" s="1"/>
  <c r="W149" i="1"/>
  <c r="AA176" i="1"/>
  <c r="AC194" i="1"/>
  <c r="V194" i="1"/>
  <c r="Z194" i="1" s="1"/>
  <c r="AA199" i="1"/>
  <c r="AA262" i="1"/>
  <c r="AW98" i="1"/>
  <c r="AB99" i="1"/>
  <c r="AF101" i="1"/>
  <c r="N101" i="1"/>
  <c r="AE116" i="1"/>
  <c r="AT116" i="1"/>
  <c r="AA146" i="1"/>
  <c r="V147" i="1"/>
  <c r="Z147" i="1" s="1"/>
  <c r="AC147" i="1"/>
  <c r="AD147" i="1" s="1"/>
  <c r="AA160" i="1"/>
  <c r="T162" i="1"/>
  <c r="U162" i="1" s="1"/>
  <c r="Q162" i="1" s="1"/>
  <c r="O162" i="1" s="1"/>
  <c r="R162" i="1" s="1"/>
  <c r="AA197" i="1"/>
  <c r="AE102" i="1"/>
  <c r="N102" i="1"/>
  <c r="AT102" i="1"/>
  <c r="T112" i="1"/>
  <c r="U112" i="1" s="1"/>
  <c r="Q112" i="1" s="1"/>
  <c r="O112" i="1" s="1"/>
  <c r="R112" i="1" s="1"/>
  <c r="L112" i="1" s="1"/>
  <c r="M112" i="1" s="1"/>
  <c r="AF113" i="1"/>
  <c r="N113" i="1"/>
  <c r="AE113" i="1"/>
  <c r="K114" i="1"/>
  <c r="AF114" i="1"/>
  <c r="N114" i="1"/>
  <c r="AE115" i="1"/>
  <c r="N115" i="1"/>
  <c r="AA123" i="1"/>
  <c r="AA135" i="1"/>
  <c r="AF136" i="1"/>
  <c r="K136" i="1"/>
  <c r="L136" i="1" s="1"/>
  <c r="M136" i="1" s="1"/>
  <c r="AT136" i="1"/>
  <c r="AE136" i="1"/>
  <c r="N139" i="1"/>
  <c r="AF139" i="1"/>
  <c r="K139" i="1"/>
  <c r="AT139" i="1"/>
  <c r="AE139" i="1"/>
  <c r="AA145" i="1"/>
  <c r="T155" i="1"/>
  <c r="U155" i="1" s="1"/>
  <c r="Q155" i="1" s="1"/>
  <c r="O155" i="1" s="1"/>
  <c r="R155" i="1" s="1"/>
  <c r="L155" i="1" s="1"/>
  <c r="M155" i="1" s="1"/>
  <c r="AA158" i="1"/>
  <c r="AF160" i="1"/>
  <c r="AE160" i="1"/>
  <c r="AT160" i="1"/>
  <c r="K160" i="1"/>
  <c r="AE82" i="1"/>
  <c r="N82" i="1"/>
  <c r="AT82" i="1"/>
  <c r="S92" i="1"/>
  <c r="AF93" i="1"/>
  <c r="N93" i="1"/>
  <c r="T100" i="1"/>
  <c r="U100" i="1" s="1"/>
  <c r="AA101" i="1"/>
  <c r="K102" i="1"/>
  <c r="K104" i="1"/>
  <c r="AF104" i="1"/>
  <c r="AB111" i="1"/>
  <c r="AW111" i="1"/>
  <c r="W113" i="1"/>
  <c r="AT113" i="1"/>
  <c r="S114" i="1"/>
  <c r="AW114" i="1"/>
  <c r="AT115" i="1"/>
  <c r="AT121" i="1"/>
  <c r="AE121" i="1"/>
  <c r="AT128" i="1"/>
  <c r="AE128" i="1"/>
  <c r="AF128" i="1"/>
  <c r="AA131" i="1"/>
  <c r="AA133" i="1"/>
  <c r="T133" i="1"/>
  <c r="U133" i="1" s="1"/>
  <c r="AF135" i="1"/>
  <c r="AE135" i="1"/>
  <c r="N135" i="1"/>
  <c r="K135" i="1"/>
  <c r="T148" i="1"/>
  <c r="U148" i="1" s="1"/>
  <c r="N160" i="1"/>
  <c r="K82" i="1"/>
  <c r="K84" i="1"/>
  <c r="AF84" i="1"/>
  <c r="Q85" i="1"/>
  <c r="O85" i="1" s="1"/>
  <c r="R85" i="1" s="1"/>
  <c r="T89" i="1"/>
  <c r="U89" i="1" s="1"/>
  <c r="Q89" i="1" s="1"/>
  <c r="O89" i="1" s="1"/>
  <c r="R89" i="1" s="1"/>
  <c r="L89" i="1" s="1"/>
  <c r="M89" i="1" s="1"/>
  <c r="AB90" i="1"/>
  <c r="AE91" i="1"/>
  <c r="AW92" i="1"/>
  <c r="AT93" i="1"/>
  <c r="AE94" i="1"/>
  <c r="N94" i="1"/>
  <c r="AT94" i="1"/>
  <c r="N95" i="1"/>
  <c r="AE100" i="1"/>
  <c r="AB103" i="1"/>
  <c r="S104" i="1"/>
  <c r="AE111" i="1"/>
  <c r="N116" i="1"/>
  <c r="K118" i="1"/>
  <c r="AE118" i="1"/>
  <c r="AF118" i="1"/>
  <c r="AA119" i="1"/>
  <c r="AT125" i="1"/>
  <c r="K125" i="1"/>
  <c r="T127" i="1"/>
  <c r="U127" i="1" s="1"/>
  <c r="S128" i="1"/>
  <c r="AA132" i="1"/>
  <c r="T139" i="1"/>
  <c r="U139" i="1" s="1"/>
  <c r="AT154" i="1"/>
  <c r="K154" i="1"/>
  <c r="AF154" i="1"/>
  <c r="AE154" i="1"/>
  <c r="N154" i="1"/>
  <c r="AF166" i="1"/>
  <c r="K166" i="1"/>
  <c r="N166" i="1"/>
  <c r="AT166" i="1"/>
  <c r="AE166" i="1"/>
  <c r="AD81" i="1"/>
  <c r="AW82" i="1"/>
  <c r="S84" i="1"/>
  <c r="AF91" i="1"/>
  <c r="K94" i="1"/>
  <c r="K96" i="1"/>
  <c r="AF96" i="1"/>
  <c r="Q97" i="1"/>
  <c r="O97" i="1" s="1"/>
  <c r="R97" i="1" s="1"/>
  <c r="L97" i="1" s="1"/>
  <c r="M97" i="1" s="1"/>
  <c r="T101" i="1"/>
  <c r="U101" i="1" s="1"/>
  <c r="AE103" i="1"/>
  <c r="AW104" i="1"/>
  <c r="W106" i="1"/>
  <c r="N107" i="1"/>
  <c r="AF111" i="1"/>
  <c r="K113" i="1"/>
  <c r="AW113" i="1"/>
  <c r="S113" i="1"/>
  <c r="AW115" i="1"/>
  <c r="W118" i="1"/>
  <c r="S118" i="1"/>
  <c r="AW118" i="1"/>
  <c r="S119" i="1"/>
  <c r="AF119" i="1"/>
  <c r="AE119" i="1"/>
  <c r="K119" i="1"/>
  <c r="S121" i="1"/>
  <c r="AW121" i="1"/>
  <c r="AA125" i="1"/>
  <c r="Q127" i="1"/>
  <c r="O127" i="1" s="1"/>
  <c r="R127" i="1" s="1"/>
  <c r="AW128" i="1"/>
  <c r="K129" i="1"/>
  <c r="AT129" i="1"/>
  <c r="AF129" i="1"/>
  <c r="AE129" i="1"/>
  <c r="AA130" i="1"/>
  <c r="T132" i="1"/>
  <c r="U132" i="1" s="1"/>
  <c r="AA149" i="1"/>
  <c r="Q149" i="1"/>
  <c r="O149" i="1" s="1"/>
  <c r="R149" i="1" s="1"/>
  <c r="L149" i="1" s="1"/>
  <c r="M149" i="1" s="1"/>
  <c r="S154" i="1"/>
  <c r="AW154" i="1"/>
  <c r="AF163" i="1"/>
  <c r="AE163" i="1"/>
  <c r="N163" i="1"/>
  <c r="K163" i="1"/>
  <c r="AT163" i="1"/>
  <c r="L140" i="1"/>
  <c r="M140" i="1" s="1"/>
  <c r="N143" i="1"/>
  <c r="AF143" i="1"/>
  <c r="AT146" i="1"/>
  <c r="K146" i="1"/>
  <c r="AF146" i="1"/>
  <c r="AE146" i="1"/>
  <c r="AT150" i="1"/>
  <c r="K150" i="1"/>
  <c r="AF150" i="1"/>
  <c r="AE150" i="1"/>
  <c r="N150" i="1"/>
  <c r="T151" i="1"/>
  <c r="U151" i="1" s="1"/>
  <c r="AB151" i="1" s="1"/>
  <c r="K159" i="1"/>
  <c r="N159" i="1"/>
  <c r="AE159" i="1"/>
  <c r="AF159" i="1"/>
  <c r="S225" i="1"/>
  <c r="AW225" i="1"/>
  <c r="W116" i="1"/>
  <c r="AE120" i="1"/>
  <c r="N120" i="1"/>
  <c r="K120" i="1"/>
  <c r="K122" i="1"/>
  <c r="AE122" i="1"/>
  <c r="AW135" i="1"/>
  <c r="N137" i="1"/>
  <c r="AT137" i="1"/>
  <c r="AE137" i="1"/>
  <c r="T145" i="1"/>
  <c r="U145" i="1" s="1"/>
  <c r="S146" i="1"/>
  <c r="AW146" i="1"/>
  <c r="T150" i="1"/>
  <c r="U150" i="1" s="1"/>
  <c r="AB150" i="1" s="1"/>
  <c r="T153" i="1"/>
  <c r="U153" i="1" s="1"/>
  <c r="AF156" i="1"/>
  <c r="AE156" i="1"/>
  <c r="AT156" i="1"/>
  <c r="N156" i="1"/>
  <c r="K156" i="1"/>
  <c r="AE157" i="1"/>
  <c r="N157" i="1"/>
  <c r="AF157" i="1"/>
  <c r="K157" i="1"/>
  <c r="L157" i="1" s="1"/>
  <c r="M157" i="1" s="1"/>
  <c r="AT157" i="1"/>
  <c r="V159" i="1"/>
  <c r="Z159" i="1" s="1"/>
  <c r="AC159" i="1"/>
  <c r="AB159" i="1"/>
  <c r="AW161" i="1"/>
  <c r="T167" i="1"/>
  <c r="U167" i="1" s="1"/>
  <c r="Q167" i="1" s="1"/>
  <c r="O167" i="1" s="1"/>
  <c r="R167" i="1" s="1"/>
  <c r="L167" i="1" s="1"/>
  <c r="M167" i="1" s="1"/>
  <c r="AA167" i="1"/>
  <c r="AA171" i="1"/>
  <c r="AA175" i="1"/>
  <c r="T182" i="1"/>
  <c r="U182" i="1" s="1"/>
  <c r="Q182" i="1" s="1"/>
  <c r="O182" i="1" s="1"/>
  <c r="R182" i="1" s="1"/>
  <c r="L182" i="1" s="1"/>
  <c r="M182" i="1" s="1"/>
  <c r="T190" i="1"/>
  <c r="U190" i="1" s="1"/>
  <c r="Q190" i="1" s="1"/>
  <c r="O190" i="1" s="1"/>
  <c r="R190" i="1" s="1"/>
  <c r="L190" i="1" s="1"/>
  <c r="M190" i="1" s="1"/>
  <c r="AF223" i="1"/>
  <c r="AE223" i="1"/>
  <c r="AT223" i="1"/>
  <c r="N223" i="1"/>
  <c r="K223" i="1"/>
  <c r="AA229" i="1"/>
  <c r="AC136" i="1"/>
  <c r="AB136" i="1"/>
  <c r="AB138" i="1"/>
  <c r="AW152" i="1"/>
  <c r="S152" i="1"/>
  <c r="T186" i="1"/>
  <c r="U186" i="1" s="1"/>
  <c r="Q186" i="1" s="1"/>
  <c r="O186" i="1" s="1"/>
  <c r="R186" i="1" s="1"/>
  <c r="L186" i="1" s="1"/>
  <c r="M186" i="1" s="1"/>
  <c r="AE124" i="1"/>
  <c r="N124" i="1"/>
  <c r="K124" i="1"/>
  <c r="K126" i="1"/>
  <c r="AE126" i="1"/>
  <c r="V136" i="1"/>
  <c r="Z136" i="1" s="1"/>
  <c r="K143" i="1"/>
  <c r="AA143" i="1"/>
  <c r="AW144" i="1"/>
  <c r="S144" i="1"/>
  <c r="T161" i="1"/>
  <c r="U161" i="1" s="1"/>
  <c r="N184" i="1"/>
  <c r="AT184" i="1"/>
  <c r="AF184" i="1"/>
  <c r="AE184" i="1"/>
  <c r="K184" i="1"/>
  <c r="AW186" i="1"/>
  <c r="N188" i="1"/>
  <c r="AT188" i="1"/>
  <c r="AF188" i="1"/>
  <c r="AE188" i="1"/>
  <c r="K188" i="1"/>
  <c r="K112" i="1"/>
  <c r="AW112" i="1"/>
  <c r="Q115" i="1"/>
  <c r="O115" i="1" s="1"/>
  <c r="R115" i="1" s="1"/>
  <c r="L115" i="1" s="1"/>
  <c r="M115" i="1" s="1"/>
  <c r="AW124" i="1"/>
  <c r="AB125" i="1"/>
  <c r="N126" i="1"/>
  <c r="S126" i="1"/>
  <c r="AW126" i="1"/>
  <c r="AE131" i="1"/>
  <c r="N131" i="1"/>
  <c r="AF131" i="1"/>
  <c r="K131" i="1"/>
  <c r="AT131" i="1"/>
  <c r="N133" i="1"/>
  <c r="AF133" i="1"/>
  <c r="K133" i="1"/>
  <c r="S135" i="1"/>
  <c r="AE143" i="1"/>
  <c r="AA163" i="1"/>
  <c r="AA211" i="1"/>
  <c r="AF132" i="1"/>
  <c r="N132" i="1"/>
  <c r="W133" i="1"/>
  <c r="T138" i="1"/>
  <c r="U138" i="1" s="1"/>
  <c r="N145" i="1"/>
  <c r="AE145" i="1"/>
  <c r="AA150" i="1"/>
  <c r="K151" i="1"/>
  <c r="N151" i="1"/>
  <c r="AT151" i="1"/>
  <c r="AF151" i="1"/>
  <c r="AD157" i="1"/>
  <c r="AA159" i="1"/>
  <c r="Q159" i="1"/>
  <c r="O159" i="1" s="1"/>
  <c r="R159" i="1" s="1"/>
  <c r="T163" i="1"/>
  <c r="U163" i="1" s="1"/>
  <c r="Q163" i="1" s="1"/>
  <c r="O163" i="1" s="1"/>
  <c r="R163" i="1" s="1"/>
  <c r="L163" i="1" s="1"/>
  <c r="M163" i="1" s="1"/>
  <c r="T204" i="1"/>
  <c r="U204" i="1" s="1"/>
  <c r="AF211" i="1"/>
  <c r="AE211" i="1"/>
  <c r="AT211" i="1"/>
  <c r="K211" i="1"/>
  <c r="AF148" i="1"/>
  <c r="AE148" i="1"/>
  <c r="AT148" i="1"/>
  <c r="N148" i="1"/>
  <c r="K148" i="1"/>
  <c r="V157" i="1"/>
  <c r="Z157" i="1" s="1"/>
  <c r="AC157" i="1"/>
  <c r="AF170" i="1"/>
  <c r="AE170" i="1"/>
  <c r="K170" i="1"/>
  <c r="AT170" i="1"/>
  <c r="T179" i="1"/>
  <c r="U179" i="1" s="1"/>
  <c r="Q179" i="1" s="1"/>
  <c r="O179" i="1" s="1"/>
  <c r="R179" i="1" s="1"/>
  <c r="L179" i="1" s="1"/>
  <c r="M179" i="1" s="1"/>
  <c r="T183" i="1"/>
  <c r="U183" i="1" s="1"/>
  <c r="AA193" i="1"/>
  <c r="Q147" i="1"/>
  <c r="O147" i="1" s="1"/>
  <c r="R147" i="1" s="1"/>
  <c r="L147" i="1" s="1"/>
  <c r="M147" i="1" s="1"/>
  <c r="AA147" i="1"/>
  <c r="AE149" i="1"/>
  <c r="N149" i="1"/>
  <c r="AF149" i="1"/>
  <c r="K149" i="1"/>
  <c r="AA154" i="1"/>
  <c r="AW160" i="1"/>
  <c r="S160" i="1"/>
  <c r="N172" i="1"/>
  <c r="AT172" i="1"/>
  <c r="AE172" i="1"/>
  <c r="AT173" i="1"/>
  <c r="K173" i="1"/>
  <c r="AE173" i="1"/>
  <c r="AF173" i="1"/>
  <c r="AA180" i="1"/>
  <c r="AA184" i="1"/>
  <c r="AW207" i="1"/>
  <c r="S207" i="1"/>
  <c r="AA239" i="1"/>
  <c r="AT134" i="1"/>
  <c r="AE134" i="1"/>
  <c r="S142" i="1"/>
  <c r="K145" i="1"/>
  <c r="N147" i="1"/>
  <c r="AT147" i="1"/>
  <c r="AT149" i="1"/>
  <c r="AF152" i="1"/>
  <c r="AE152" i="1"/>
  <c r="AT152" i="1"/>
  <c r="S156" i="1"/>
  <c r="AW170" i="1"/>
  <c r="S170" i="1"/>
  <c r="T171" i="1"/>
  <c r="U171" i="1" s="1"/>
  <c r="Q171" i="1" s="1"/>
  <c r="O171" i="1" s="1"/>
  <c r="R171" i="1" s="1"/>
  <c r="L171" i="1" s="1"/>
  <c r="M171" i="1" s="1"/>
  <c r="N173" i="1"/>
  <c r="AA179" i="1"/>
  <c r="AF231" i="1"/>
  <c r="AE231" i="1"/>
  <c r="AT231" i="1"/>
  <c r="N231" i="1"/>
  <c r="AB134" i="1"/>
  <c r="AF140" i="1"/>
  <c r="AT140" i="1"/>
  <c r="AW142" i="1"/>
  <c r="AA144" i="1"/>
  <c r="K147" i="1"/>
  <c r="T149" i="1"/>
  <c r="U149" i="1" s="1"/>
  <c r="Q153" i="1"/>
  <c r="O153" i="1" s="1"/>
  <c r="R153" i="1" s="1"/>
  <c r="AE153" i="1"/>
  <c r="N153" i="1"/>
  <c r="AF153" i="1"/>
  <c r="K153" i="1"/>
  <c r="AB157" i="1"/>
  <c r="W171" i="1"/>
  <c r="T172" i="1"/>
  <c r="U172" i="1" s="1"/>
  <c r="AB172" i="1" s="1"/>
  <c r="T175" i="1"/>
  <c r="U175" i="1" s="1"/>
  <c r="AA178" i="1"/>
  <c r="AA200" i="1"/>
  <c r="AF203" i="1"/>
  <c r="AE203" i="1"/>
  <c r="N203" i="1"/>
  <c r="K203" i="1"/>
  <c r="AA214" i="1"/>
  <c r="T214" i="1"/>
  <c r="U214" i="1" s="1"/>
  <c r="AB214" i="1" s="1"/>
  <c r="AA230" i="1"/>
  <c r="AB235" i="1"/>
  <c r="V235" i="1"/>
  <c r="Z235" i="1" s="1"/>
  <c r="AC235" i="1"/>
  <c r="AF162" i="1"/>
  <c r="AT162" i="1"/>
  <c r="K162" i="1"/>
  <c r="AA168" i="1"/>
  <c r="S173" i="1"/>
  <c r="AW173" i="1"/>
  <c r="T176" i="1"/>
  <c r="U176" i="1" s="1"/>
  <c r="S177" i="1"/>
  <c r="AW177" i="1"/>
  <c r="T187" i="1"/>
  <c r="U187" i="1" s="1"/>
  <c r="AA189" i="1"/>
  <c r="Q192" i="1"/>
  <c r="O192" i="1" s="1"/>
  <c r="R192" i="1" s="1"/>
  <c r="L192" i="1" s="1"/>
  <c r="M192" i="1" s="1"/>
  <c r="AA192" i="1"/>
  <c r="AA196" i="1"/>
  <c r="V203" i="1"/>
  <c r="Z203" i="1" s="1"/>
  <c r="AB203" i="1"/>
  <c r="AC203" i="1"/>
  <c r="AA151" i="1"/>
  <c r="AA155" i="1"/>
  <c r="AW157" i="1"/>
  <c r="AW158" i="1"/>
  <c r="AE161" i="1"/>
  <c r="N161" i="1"/>
  <c r="N162" i="1"/>
  <c r="AA172" i="1"/>
  <c r="W177" i="1"/>
  <c r="AA188" i="1"/>
  <c r="N192" i="1"/>
  <c r="AT192" i="1"/>
  <c r="AF192" i="1"/>
  <c r="AE192" i="1"/>
  <c r="K192" i="1"/>
  <c r="S197" i="1"/>
  <c r="AW197" i="1"/>
  <c r="K210" i="1"/>
  <c r="N210" i="1"/>
  <c r="AF210" i="1"/>
  <c r="AE210" i="1"/>
  <c r="AT210" i="1"/>
  <c r="AT142" i="1"/>
  <c r="K142" i="1"/>
  <c r="AF142" i="1"/>
  <c r="K155" i="1"/>
  <c r="N155" i="1"/>
  <c r="AB162" i="1"/>
  <c r="T164" i="1"/>
  <c r="U164" i="1" s="1"/>
  <c r="AB164" i="1" s="1"/>
  <c r="S165" i="1"/>
  <c r="AF171" i="1"/>
  <c r="AE171" i="1"/>
  <c r="N171" i="1"/>
  <c r="K171" i="1"/>
  <c r="AA173" i="1"/>
  <c r="AW174" i="1"/>
  <c r="S174" i="1"/>
  <c r="N180" i="1"/>
  <c r="AT180" i="1"/>
  <c r="AF180" i="1"/>
  <c r="AE180" i="1"/>
  <c r="T196" i="1"/>
  <c r="U196" i="1" s="1"/>
  <c r="Q196" i="1" s="1"/>
  <c r="O196" i="1" s="1"/>
  <c r="R196" i="1" s="1"/>
  <c r="L196" i="1" s="1"/>
  <c r="M196" i="1" s="1"/>
  <c r="W197" i="1"/>
  <c r="T199" i="1"/>
  <c r="U199" i="1" s="1"/>
  <c r="Q199" i="1" s="1"/>
  <c r="O199" i="1" s="1"/>
  <c r="R199" i="1" s="1"/>
  <c r="L199" i="1" s="1"/>
  <c r="M199" i="1" s="1"/>
  <c r="T200" i="1"/>
  <c r="U200" i="1" s="1"/>
  <c r="AB200" i="1" s="1"/>
  <c r="AF219" i="1"/>
  <c r="AE219" i="1"/>
  <c r="AT219" i="1"/>
  <c r="K219" i="1"/>
  <c r="N176" i="1"/>
  <c r="AT176" i="1"/>
  <c r="AE178" i="1"/>
  <c r="AE182" i="1"/>
  <c r="AE186" i="1"/>
  <c r="Q194" i="1"/>
  <c r="O194" i="1" s="1"/>
  <c r="R194" i="1" s="1"/>
  <c r="L194" i="1" s="1"/>
  <c r="M194" i="1" s="1"/>
  <c r="N196" i="1"/>
  <c r="AT196" i="1"/>
  <c r="AF199" i="1"/>
  <c r="AE199" i="1"/>
  <c r="AA201" i="1"/>
  <c r="AA202" i="1"/>
  <c r="AC205" i="1"/>
  <c r="V205" i="1"/>
  <c r="Z205" i="1" s="1"/>
  <c r="AA206" i="1"/>
  <c r="T210" i="1"/>
  <c r="U210" i="1" s="1"/>
  <c r="Q210" i="1" s="1"/>
  <c r="O210" i="1" s="1"/>
  <c r="R210" i="1" s="1"/>
  <c r="AW211" i="1"/>
  <c r="S211" i="1"/>
  <c r="AA217" i="1"/>
  <c r="K218" i="1"/>
  <c r="N218" i="1"/>
  <c r="AF218" i="1"/>
  <c r="AE218" i="1"/>
  <c r="AB219" i="1"/>
  <c r="T224" i="1"/>
  <c r="U224" i="1" s="1"/>
  <c r="AB224" i="1" s="1"/>
  <c r="Q236" i="1"/>
  <c r="O236" i="1" s="1"/>
  <c r="R236" i="1" s="1"/>
  <c r="L236" i="1" s="1"/>
  <c r="M236" i="1" s="1"/>
  <c r="AA236" i="1"/>
  <c r="AE236" i="1"/>
  <c r="N236" i="1"/>
  <c r="AF236" i="1"/>
  <c r="K236" i="1"/>
  <c r="AA238" i="1"/>
  <c r="AT252" i="1"/>
  <c r="K252" i="1"/>
  <c r="AE252" i="1"/>
  <c r="AF252" i="1"/>
  <c r="N252" i="1"/>
  <c r="T198" i="1"/>
  <c r="U198" i="1" s="1"/>
  <c r="AA209" i="1"/>
  <c r="T212" i="1"/>
  <c r="U212" i="1" s="1"/>
  <c r="AB212" i="1" s="1"/>
  <c r="AA216" i="1"/>
  <c r="AE216" i="1"/>
  <c r="N216" i="1"/>
  <c r="AF216" i="1"/>
  <c r="K216" i="1"/>
  <c r="AT216" i="1"/>
  <c r="V222" i="1"/>
  <c r="Z222" i="1" s="1"/>
  <c r="AC222" i="1"/>
  <c r="AB222" i="1"/>
  <c r="AA252" i="1"/>
  <c r="AE200" i="1"/>
  <c r="N200" i="1"/>
  <c r="K206" i="1"/>
  <c r="AE206" i="1"/>
  <c r="AA213" i="1"/>
  <c r="T220" i="1"/>
  <c r="U220" i="1" s="1"/>
  <c r="Q224" i="1"/>
  <c r="O224" i="1" s="1"/>
  <c r="R224" i="1" s="1"/>
  <c r="L224" i="1" s="1"/>
  <c r="M224" i="1" s="1"/>
  <c r="AA224" i="1"/>
  <c r="T226" i="1"/>
  <c r="U226" i="1" s="1"/>
  <c r="T228" i="1"/>
  <c r="U228" i="1" s="1"/>
  <c r="AA244" i="1"/>
  <c r="AF167" i="1"/>
  <c r="AE167" i="1"/>
  <c r="N167" i="1"/>
  <c r="N168" i="1"/>
  <c r="AT168" i="1"/>
  <c r="AT169" i="1"/>
  <c r="K169" i="1"/>
  <c r="AF179" i="1"/>
  <c r="AE179" i="1"/>
  <c r="N179" i="1"/>
  <c r="K179" i="1"/>
  <c r="AF183" i="1"/>
  <c r="AE183" i="1"/>
  <c r="N183" i="1"/>
  <c r="K183" i="1"/>
  <c r="AF187" i="1"/>
  <c r="AE187" i="1"/>
  <c r="N187" i="1"/>
  <c r="K187" i="1"/>
  <c r="AF191" i="1"/>
  <c r="AE191" i="1"/>
  <c r="N191" i="1"/>
  <c r="K191" i="1"/>
  <c r="AF195" i="1"/>
  <c r="AE195" i="1"/>
  <c r="N195" i="1"/>
  <c r="K195" i="1"/>
  <c r="K199" i="1"/>
  <c r="AT200" i="1"/>
  <c r="AE208" i="1"/>
  <c r="N208" i="1"/>
  <c r="K208" i="1"/>
  <c r="AA210" i="1"/>
  <c r="T213" i="1"/>
  <c r="U213" i="1" s="1"/>
  <c r="Q213" i="1" s="1"/>
  <c r="O213" i="1" s="1"/>
  <c r="R213" i="1" s="1"/>
  <c r="L213" i="1" s="1"/>
  <c r="M213" i="1" s="1"/>
  <c r="AW227" i="1"/>
  <c r="S227" i="1"/>
  <c r="T236" i="1"/>
  <c r="U236" i="1" s="1"/>
  <c r="T166" i="1"/>
  <c r="U166" i="1" s="1"/>
  <c r="AT167" i="1"/>
  <c r="K168" i="1"/>
  <c r="N169" i="1"/>
  <c r="S169" i="1"/>
  <c r="AF175" i="1"/>
  <c r="AE175" i="1"/>
  <c r="N175" i="1"/>
  <c r="K175" i="1"/>
  <c r="AE176" i="1"/>
  <c r="N178" i="1"/>
  <c r="AT178" i="1"/>
  <c r="AT181" i="1"/>
  <c r="K181" i="1"/>
  <c r="AE181" i="1"/>
  <c r="N182" i="1"/>
  <c r="AT182" i="1"/>
  <c r="AT185" i="1"/>
  <c r="K185" i="1"/>
  <c r="AE185" i="1"/>
  <c r="N186" i="1"/>
  <c r="AT186" i="1"/>
  <c r="AT189" i="1"/>
  <c r="K189" i="1"/>
  <c r="AE189" i="1"/>
  <c r="N190" i="1"/>
  <c r="AT190" i="1"/>
  <c r="AT193" i="1"/>
  <c r="K193" i="1"/>
  <c r="AE193" i="1"/>
  <c r="N194" i="1"/>
  <c r="AT194" i="1"/>
  <c r="AE196" i="1"/>
  <c r="AT201" i="1"/>
  <c r="K201" i="1"/>
  <c r="AE201" i="1"/>
  <c r="AB205" i="1"/>
  <c r="AT208" i="1"/>
  <c r="AW213" i="1"/>
  <c r="T215" i="1"/>
  <c r="U215" i="1" s="1"/>
  <c r="T216" i="1"/>
  <c r="U216" i="1" s="1"/>
  <c r="T234" i="1"/>
  <c r="U234" i="1" s="1"/>
  <c r="W163" i="1"/>
  <c r="N164" i="1"/>
  <c r="AT164" i="1"/>
  <c r="AT165" i="1"/>
  <c r="K165" i="1"/>
  <c r="AW169" i="1"/>
  <c r="N174" i="1"/>
  <c r="AT174" i="1"/>
  <c r="AF176" i="1"/>
  <c r="AT177" i="1"/>
  <c r="K177" i="1"/>
  <c r="AE177" i="1"/>
  <c r="T180" i="1"/>
  <c r="U180" i="1" s="1"/>
  <c r="W181" i="1"/>
  <c r="S181" i="1"/>
  <c r="AW181" i="1"/>
  <c r="T184" i="1"/>
  <c r="U184" i="1" s="1"/>
  <c r="W185" i="1"/>
  <c r="S185" i="1"/>
  <c r="AW185" i="1"/>
  <c r="T188" i="1"/>
  <c r="U188" i="1" s="1"/>
  <c r="Q188" i="1" s="1"/>
  <c r="O188" i="1" s="1"/>
  <c r="R188" i="1" s="1"/>
  <c r="L188" i="1" s="1"/>
  <c r="M188" i="1" s="1"/>
  <c r="W189" i="1"/>
  <c r="S189" i="1"/>
  <c r="AW189" i="1"/>
  <c r="T192" i="1"/>
  <c r="U192" i="1" s="1"/>
  <c r="W193" i="1"/>
  <c r="S193" i="1"/>
  <c r="AW193" i="1"/>
  <c r="AF196" i="1"/>
  <c r="AT197" i="1"/>
  <c r="K197" i="1"/>
  <c r="AE197" i="1"/>
  <c r="N199" i="1"/>
  <c r="W200" i="1"/>
  <c r="S201" i="1"/>
  <c r="AW201" i="1"/>
  <c r="Q205" i="1"/>
  <c r="O205" i="1" s="1"/>
  <c r="R205" i="1" s="1"/>
  <c r="L205" i="1" s="1"/>
  <c r="M205" i="1" s="1"/>
  <c r="AF207" i="1"/>
  <c r="AE207" i="1"/>
  <c r="AT207" i="1"/>
  <c r="N207" i="1"/>
  <c r="K207" i="1"/>
  <c r="T208" i="1"/>
  <c r="U208" i="1" s="1"/>
  <c r="Q208" i="1" s="1"/>
  <c r="O208" i="1" s="1"/>
  <c r="R208" i="1" s="1"/>
  <c r="L208" i="1" s="1"/>
  <c r="M208" i="1" s="1"/>
  <c r="AA231" i="1"/>
  <c r="S242" i="1"/>
  <c r="AW204" i="1"/>
  <c r="W216" i="1"/>
  <c r="AA222" i="1"/>
  <c r="AD222" i="1" s="1"/>
  <c r="Q222" i="1"/>
  <c r="O222" i="1" s="1"/>
  <c r="R222" i="1" s="1"/>
  <c r="AW224" i="1"/>
  <c r="AE228" i="1"/>
  <c r="N228" i="1"/>
  <c r="K230" i="1"/>
  <c r="N230" i="1"/>
  <c r="AA243" i="1"/>
  <c r="AA246" i="1"/>
  <c r="S252" i="1"/>
  <c r="AW252" i="1"/>
  <c r="T217" i="1"/>
  <c r="U217" i="1" s="1"/>
  <c r="Q217" i="1" s="1"/>
  <c r="O217" i="1" s="1"/>
  <c r="R217" i="1" s="1"/>
  <c r="L217" i="1" s="1"/>
  <c r="M217" i="1" s="1"/>
  <c r="AA234" i="1"/>
  <c r="Q234" i="1"/>
  <c r="O234" i="1" s="1"/>
  <c r="R234" i="1" s="1"/>
  <c r="L234" i="1" s="1"/>
  <c r="M234" i="1" s="1"/>
  <c r="Q235" i="1"/>
  <c r="O235" i="1" s="1"/>
  <c r="R235" i="1" s="1"/>
  <c r="L235" i="1" s="1"/>
  <c r="M235" i="1" s="1"/>
  <c r="N243" i="1"/>
  <c r="K243" i="1"/>
  <c r="AF243" i="1"/>
  <c r="AE243" i="1"/>
  <c r="AT243" i="1"/>
  <c r="S244" i="1"/>
  <c r="AW244" i="1"/>
  <c r="T247" i="1"/>
  <c r="U247" i="1" s="1"/>
  <c r="Q247" i="1" s="1"/>
  <c r="O247" i="1" s="1"/>
  <c r="R247" i="1" s="1"/>
  <c r="AW254" i="1"/>
  <c r="Q215" i="1"/>
  <c r="O215" i="1" s="1"/>
  <c r="R215" i="1" s="1"/>
  <c r="L215" i="1" s="1"/>
  <c r="M215" i="1" s="1"/>
  <c r="AE220" i="1"/>
  <c r="N220" i="1"/>
  <c r="K222" i="1"/>
  <c r="N222" i="1"/>
  <c r="T229" i="1"/>
  <c r="U229" i="1" s="1"/>
  <c r="AB229" i="1" s="1"/>
  <c r="AF235" i="1"/>
  <c r="AE235" i="1"/>
  <c r="AT235" i="1"/>
  <c r="AC245" i="1"/>
  <c r="V245" i="1"/>
  <c r="Z245" i="1" s="1"/>
  <c r="AB245" i="1"/>
  <c r="AA272" i="1"/>
  <c r="AA273" i="1"/>
  <c r="T273" i="1"/>
  <c r="U273" i="1" s="1"/>
  <c r="Q273" i="1" s="1"/>
  <c r="O273" i="1" s="1"/>
  <c r="R273" i="1" s="1"/>
  <c r="L273" i="1" s="1"/>
  <c r="M273" i="1" s="1"/>
  <c r="S209" i="1"/>
  <c r="AF215" i="1"/>
  <c r="AE215" i="1"/>
  <c r="AT215" i="1"/>
  <c r="T218" i="1"/>
  <c r="U218" i="1" s="1"/>
  <c r="Q218" i="1" s="1"/>
  <c r="O218" i="1" s="1"/>
  <c r="R218" i="1" s="1"/>
  <c r="L218" i="1" s="1"/>
  <c r="M218" i="1" s="1"/>
  <c r="AT220" i="1"/>
  <c r="AA226" i="1"/>
  <c r="K228" i="1"/>
  <c r="AW228" i="1"/>
  <c r="AW229" i="1"/>
  <c r="AE230" i="1"/>
  <c r="S231" i="1"/>
  <c r="T232" i="1"/>
  <c r="U232" i="1" s="1"/>
  <c r="AE232" i="1"/>
  <c r="N232" i="1"/>
  <c r="K234" i="1"/>
  <c r="N234" i="1"/>
  <c r="N235" i="1"/>
  <c r="AA240" i="1"/>
  <c r="W244" i="1"/>
  <c r="AA250" i="1"/>
  <c r="Q203" i="1"/>
  <c r="O203" i="1" s="1"/>
  <c r="R203" i="1" s="1"/>
  <c r="L203" i="1" s="1"/>
  <c r="M203" i="1" s="1"/>
  <c r="T206" i="1"/>
  <c r="U206" i="1" s="1"/>
  <c r="Q206" i="1" s="1"/>
  <c r="O206" i="1" s="1"/>
  <c r="R206" i="1" s="1"/>
  <c r="L206" i="1" s="1"/>
  <c r="M206" i="1" s="1"/>
  <c r="AW206" i="1"/>
  <c r="AE212" i="1"/>
  <c r="N212" i="1"/>
  <c r="K214" i="1"/>
  <c r="N214" i="1"/>
  <c r="N215" i="1"/>
  <c r="S221" i="1"/>
  <c r="AA223" i="1"/>
  <c r="AF227" i="1"/>
  <c r="AE227" i="1"/>
  <c r="AT227" i="1"/>
  <c r="T230" i="1"/>
  <c r="U230" i="1" s="1"/>
  <c r="Q230" i="1" s="1"/>
  <c r="O230" i="1" s="1"/>
  <c r="R230" i="1" s="1"/>
  <c r="L230" i="1" s="1"/>
  <c r="M230" i="1" s="1"/>
  <c r="AF230" i="1"/>
  <c r="V237" i="1"/>
  <c r="Z237" i="1" s="1"/>
  <c r="AB239" i="1"/>
  <c r="N239" i="1"/>
  <c r="K239" i="1"/>
  <c r="AF239" i="1"/>
  <c r="AA248" i="1"/>
  <c r="AT248" i="1"/>
  <c r="K248" i="1"/>
  <c r="AE248" i="1"/>
  <c r="AF248" i="1"/>
  <c r="N248" i="1"/>
  <c r="T251" i="1"/>
  <c r="U251" i="1" s="1"/>
  <c r="AA253" i="1"/>
  <c r="AC256" i="1"/>
  <c r="AB256" i="1"/>
  <c r="V256" i="1"/>
  <c r="Z256" i="1" s="1"/>
  <c r="T257" i="1"/>
  <c r="U257" i="1" s="1"/>
  <c r="Q257" i="1" s="1"/>
  <c r="O257" i="1" s="1"/>
  <c r="R257" i="1" s="1"/>
  <c r="W204" i="1"/>
  <c r="AE204" i="1"/>
  <c r="N204" i="1"/>
  <c r="W212" i="1"/>
  <c r="AT212" i="1"/>
  <c r="AA218" i="1"/>
  <c r="Q219" i="1"/>
  <c r="O219" i="1" s="1"/>
  <c r="R219" i="1" s="1"/>
  <c r="L219" i="1" s="1"/>
  <c r="M219" i="1" s="1"/>
  <c r="K220" i="1"/>
  <c r="AW220" i="1"/>
  <c r="AW221" i="1"/>
  <c r="AE222" i="1"/>
  <c r="S223" i="1"/>
  <c r="AE224" i="1"/>
  <c r="N224" i="1"/>
  <c r="K226" i="1"/>
  <c r="N226" i="1"/>
  <c r="N227" i="1"/>
  <c r="AF228" i="1"/>
  <c r="S233" i="1"/>
  <c r="AA235" i="1"/>
  <c r="AW238" i="1"/>
  <c r="S238" i="1"/>
  <c r="T239" i="1"/>
  <c r="U239" i="1" s="1"/>
  <c r="AT239" i="1"/>
  <c r="N241" i="1"/>
  <c r="AF241" i="1"/>
  <c r="AE241" i="1"/>
  <c r="K241" i="1"/>
  <c r="AT241" i="1"/>
  <c r="AF242" i="1"/>
  <c r="AE242" i="1"/>
  <c r="AT242" i="1"/>
  <c r="N242" i="1"/>
  <c r="K242" i="1"/>
  <c r="W243" i="1"/>
  <c r="S248" i="1"/>
  <c r="AW248" i="1"/>
  <c r="AB249" i="1"/>
  <c r="S255" i="1"/>
  <c r="AW255" i="1"/>
  <c r="AA258" i="1"/>
  <c r="AA283" i="1"/>
  <c r="T283" i="1"/>
  <c r="U283" i="1" s="1"/>
  <c r="Q283" i="1"/>
  <c r="O283" i="1" s="1"/>
  <c r="R283" i="1" s="1"/>
  <c r="S241" i="1"/>
  <c r="W253" i="1"/>
  <c r="T254" i="1"/>
  <c r="U254" i="1" s="1"/>
  <c r="AB254" i="1" s="1"/>
  <c r="AA259" i="1"/>
  <c r="W268" i="1"/>
  <c r="Q279" i="1"/>
  <c r="O279" i="1" s="1"/>
  <c r="R279" i="1" s="1"/>
  <c r="L279" i="1" s="1"/>
  <c r="M279" i="1" s="1"/>
  <c r="AA279" i="1"/>
  <c r="AA280" i="1"/>
  <c r="S304" i="1"/>
  <c r="AW304" i="1"/>
  <c r="AA307" i="1"/>
  <c r="Q245" i="1"/>
  <c r="O245" i="1" s="1"/>
  <c r="R245" i="1" s="1"/>
  <c r="N247" i="1"/>
  <c r="AT247" i="1"/>
  <c r="N251" i="1"/>
  <c r="AT251" i="1"/>
  <c r="AW253" i="1"/>
  <c r="S253" i="1"/>
  <c r="AA255" i="1"/>
  <c r="Q256" i="1"/>
  <c r="O256" i="1" s="1"/>
  <c r="R256" i="1" s="1"/>
  <c r="L256" i="1" s="1"/>
  <c r="M256" i="1" s="1"/>
  <c r="AF256" i="1"/>
  <c r="AE256" i="1"/>
  <c r="AT256" i="1"/>
  <c r="N256" i="1"/>
  <c r="K256" i="1"/>
  <c r="K259" i="1"/>
  <c r="AF259" i="1"/>
  <c r="AE259" i="1"/>
  <c r="AT259" i="1"/>
  <c r="N259" i="1"/>
  <c r="AA267" i="1"/>
  <c r="Q267" i="1"/>
  <c r="O267" i="1" s="1"/>
  <c r="R267" i="1" s="1"/>
  <c r="T268" i="1"/>
  <c r="U268" i="1" s="1"/>
  <c r="AA291" i="1"/>
  <c r="AT240" i="1"/>
  <c r="K240" i="1"/>
  <c r="S259" i="1"/>
  <c r="AW259" i="1"/>
  <c r="Q260" i="1"/>
  <c r="O260" i="1" s="1"/>
  <c r="R260" i="1" s="1"/>
  <c r="L260" i="1" s="1"/>
  <c r="M260" i="1" s="1"/>
  <c r="AA260" i="1"/>
  <c r="AA266" i="1"/>
  <c r="T271" i="1"/>
  <c r="U271" i="1" s="1"/>
  <c r="K277" i="1"/>
  <c r="AE277" i="1"/>
  <c r="AF277" i="1"/>
  <c r="N277" i="1"/>
  <c r="Q282" i="1"/>
  <c r="O282" i="1" s="1"/>
  <c r="R282" i="1" s="1"/>
  <c r="L282" i="1" s="1"/>
  <c r="M282" i="1" s="1"/>
  <c r="AA282" i="1"/>
  <c r="V287" i="1"/>
  <c r="Z287" i="1" s="1"/>
  <c r="AC287" i="1"/>
  <c r="AA298" i="1"/>
  <c r="S240" i="1"/>
  <c r="T246" i="1"/>
  <c r="U246" i="1" s="1"/>
  <c r="K247" i="1"/>
  <c r="T250" i="1"/>
  <c r="U250" i="1" s="1"/>
  <c r="Q250" i="1" s="1"/>
  <c r="O250" i="1" s="1"/>
  <c r="R250" i="1" s="1"/>
  <c r="L250" i="1" s="1"/>
  <c r="M250" i="1" s="1"/>
  <c r="K251" i="1"/>
  <c r="AE254" i="1"/>
  <c r="K254" i="1"/>
  <c r="T260" i="1"/>
  <c r="U260" i="1" s="1"/>
  <c r="AF260" i="1"/>
  <c r="AE260" i="1"/>
  <c r="AT260" i="1"/>
  <c r="Q261" i="1"/>
  <c r="O261" i="1" s="1"/>
  <c r="R261" i="1" s="1"/>
  <c r="AE265" i="1"/>
  <c r="N265" i="1"/>
  <c r="AF265" i="1"/>
  <c r="AT265" i="1"/>
  <c r="AA268" i="1"/>
  <c r="AB279" i="1"/>
  <c r="AF298" i="1"/>
  <c r="AE298" i="1"/>
  <c r="AT298" i="1"/>
  <c r="K298" i="1"/>
  <c r="N298" i="1"/>
  <c r="AT238" i="1"/>
  <c r="AW240" i="1"/>
  <c r="T243" i="1"/>
  <c r="U243" i="1" s="1"/>
  <c r="Q243" i="1" s="1"/>
  <c r="O243" i="1" s="1"/>
  <c r="R243" i="1" s="1"/>
  <c r="L243" i="1" s="1"/>
  <c r="M243" i="1" s="1"/>
  <c r="K245" i="1"/>
  <c r="AA247" i="1"/>
  <c r="K249" i="1"/>
  <c r="AA251" i="1"/>
  <c r="AT254" i="1"/>
  <c r="AA256" i="1"/>
  <c r="AE261" i="1"/>
  <c r="N261" i="1"/>
  <c r="AT261" i="1"/>
  <c r="K261" i="1"/>
  <c r="T264" i="1"/>
  <c r="U264" i="1" s="1"/>
  <c r="Q264" i="1" s="1"/>
  <c r="O264" i="1" s="1"/>
  <c r="R264" i="1" s="1"/>
  <c r="L264" i="1" s="1"/>
  <c r="M264" i="1" s="1"/>
  <c r="T282" i="1"/>
  <c r="U282" i="1" s="1"/>
  <c r="AA284" i="1"/>
  <c r="K238" i="1"/>
  <c r="AT244" i="1"/>
  <c r="K244" i="1"/>
  <c r="AE244" i="1"/>
  <c r="AF246" i="1"/>
  <c r="AE246" i="1"/>
  <c r="N246" i="1"/>
  <c r="K246" i="1"/>
  <c r="AE247" i="1"/>
  <c r="AF250" i="1"/>
  <c r="AE250" i="1"/>
  <c r="N250" i="1"/>
  <c r="K250" i="1"/>
  <c r="AE251" i="1"/>
  <c r="K255" i="1"/>
  <c r="AF255" i="1"/>
  <c r="N255" i="1"/>
  <c r="AE255" i="1"/>
  <c r="AT255" i="1"/>
  <c r="T261" i="1"/>
  <c r="U261" i="1" s="1"/>
  <c r="T265" i="1"/>
  <c r="U265" i="1" s="1"/>
  <c r="AA271" i="1"/>
  <c r="S281" i="1"/>
  <c r="AW281" i="1"/>
  <c r="AF286" i="1"/>
  <c r="AE286" i="1"/>
  <c r="AT286" i="1"/>
  <c r="N286" i="1"/>
  <c r="K286" i="1"/>
  <c r="AB287" i="1"/>
  <c r="S258" i="1"/>
  <c r="W265" i="1"/>
  <c r="AB267" i="1"/>
  <c r="AW279" i="1"/>
  <c r="AA263" i="1"/>
  <c r="T266" i="1"/>
  <c r="U266" i="1" s="1"/>
  <c r="AB266" i="1" s="1"/>
  <c r="V274" i="1"/>
  <c r="Z274" i="1" s="1"/>
  <c r="AB274" i="1"/>
  <c r="AD274" i="1" s="1"/>
  <c r="Q278" i="1"/>
  <c r="O278" i="1" s="1"/>
  <c r="R278" i="1" s="1"/>
  <c r="L278" i="1" s="1"/>
  <c r="M278" i="1" s="1"/>
  <c r="AA278" i="1"/>
  <c r="AA293" i="1"/>
  <c r="AA295" i="1"/>
  <c r="AA269" i="1"/>
  <c r="AA292" i="1"/>
  <c r="S309" i="1"/>
  <c r="AW309" i="1"/>
  <c r="AF264" i="1"/>
  <c r="AE264" i="1"/>
  <c r="AT264" i="1"/>
  <c r="AE267" i="1"/>
  <c r="K267" i="1"/>
  <c r="AT267" i="1"/>
  <c r="N267" i="1"/>
  <c r="K269" i="1"/>
  <c r="AT269" i="1"/>
  <c r="N269" i="1"/>
  <c r="AF270" i="1"/>
  <c r="AE270" i="1"/>
  <c r="K270" i="1"/>
  <c r="AT270" i="1"/>
  <c r="AB271" i="1"/>
  <c r="AE271" i="1"/>
  <c r="N271" i="1"/>
  <c r="AF271" i="1"/>
  <c r="AT271" i="1"/>
  <c r="K271" i="1"/>
  <c r="AF274" i="1"/>
  <c r="AE274" i="1"/>
  <c r="N274" i="1"/>
  <c r="T275" i="1"/>
  <c r="U275" i="1" s="1"/>
  <c r="AA285" i="1"/>
  <c r="AA287" i="1"/>
  <c r="Q287" i="1"/>
  <c r="O287" i="1" s="1"/>
  <c r="R287" i="1" s="1"/>
  <c r="L287" i="1" s="1"/>
  <c r="M287" i="1" s="1"/>
  <c r="Q288" i="1"/>
  <c r="O288" i="1" s="1"/>
  <c r="R288" i="1" s="1"/>
  <c r="L288" i="1" s="1"/>
  <c r="M288" i="1" s="1"/>
  <c r="AW290" i="1"/>
  <c r="S290" i="1"/>
  <c r="AC306" i="1"/>
  <c r="AA308" i="1"/>
  <c r="AT312" i="1"/>
  <c r="K312" i="1"/>
  <c r="AF312" i="1"/>
  <c r="AE312" i="1"/>
  <c r="N312" i="1"/>
  <c r="AT253" i="1"/>
  <c r="AE257" i="1"/>
  <c r="N257" i="1"/>
  <c r="K263" i="1"/>
  <c r="N263" i="1"/>
  <c r="N264" i="1"/>
  <c r="S269" i="1"/>
  <c r="AW269" i="1"/>
  <c r="T270" i="1"/>
  <c r="U270" i="1" s="1"/>
  <c r="K274" i="1"/>
  <c r="AE299" i="1"/>
  <c r="N299" i="1"/>
  <c r="K299" i="1"/>
  <c r="AT299" i="1"/>
  <c r="AF299" i="1"/>
  <c r="K257" i="1"/>
  <c r="AT257" i="1"/>
  <c r="AW261" i="1"/>
  <c r="S262" i="1"/>
  <c r="T279" i="1"/>
  <c r="U279" i="1" s="1"/>
  <c r="S280" i="1"/>
  <c r="AB300" i="1"/>
  <c r="T302" i="1"/>
  <c r="U302" i="1" s="1"/>
  <c r="Q302" i="1" s="1"/>
  <c r="O302" i="1" s="1"/>
  <c r="R302" i="1" s="1"/>
  <c r="L302" i="1" s="1"/>
  <c r="M302" i="1" s="1"/>
  <c r="W267" i="1"/>
  <c r="AW275" i="1"/>
  <c r="W287" i="1"/>
  <c r="W299" i="1"/>
  <c r="AA301" i="1"/>
  <c r="AE303" i="1"/>
  <c r="N303" i="1"/>
  <c r="K303" i="1"/>
  <c r="AF303" i="1"/>
  <c r="AA314" i="1"/>
  <c r="AF294" i="1"/>
  <c r="AE294" i="1"/>
  <c r="N294" i="1"/>
  <c r="AF314" i="1"/>
  <c r="AE314" i="1"/>
  <c r="N314" i="1"/>
  <c r="K314" i="1"/>
  <c r="AT314" i="1"/>
  <c r="AA281" i="1"/>
  <c r="AF282" i="1"/>
  <c r="AE282" i="1"/>
  <c r="AE283" i="1"/>
  <c r="N283" i="1"/>
  <c r="AT294" i="1"/>
  <c r="AA300" i="1"/>
  <c r="AF306" i="1"/>
  <c r="AE306" i="1"/>
  <c r="N306" i="1"/>
  <c r="AT306" i="1"/>
  <c r="K268" i="1"/>
  <c r="S272" i="1"/>
  <c r="AF278" i="1"/>
  <c r="AE278" i="1"/>
  <c r="W279" i="1"/>
  <c r="AE279" i="1"/>
  <c r="N279" i="1"/>
  <c r="AE281" i="1"/>
  <c r="AT282" i="1"/>
  <c r="K283" i="1"/>
  <c r="AT283" i="1"/>
  <c r="K285" i="1"/>
  <c r="AE285" i="1"/>
  <c r="K289" i="1"/>
  <c r="AE289" i="1"/>
  <c r="AT289" i="1"/>
  <c r="K293" i="1"/>
  <c r="AE293" i="1"/>
  <c r="N293" i="1"/>
  <c r="AT293" i="1"/>
  <c r="S305" i="1"/>
  <c r="AW305" i="1"/>
  <c r="AT308" i="1"/>
  <c r="K308" i="1"/>
  <c r="AF308" i="1"/>
  <c r="AE308" i="1"/>
  <c r="N308" i="1"/>
  <c r="AA313" i="1"/>
  <c r="AE268" i="1"/>
  <c r="AW272" i="1"/>
  <c r="Q274" i="1"/>
  <c r="O274" i="1" s="1"/>
  <c r="R274" i="1" s="1"/>
  <c r="L274" i="1" s="1"/>
  <c r="M274" i="1" s="1"/>
  <c r="AA277" i="1"/>
  <c r="T277" i="1"/>
  <c r="U277" i="1" s="1"/>
  <c r="Q277" i="1" s="1"/>
  <c r="O277" i="1" s="1"/>
  <c r="R277" i="1" s="1"/>
  <c r="L277" i="1" s="1"/>
  <c r="M277" i="1" s="1"/>
  <c r="AW277" i="1"/>
  <c r="AT278" i="1"/>
  <c r="AF281" i="1"/>
  <c r="S285" i="1"/>
  <c r="AW285" i="1"/>
  <c r="AA286" i="1"/>
  <c r="AD287" i="1"/>
  <c r="S289" i="1"/>
  <c r="AW289" i="1"/>
  <c r="AW294" i="1"/>
  <c r="S294" i="1"/>
  <c r="AA299" i="1"/>
  <c r="T300" i="1"/>
  <c r="U300" i="1" s="1"/>
  <c r="Q300" i="1" s="1"/>
  <c r="O300" i="1" s="1"/>
  <c r="R300" i="1" s="1"/>
  <c r="AA303" i="1"/>
  <c r="S308" i="1"/>
  <c r="AW308" i="1"/>
  <c r="K313" i="1"/>
  <c r="AF313" i="1"/>
  <c r="AE313" i="1"/>
  <c r="AT313" i="1"/>
  <c r="N313" i="1"/>
  <c r="T314" i="1"/>
  <c r="U314" i="1" s="1"/>
  <c r="Q314" i="1" s="1"/>
  <c r="O314" i="1" s="1"/>
  <c r="R314" i="1" s="1"/>
  <c r="L314" i="1" s="1"/>
  <c r="M314" i="1" s="1"/>
  <c r="AW267" i="1"/>
  <c r="N268" i="1"/>
  <c r="W275" i="1"/>
  <c r="AE275" i="1"/>
  <c r="N275" i="1"/>
  <c r="AW283" i="1"/>
  <c r="T284" i="1"/>
  <c r="U284" i="1" s="1"/>
  <c r="AB284" i="1" s="1"/>
  <c r="N285" i="1"/>
  <c r="S286" i="1"/>
  <c r="AW295" i="1"/>
  <c r="AW300" i="1"/>
  <c r="AA302" i="1"/>
  <c r="K309" i="1"/>
  <c r="AE309" i="1"/>
  <c r="AT309" i="1"/>
  <c r="S310" i="1"/>
  <c r="AA312" i="1"/>
  <c r="S313" i="1"/>
  <c r="AW313" i="1"/>
  <c r="AA296" i="1"/>
  <c r="AA297" i="1"/>
  <c r="AF302" i="1"/>
  <c r="AE302" i="1"/>
  <c r="Q306" i="1"/>
  <c r="O306" i="1" s="1"/>
  <c r="R306" i="1" s="1"/>
  <c r="L306" i="1" s="1"/>
  <c r="M306" i="1" s="1"/>
  <c r="T312" i="1"/>
  <c r="U312" i="1" s="1"/>
  <c r="Q312" i="1" s="1"/>
  <c r="O312" i="1" s="1"/>
  <c r="R312" i="1" s="1"/>
  <c r="L312" i="1" s="1"/>
  <c r="M312" i="1" s="1"/>
  <c r="AA289" i="1"/>
  <c r="AF290" i="1"/>
  <c r="AE290" i="1"/>
  <c r="S293" i="1"/>
  <c r="AW293" i="1"/>
  <c r="K297" i="1"/>
  <c r="AE297" i="1"/>
  <c r="N302" i="1"/>
  <c r="AA304" i="1"/>
  <c r="AA305" i="1"/>
  <c r="AF310" i="1"/>
  <c r="AE310" i="1"/>
  <c r="W311" i="1"/>
  <c r="N287" i="1"/>
  <c r="AT290" i="1"/>
  <c r="T292" i="1"/>
  <c r="U292" i="1" s="1"/>
  <c r="Q292" i="1" s="1"/>
  <c r="O292" i="1" s="1"/>
  <c r="R292" i="1" s="1"/>
  <c r="L292" i="1" s="1"/>
  <c r="M292" i="1" s="1"/>
  <c r="S297" i="1"/>
  <c r="AW297" i="1"/>
  <c r="K301" i="1"/>
  <c r="AE301" i="1"/>
  <c r="AA309" i="1"/>
  <c r="N290" i="1"/>
  <c r="AW291" i="1"/>
  <c r="AW292" i="1"/>
  <c r="W295" i="1"/>
  <c r="AE295" i="1"/>
  <c r="N295" i="1"/>
  <c r="K295" i="1"/>
  <c r="T296" i="1"/>
  <c r="U296" i="1" s="1"/>
  <c r="N297" i="1"/>
  <c r="S298" i="1"/>
  <c r="S301" i="1"/>
  <c r="AW301" i="1"/>
  <c r="K305" i="1"/>
  <c r="AE305" i="1"/>
  <c r="AA306" i="1"/>
  <c r="N310" i="1"/>
  <c r="AW311" i="1"/>
  <c r="S291" i="1"/>
  <c r="S295" i="1"/>
  <c r="S299" i="1"/>
  <c r="S303" i="1"/>
  <c r="S307" i="1"/>
  <c r="S311" i="1"/>
  <c r="AB110" i="1" l="1"/>
  <c r="Q110" i="1"/>
  <c r="O110" i="1" s="1"/>
  <c r="R110" i="1" s="1"/>
  <c r="L110" i="1" s="1"/>
  <c r="M110" i="1" s="1"/>
  <c r="Q123" i="1"/>
  <c r="O123" i="1" s="1"/>
  <c r="R123" i="1" s="1"/>
  <c r="L123" i="1" s="1"/>
  <c r="M123" i="1" s="1"/>
  <c r="AC123" i="1"/>
  <c r="AB123" i="1"/>
  <c r="V123" i="1"/>
  <c r="Z123" i="1" s="1"/>
  <c r="AB77" i="1"/>
  <c r="Q77" i="1"/>
  <c r="O77" i="1" s="1"/>
  <c r="R77" i="1" s="1"/>
  <c r="L77" i="1" s="1"/>
  <c r="M77" i="1" s="1"/>
  <c r="V77" i="1"/>
  <c r="Z77" i="1" s="1"/>
  <c r="AC77" i="1"/>
  <c r="Q61" i="1"/>
  <c r="O61" i="1" s="1"/>
  <c r="R61" i="1" s="1"/>
  <c r="L61" i="1" s="1"/>
  <c r="M61" i="1" s="1"/>
  <c r="AB61" i="1"/>
  <c r="AD278" i="1"/>
  <c r="AD219" i="1"/>
  <c r="Q214" i="1"/>
  <c r="O214" i="1" s="1"/>
  <c r="R214" i="1" s="1"/>
  <c r="L214" i="1" s="1"/>
  <c r="M214" i="1" s="1"/>
  <c r="AD134" i="1"/>
  <c r="AD136" i="1"/>
  <c r="Q102" i="1"/>
  <c r="O102" i="1" s="1"/>
  <c r="R102" i="1" s="1"/>
  <c r="L102" i="1" s="1"/>
  <c r="M102" i="1" s="1"/>
  <c r="V278" i="1"/>
  <c r="Z278" i="1" s="1"/>
  <c r="AC278" i="1"/>
  <c r="V134" i="1"/>
  <c r="Z134" i="1" s="1"/>
  <c r="AC134" i="1"/>
  <c r="AB247" i="1"/>
  <c r="Q249" i="1"/>
  <c r="O249" i="1" s="1"/>
  <c r="R249" i="1" s="1"/>
  <c r="L249" i="1" s="1"/>
  <c r="M249" i="1" s="1"/>
  <c r="V249" i="1"/>
  <c r="Z249" i="1" s="1"/>
  <c r="AD205" i="1"/>
  <c r="V202" i="1"/>
  <c r="Z202" i="1" s="1"/>
  <c r="AD159" i="1"/>
  <c r="Q229" i="1"/>
  <c r="O229" i="1" s="1"/>
  <c r="R229" i="1" s="1"/>
  <c r="L229" i="1" s="1"/>
  <c r="M229" i="1" s="1"/>
  <c r="L85" i="1"/>
  <c r="M85" i="1" s="1"/>
  <c r="V125" i="1"/>
  <c r="Z125" i="1" s="1"/>
  <c r="AD43" i="1"/>
  <c r="AB218" i="1"/>
  <c r="Q125" i="1"/>
  <c r="O125" i="1" s="1"/>
  <c r="R125" i="1" s="1"/>
  <c r="L125" i="1" s="1"/>
  <c r="M125" i="1" s="1"/>
  <c r="Q55" i="1"/>
  <c r="O55" i="1" s="1"/>
  <c r="R55" i="1" s="1"/>
  <c r="L55" i="1" s="1"/>
  <c r="M55" i="1" s="1"/>
  <c r="AC67" i="1"/>
  <c r="AD67" i="1" s="1"/>
  <c r="Q65" i="1"/>
  <c r="O65" i="1" s="1"/>
  <c r="R65" i="1" s="1"/>
  <c r="L65" i="1" s="1"/>
  <c r="M65" i="1" s="1"/>
  <c r="AB28" i="1"/>
  <c r="V67" i="1"/>
  <c r="Z67" i="1" s="1"/>
  <c r="AD35" i="1"/>
  <c r="AB278" i="1"/>
  <c r="Q107" i="1"/>
  <c r="O107" i="1" s="1"/>
  <c r="R107" i="1" s="1"/>
  <c r="L107" i="1" s="1"/>
  <c r="M107" i="1" s="1"/>
  <c r="AB155" i="1"/>
  <c r="AB112" i="1"/>
  <c r="AD55" i="1"/>
  <c r="L300" i="1"/>
  <c r="M300" i="1" s="1"/>
  <c r="V288" i="1"/>
  <c r="Z288" i="1" s="1"/>
  <c r="Q202" i="1"/>
  <c r="O202" i="1" s="1"/>
  <c r="R202" i="1" s="1"/>
  <c r="L202" i="1" s="1"/>
  <c r="M202" i="1" s="1"/>
  <c r="AB202" i="1"/>
  <c r="AB65" i="1"/>
  <c r="AD65" i="1" s="1"/>
  <c r="AB288" i="1"/>
  <c r="L245" i="1"/>
  <c r="M245" i="1" s="1"/>
  <c r="V267" i="1"/>
  <c r="Z267" i="1" s="1"/>
  <c r="AD235" i="1"/>
  <c r="AD245" i="1"/>
  <c r="AB196" i="1"/>
  <c r="AC219" i="1"/>
  <c r="AD194" i="1"/>
  <c r="V107" i="1"/>
  <c r="Z107" i="1" s="1"/>
  <c r="AB67" i="1"/>
  <c r="AC237" i="1"/>
  <c r="Q237" i="1"/>
  <c r="O237" i="1" s="1"/>
  <c r="R237" i="1" s="1"/>
  <c r="L237" i="1" s="1"/>
  <c r="M237" i="1" s="1"/>
  <c r="V306" i="1"/>
  <c r="Z306" i="1" s="1"/>
  <c r="AB217" i="1"/>
  <c r="Q172" i="1"/>
  <c r="O172" i="1" s="1"/>
  <c r="R172" i="1" s="1"/>
  <c r="L172" i="1" s="1"/>
  <c r="M172" i="1" s="1"/>
  <c r="L162" i="1"/>
  <c r="M162" i="1" s="1"/>
  <c r="V55" i="1"/>
  <c r="Z55" i="1" s="1"/>
  <c r="AB237" i="1"/>
  <c r="L88" i="1"/>
  <c r="M88" i="1" s="1"/>
  <c r="Q74" i="1"/>
  <c r="O74" i="1" s="1"/>
  <c r="R74" i="1" s="1"/>
  <c r="L74" i="1" s="1"/>
  <c r="M74" i="1" s="1"/>
  <c r="AB140" i="1"/>
  <c r="AC140" i="1"/>
  <c r="V140" i="1"/>
  <c r="Z140" i="1" s="1"/>
  <c r="T299" i="1"/>
  <c r="U299" i="1" s="1"/>
  <c r="T289" i="1"/>
  <c r="U289" i="1" s="1"/>
  <c r="AC178" i="1"/>
  <c r="AB178" i="1"/>
  <c r="V178" i="1"/>
  <c r="Z178" i="1" s="1"/>
  <c r="T295" i="1"/>
  <c r="U295" i="1" s="1"/>
  <c r="T238" i="1"/>
  <c r="U238" i="1" s="1"/>
  <c r="V251" i="1"/>
  <c r="Z251" i="1" s="1"/>
  <c r="AC251" i="1"/>
  <c r="T207" i="1"/>
  <c r="U207" i="1" s="1"/>
  <c r="T121" i="1"/>
  <c r="U121" i="1" s="1"/>
  <c r="T84" i="1"/>
  <c r="U84" i="1" s="1"/>
  <c r="T104" i="1"/>
  <c r="U104" i="1" s="1"/>
  <c r="AC95" i="1"/>
  <c r="AD95" i="1" s="1"/>
  <c r="V95" i="1"/>
  <c r="Z95" i="1" s="1"/>
  <c r="Q95" i="1"/>
  <c r="O95" i="1" s="1"/>
  <c r="R95" i="1" s="1"/>
  <c r="L95" i="1" s="1"/>
  <c r="M95" i="1" s="1"/>
  <c r="V58" i="1"/>
  <c r="Z58" i="1" s="1"/>
  <c r="AC58" i="1"/>
  <c r="V22" i="1"/>
  <c r="Z22" i="1" s="1"/>
  <c r="AC22" i="1"/>
  <c r="AB22" i="1"/>
  <c r="AD123" i="1"/>
  <c r="V105" i="1"/>
  <c r="Z105" i="1" s="1"/>
  <c r="AC105" i="1"/>
  <c r="AD105" i="1" s="1"/>
  <c r="AB105" i="1"/>
  <c r="T51" i="1"/>
  <c r="U51" i="1" s="1"/>
  <c r="V18" i="1"/>
  <c r="Z18" i="1" s="1"/>
  <c r="AB18" i="1"/>
  <c r="AC18" i="1"/>
  <c r="V54" i="1"/>
  <c r="Z54" i="1" s="1"/>
  <c r="AC54" i="1"/>
  <c r="AD54" i="1" s="1"/>
  <c r="V44" i="1"/>
  <c r="Z44" i="1" s="1"/>
  <c r="AC44" i="1"/>
  <c r="AD115" i="1"/>
  <c r="V82" i="1"/>
  <c r="Z82" i="1" s="1"/>
  <c r="AC82" i="1"/>
  <c r="T291" i="1"/>
  <c r="U291" i="1" s="1"/>
  <c r="T298" i="1"/>
  <c r="U298" i="1" s="1"/>
  <c r="AB292" i="1"/>
  <c r="T313" i="1"/>
  <c r="U313" i="1" s="1"/>
  <c r="AD288" i="1"/>
  <c r="AC266" i="1"/>
  <c r="AD266" i="1" s="1"/>
  <c r="V266" i="1"/>
  <c r="Z266" i="1" s="1"/>
  <c r="V261" i="1"/>
  <c r="Z261" i="1" s="1"/>
  <c r="AC261" i="1"/>
  <c r="AB261" i="1"/>
  <c r="Q284" i="1"/>
  <c r="O284" i="1" s="1"/>
  <c r="R284" i="1" s="1"/>
  <c r="L284" i="1" s="1"/>
  <c r="M284" i="1" s="1"/>
  <c r="V243" i="1"/>
  <c r="Z243" i="1" s="1"/>
  <c r="AC243" i="1"/>
  <c r="AB243" i="1"/>
  <c r="Q251" i="1"/>
  <c r="O251" i="1" s="1"/>
  <c r="R251" i="1" s="1"/>
  <c r="L251" i="1" s="1"/>
  <c r="M251" i="1" s="1"/>
  <c r="T248" i="1"/>
  <c r="U248" i="1" s="1"/>
  <c r="V257" i="1"/>
  <c r="Z257" i="1" s="1"/>
  <c r="AC257" i="1"/>
  <c r="L222" i="1"/>
  <c r="M222" i="1" s="1"/>
  <c r="T189" i="1"/>
  <c r="U189" i="1" s="1"/>
  <c r="L210" i="1"/>
  <c r="M210" i="1" s="1"/>
  <c r="V226" i="1"/>
  <c r="Z226" i="1" s="1"/>
  <c r="AC226" i="1"/>
  <c r="AB226" i="1"/>
  <c r="V210" i="1"/>
  <c r="Z210" i="1" s="1"/>
  <c r="AC210" i="1"/>
  <c r="AB210" i="1"/>
  <c r="V175" i="1"/>
  <c r="Z175" i="1" s="1"/>
  <c r="AC175" i="1"/>
  <c r="AB175" i="1"/>
  <c r="AC186" i="1"/>
  <c r="V186" i="1"/>
  <c r="Z186" i="1" s="1"/>
  <c r="AB186" i="1"/>
  <c r="AC150" i="1"/>
  <c r="AD150" i="1" s="1"/>
  <c r="V150" i="1"/>
  <c r="Z150" i="1" s="1"/>
  <c r="V132" i="1"/>
  <c r="Z132" i="1" s="1"/>
  <c r="AB132" i="1"/>
  <c r="AC132" i="1"/>
  <c r="AD132" i="1" s="1"/>
  <c r="T113" i="1"/>
  <c r="U113" i="1" s="1"/>
  <c r="Q132" i="1"/>
  <c r="O132" i="1" s="1"/>
  <c r="R132" i="1" s="1"/>
  <c r="L132" i="1" s="1"/>
  <c r="M132" i="1" s="1"/>
  <c r="T75" i="1"/>
  <c r="U75" i="1" s="1"/>
  <c r="V94" i="1"/>
  <c r="Z94" i="1" s="1"/>
  <c r="AC94" i="1"/>
  <c r="V116" i="1"/>
  <c r="Z116" i="1" s="1"/>
  <c r="AC116" i="1"/>
  <c r="AB116" i="1"/>
  <c r="T108" i="1"/>
  <c r="U108" i="1" s="1"/>
  <c r="T63" i="1"/>
  <c r="U63" i="1" s="1"/>
  <c r="AC111" i="1"/>
  <c r="AD111" i="1" s="1"/>
  <c r="V111" i="1"/>
  <c r="Z111" i="1" s="1"/>
  <c r="AB95" i="1"/>
  <c r="V24" i="1"/>
  <c r="Z24" i="1" s="1"/>
  <c r="AC24" i="1"/>
  <c r="AC61" i="1"/>
  <c r="AD61" i="1" s="1"/>
  <c r="V61" i="1"/>
  <c r="Z61" i="1" s="1"/>
  <c r="L50" i="1"/>
  <c r="M50" i="1" s="1"/>
  <c r="V110" i="1"/>
  <c r="Z110" i="1" s="1"/>
  <c r="AC110" i="1"/>
  <c r="AD110" i="1" s="1"/>
  <c r="AC103" i="1"/>
  <c r="AD103" i="1" s="1"/>
  <c r="V103" i="1"/>
  <c r="Z103" i="1" s="1"/>
  <c r="L32" i="1"/>
  <c r="M32" i="1" s="1"/>
  <c r="Q54" i="1"/>
  <c r="O54" i="1" s="1"/>
  <c r="R54" i="1" s="1"/>
  <c r="L54" i="1" s="1"/>
  <c r="M54" i="1" s="1"/>
  <c r="AB44" i="1"/>
  <c r="V48" i="1"/>
  <c r="Z48" i="1" s="1"/>
  <c r="AC48" i="1"/>
  <c r="V176" i="1"/>
  <c r="Z176" i="1" s="1"/>
  <c r="AC176" i="1"/>
  <c r="AC138" i="1"/>
  <c r="AD138" i="1" s="1"/>
  <c r="V138" i="1"/>
  <c r="Z138" i="1" s="1"/>
  <c r="V161" i="1"/>
  <c r="Z161" i="1" s="1"/>
  <c r="AC161" i="1"/>
  <c r="AB161" i="1"/>
  <c r="V151" i="1"/>
  <c r="Z151" i="1" s="1"/>
  <c r="AC151" i="1"/>
  <c r="AD151" i="1" s="1"/>
  <c r="V101" i="1"/>
  <c r="Z101" i="1" s="1"/>
  <c r="AC101" i="1"/>
  <c r="AB101" i="1"/>
  <c r="V100" i="1"/>
  <c r="Z100" i="1" s="1"/>
  <c r="AC100" i="1"/>
  <c r="AB100" i="1"/>
  <c r="Q100" i="1"/>
  <c r="O100" i="1" s="1"/>
  <c r="R100" i="1" s="1"/>
  <c r="L100" i="1" s="1"/>
  <c r="M100" i="1" s="1"/>
  <c r="V155" i="1"/>
  <c r="Z155" i="1" s="1"/>
  <c r="AC155" i="1"/>
  <c r="AD155" i="1" s="1"/>
  <c r="V38" i="1"/>
  <c r="Z38" i="1" s="1"/>
  <c r="AB38" i="1"/>
  <c r="AC38" i="1"/>
  <c r="AD38" i="1" s="1"/>
  <c r="AB82" i="1"/>
  <c r="V86" i="1"/>
  <c r="Z86" i="1" s="1"/>
  <c r="Q86" i="1"/>
  <c r="O86" i="1" s="1"/>
  <c r="R86" i="1" s="1"/>
  <c r="L86" i="1" s="1"/>
  <c r="M86" i="1" s="1"/>
  <c r="AC86" i="1"/>
  <c r="T33" i="1"/>
  <c r="U33" i="1" s="1"/>
  <c r="AC69" i="1"/>
  <c r="V69" i="1"/>
  <c r="Z69" i="1" s="1"/>
  <c r="AC37" i="1"/>
  <c r="AD37" i="1" s="1"/>
  <c r="V37" i="1"/>
  <c r="Z37" i="1" s="1"/>
  <c r="Q37" i="1"/>
  <c r="O37" i="1" s="1"/>
  <c r="R37" i="1" s="1"/>
  <c r="L37" i="1" s="1"/>
  <c r="M37" i="1" s="1"/>
  <c r="V90" i="1"/>
  <c r="Z90" i="1" s="1"/>
  <c r="AC90" i="1"/>
  <c r="AD90" i="1" s="1"/>
  <c r="AB37" i="1"/>
  <c r="T23" i="1"/>
  <c r="U23" i="1" s="1"/>
  <c r="V78" i="1"/>
  <c r="Z78" i="1" s="1"/>
  <c r="AC78" i="1"/>
  <c r="AD78" i="1" s="1"/>
  <c r="V76" i="1"/>
  <c r="Z76" i="1" s="1"/>
  <c r="AC76" i="1"/>
  <c r="AB76" i="1"/>
  <c r="AC273" i="1"/>
  <c r="AB273" i="1"/>
  <c r="V273" i="1"/>
  <c r="Z273" i="1" s="1"/>
  <c r="T241" i="1"/>
  <c r="U241" i="1" s="1"/>
  <c r="T130" i="1"/>
  <c r="U130" i="1" s="1"/>
  <c r="T45" i="1"/>
  <c r="U45" i="1" s="1"/>
  <c r="T73" i="1"/>
  <c r="U73" i="1" s="1"/>
  <c r="V47" i="1"/>
  <c r="Z47" i="1" s="1"/>
  <c r="AB47" i="1"/>
  <c r="AC47" i="1"/>
  <c r="V98" i="1"/>
  <c r="Z98" i="1" s="1"/>
  <c r="AC98" i="1"/>
  <c r="V141" i="1"/>
  <c r="Z141" i="1" s="1"/>
  <c r="AC141" i="1"/>
  <c r="Q141" i="1"/>
  <c r="O141" i="1" s="1"/>
  <c r="R141" i="1" s="1"/>
  <c r="L141" i="1" s="1"/>
  <c r="M141" i="1" s="1"/>
  <c r="V60" i="1"/>
  <c r="Z60" i="1" s="1"/>
  <c r="AC60" i="1"/>
  <c r="AB60" i="1"/>
  <c r="Q60" i="1"/>
  <c r="O60" i="1" s="1"/>
  <c r="R60" i="1" s="1"/>
  <c r="L60" i="1" s="1"/>
  <c r="M60" i="1" s="1"/>
  <c r="Q69" i="1"/>
  <c r="O69" i="1" s="1"/>
  <c r="R69" i="1" s="1"/>
  <c r="L69" i="1" s="1"/>
  <c r="M69" i="1" s="1"/>
  <c r="Q24" i="1"/>
  <c r="O24" i="1" s="1"/>
  <c r="R24" i="1" s="1"/>
  <c r="L24" i="1" s="1"/>
  <c r="M24" i="1" s="1"/>
  <c r="Q18" i="1"/>
  <c r="O18" i="1" s="1"/>
  <c r="R18" i="1" s="1"/>
  <c r="L18" i="1" s="1"/>
  <c r="M18" i="1" s="1"/>
  <c r="Q16" i="1"/>
  <c r="O16" i="1" s="1"/>
  <c r="R16" i="1" s="1"/>
  <c r="L16" i="1" s="1"/>
  <c r="M16" i="1" s="1"/>
  <c r="V25" i="1"/>
  <c r="Z25" i="1" s="1"/>
  <c r="AC25" i="1"/>
  <c r="AD25" i="1" s="1"/>
  <c r="AD34" i="1"/>
  <c r="V228" i="1"/>
  <c r="Z228" i="1" s="1"/>
  <c r="AC228" i="1"/>
  <c r="AB228" i="1"/>
  <c r="Q228" i="1"/>
  <c r="O228" i="1" s="1"/>
  <c r="R228" i="1" s="1"/>
  <c r="L228" i="1" s="1"/>
  <c r="M228" i="1" s="1"/>
  <c r="AC117" i="1"/>
  <c r="V117" i="1"/>
  <c r="Z117" i="1" s="1"/>
  <c r="V30" i="1"/>
  <c r="Z30" i="1" s="1"/>
  <c r="AB30" i="1"/>
  <c r="AC30" i="1"/>
  <c r="AD30" i="1" s="1"/>
  <c r="AC19" i="1"/>
  <c r="V19" i="1"/>
  <c r="Z19" i="1" s="1"/>
  <c r="AB19" i="1"/>
  <c r="AC83" i="1"/>
  <c r="AD83" i="1" s="1"/>
  <c r="V83" i="1"/>
  <c r="Z83" i="1" s="1"/>
  <c r="AC312" i="1"/>
  <c r="V312" i="1"/>
  <c r="Z312" i="1" s="1"/>
  <c r="T240" i="1"/>
  <c r="U240" i="1" s="1"/>
  <c r="AC213" i="1"/>
  <c r="V213" i="1"/>
  <c r="Z213" i="1" s="1"/>
  <c r="Q178" i="1"/>
  <c r="O178" i="1" s="1"/>
  <c r="R178" i="1" s="1"/>
  <c r="L178" i="1" s="1"/>
  <c r="M178" i="1" s="1"/>
  <c r="T156" i="1"/>
  <c r="U156" i="1" s="1"/>
  <c r="V204" i="1"/>
  <c r="Z204" i="1" s="1"/>
  <c r="AC204" i="1"/>
  <c r="AD204" i="1" s="1"/>
  <c r="Q204" i="1"/>
  <c r="O204" i="1" s="1"/>
  <c r="R204" i="1" s="1"/>
  <c r="L204" i="1" s="1"/>
  <c r="M204" i="1" s="1"/>
  <c r="AB204" i="1"/>
  <c r="V133" i="1"/>
  <c r="Z133" i="1" s="1"/>
  <c r="AC133" i="1"/>
  <c r="AC162" i="1"/>
  <c r="AD162" i="1" s="1"/>
  <c r="V162" i="1"/>
  <c r="Z162" i="1" s="1"/>
  <c r="T131" i="1"/>
  <c r="U131" i="1" s="1"/>
  <c r="V270" i="1"/>
  <c r="Z270" i="1" s="1"/>
  <c r="AC270" i="1"/>
  <c r="AB270" i="1"/>
  <c r="L257" i="1"/>
  <c r="M257" i="1" s="1"/>
  <c r="AB251" i="1"/>
  <c r="AC268" i="1"/>
  <c r="V268" i="1"/>
  <c r="Z268" i="1" s="1"/>
  <c r="AB268" i="1"/>
  <c r="AC166" i="1"/>
  <c r="AB166" i="1"/>
  <c r="V166" i="1"/>
  <c r="Z166" i="1" s="1"/>
  <c r="AC198" i="1"/>
  <c r="V198" i="1"/>
  <c r="Z198" i="1" s="1"/>
  <c r="AB198" i="1"/>
  <c r="V187" i="1"/>
  <c r="Z187" i="1" s="1"/>
  <c r="AC187" i="1"/>
  <c r="AB187" i="1"/>
  <c r="Q187" i="1"/>
  <c r="O187" i="1" s="1"/>
  <c r="R187" i="1" s="1"/>
  <c r="L187" i="1" s="1"/>
  <c r="M187" i="1" s="1"/>
  <c r="T173" i="1"/>
  <c r="U173" i="1" s="1"/>
  <c r="AB282" i="1"/>
  <c r="AC282" i="1"/>
  <c r="V282" i="1"/>
  <c r="Z282" i="1" s="1"/>
  <c r="T304" i="1"/>
  <c r="U304" i="1" s="1"/>
  <c r="T233" i="1"/>
  <c r="U233" i="1" s="1"/>
  <c r="V234" i="1"/>
  <c r="Z234" i="1" s="1"/>
  <c r="AC234" i="1"/>
  <c r="AB188" i="1"/>
  <c r="Q198" i="1"/>
  <c r="O198" i="1" s="1"/>
  <c r="R198" i="1" s="1"/>
  <c r="L198" i="1" s="1"/>
  <c r="M198" i="1" s="1"/>
  <c r="L153" i="1"/>
  <c r="M153" i="1" s="1"/>
  <c r="AC190" i="1"/>
  <c r="V190" i="1"/>
  <c r="Z190" i="1" s="1"/>
  <c r="AB190" i="1"/>
  <c r="T128" i="1"/>
  <c r="U128" i="1" s="1"/>
  <c r="Q133" i="1"/>
  <c r="O133" i="1" s="1"/>
  <c r="R133" i="1" s="1"/>
  <c r="L133" i="1" s="1"/>
  <c r="M133" i="1" s="1"/>
  <c r="T294" i="1"/>
  <c r="U294" i="1" s="1"/>
  <c r="AD306" i="1"/>
  <c r="Q270" i="1"/>
  <c r="O270" i="1" s="1"/>
  <c r="R270" i="1" s="1"/>
  <c r="L270" i="1" s="1"/>
  <c r="M270" i="1" s="1"/>
  <c r="Q268" i="1"/>
  <c r="O268" i="1" s="1"/>
  <c r="R268" i="1" s="1"/>
  <c r="L268" i="1" s="1"/>
  <c r="M268" i="1" s="1"/>
  <c r="V271" i="1"/>
  <c r="Z271" i="1" s="1"/>
  <c r="AC271" i="1"/>
  <c r="AD271" i="1" s="1"/>
  <c r="L267" i="1"/>
  <c r="M267" i="1" s="1"/>
  <c r="AB257" i="1"/>
  <c r="L283" i="1"/>
  <c r="M283" i="1" s="1"/>
  <c r="T255" i="1"/>
  <c r="U255" i="1" s="1"/>
  <c r="V232" i="1"/>
  <c r="Z232" i="1" s="1"/>
  <c r="AC232" i="1"/>
  <c r="Q232" i="1"/>
  <c r="O232" i="1" s="1"/>
  <c r="R232" i="1" s="1"/>
  <c r="L232" i="1" s="1"/>
  <c r="M232" i="1" s="1"/>
  <c r="AB232" i="1"/>
  <c r="V208" i="1"/>
  <c r="Z208" i="1" s="1"/>
  <c r="AC208" i="1"/>
  <c r="T201" i="1"/>
  <c r="U201" i="1" s="1"/>
  <c r="T193" i="1"/>
  <c r="U193" i="1" s="1"/>
  <c r="V216" i="1"/>
  <c r="Z216" i="1" s="1"/>
  <c r="AC216" i="1"/>
  <c r="AB216" i="1"/>
  <c r="AB234" i="1"/>
  <c r="V224" i="1"/>
  <c r="Z224" i="1" s="1"/>
  <c r="AC224" i="1"/>
  <c r="AD224" i="1" s="1"/>
  <c r="AC199" i="1"/>
  <c r="AB199" i="1"/>
  <c r="V199" i="1"/>
  <c r="Z199" i="1" s="1"/>
  <c r="V171" i="1"/>
  <c r="Z171" i="1" s="1"/>
  <c r="AB171" i="1"/>
  <c r="AC171" i="1"/>
  <c r="AD171" i="1" s="1"/>
  <c r="V163" i="1"/>
  <c r="Z163" i="1" s="1"/>
  <c r="AC163" i="1"/>
  <c r="AB163" i="1"/>
  <c r="Q161" i="1"/>
  <c r="O161" i="1" s="1"/>
  <c r="R161" i="1" s="1"/>
  <c r="L161" i="1" s="1"/>
  <c r="M161" i="1" s="1"/>
  <c r="V145" i="1"/>
  <c r="Z145" i="1" s="1"/>
  <c r="AC145" i="1"/>
  <c r="AB145" i="1"/>
  <c r="T119" i="1"/>
  <c r="U119" i="1" s="1"/>
  <c r="AC127" i="1"/>
  <c r="V127" i="1"/>
  <c r="Z127" i="1" s="1"/>
  <c r="AB127" i="1"/>
  <c r="V89" i="1"/>
  <c r="Z89" i="1" s="1"/>
  <c r="AC89" i="1"/>
  <c r="AB89" i="1"/>
  <c r="V109" i="1"/>
  <c r="Z109" i="1" s="1"/>
  <c r="AC109" i="1"/>
  <c r="AB109" i="1"/>
  <c r="Q176" i="1"/>
  <c r="O176" i="1" s="1"/>
  <c r="R176" i="1" s="1"/>
  <c r="L176" i="1" s="1"/>
  <c r="M176" i="1" s="1"/>
  <c r="V124" i="1"/>
  <c r="Z124" i="1" s="1"/>
  <c r="AC124" i="1"/>
  <c r="AD124" i="1" s="1"/>
  <c r="AB124" i="1"/>
  <c r="Q124" i="1"/>
  <c r="O124" i="1" s="1"/>
  <c r="R124" i="1" s="1"/>
  <c r="L124" i="1" s="1"/>
  <c r="M124" i="1" s="1"/>
  <c r="T53" i="1"/>
  <c r="U53" i="1" s="1"/>
  <c r="T29" i="1"/>
  <c r="U29" i="1" s="1"/>
  <c r="AC87" i="1"/>
  <c r="AD87" i="1" s="1"/>
  <c r="V87" i="1"/>
  <c r="Z87" i="1" s="1"/>
  <c r="Q87" i="1"/>
  <c r="O87" i="1" s="1"/>
  <c r="R87" i="1" s="1"/>
  <c r="L87" i="1" s="1"/>
  <c r="M87" i="1" s="1"/>
  <c r="L96" i="1"/>
  <c r="M96" i="1" s="1"/>
  <c r="Q83" i="1"/>
  <c r="O83" i="1" s="1"/>
  <c r="R83" i="1" s="1"/>
  <c r="L83" i="1" s="1"/>
  <c r="M83" i="1" s="1"/>
  <c r="V20" i="1"/>
  <c r="Z20" i="1" s="1"/>
  <c r="AC20" i="1"/>
  <c r="V70" i="1"/>
  <c r="Z70" i="1" s="1"/>
  <c r="AC70" i="1"/>
  <c r="AD70" i="1" s="1"/>
  <c r="V31" i="1"/>
  <c r="Z31" i="1" s="1"/>
  <c r="AB31" i="1"/>
  <c r="AC31" i="1"/>
  <c r="V143" i="1"/>
  <c r="Z143" i="1" s="1"/>
  <c r="AC143" i="1"/>
  <c r="AB143" i="1"/>
  <c r="Q98" i="1"/>
  <c r="O98" i="1" s="1"/>
  <c r="R98" i="1" s="1"/>
  <c r="L98" i="1" s="1"/>
  <c r="M98" i="1" s="1"/>
  <c r="AB86" i="1"/>
  <c r="AC99" i="1"/>
  <c r="AD99" i="1" s="1"/>
  <c r="V99" i="1"/>
  <c r="Z99" i="1" s="1"/>
  <c r="Q99" i="1"/>
  <c r="O99" i="1" s="1"/>
  <c r="R99" i="1" s="1"/>
  <c r="L99" i="1" s="1"/>
  <c r="M99" i="1" s="1"/>
  <c r="T91" i="1"/>
  <c r="U91" i="1" s="1"/>
  <c r="AC57" i="1"/>
  <c r="V57" i="1"/>
  <c r="Z57" i="1" s="1"/>
  <c r="V64" i="1"/>
  <c r="Z64" i="1" s="1"/>
  <c r="AC64" i="1"/>
  <c r="AD64" i="1" s="1"/>
  <c r="Q22" i="1"/>
  <c r="O22" i="1" s="1"/>
  <c r="R22" i="1" s="1"/>
  <c r="L22" i="1" s="1"/>
  <c r="M22" i="1" s="1"/>
  <c r="Q64" i="1"/>
  <c r="O64" i="1" s="1"/>
  <c r="R64" i="1" s="1"/>
  <c r="L64" i="1" s="1"/>
  <c r="M64" i="1" s="1"/>
  <c r="V68" i="1"/>
  <c r="Z68" i="1" s="1"/>
  <c r="AC68" i="1"/>
  <c r="AD68" i="1" s="1"/>
  <c r="AB64" i="1"/>
  <c r="AC277" i="1"/>
  <c r="AB277" i="1"/>
  <c r="V277" i="1"/>
  <c r="Z277" i="1" s="1"/>
  <c r="T305" i="1"/>
  <c r="U305" i="1" s="1"/>
  <c r="AC158" i="1"/>
  <c r="V158" i="1"/>
  <c r="Z158" i="1" s="1"/>
  <c r="V179" i="1"/>
  <c r="Z179" i="1" s="1"/>
  <c r="AC179" i="1"/>
  <c r="AB179" i="1"/>
  <c r="V139" i="1"/>
  <c r="Z139" i="1" s="1"/>
  <c r="AC139" i="1"/>
  <c r="AB139" i="1"/>
  <c r="Q139" i="1"/>
  <c r="O139" i="1" s="1"/>
  <c r="R139" i="1" s="1"/>
  <c r="L139" i="1" s="1"/>
  <c r="M139" i="1" s="1"/>
  <c r="AC49" i="1"/>
  <c r="AD49" i="1" s="1"/>
  <c r="V49" i="1"/>
  <c r="Z49" i="1" s="1"/>
  <c r="V106" i="1"/>
  <c r="Z106" i="1" s="1"/>
  <c r="AC106" i="1"/>
  <c r="AD106" i="1" s="1"/>
  <c r="Q106" i="1"/>
  <c r="O106" i="1" s="1"/>
  <c r="R106" i="1" s="1"/>
  <c r="L106" i="1" s="1"/>
  <c r="M106" i="1" s="1"/>
  <c r="T129" i="1"/>
  <c r="U129" i="1" s="1"/>
  <c r="T301" i="1"/>
  <c r="U301" i="1" s="1"/>
  <c r="T309" i="1"/>
  <c r="U309" i="1" s="1"/>
  <c r="L261" i="1"/>
  <c r="M261" i="1" s="1"/>
  <c r="V218" i="1"/>
  <c r="Z218" i="1" s="1"/>
  <c r="AC218" i="1"/>
  <c r="AD218" i="1" s="1"/>
  <c r="AC292" i="1"/>
  <c r="AD292" i="1" s="1"/>
  <c r="V292" i="1"/>
  <c r="Z292" i="1" s="1"/>
  <c r="T293" i="1"/>
  <c r="U293" i="1" s="1"/>
  <c r="T285" i="1"/>
  <c r="U285" i="1" s="1"/>
  <c r="V279" i="1"/>
  <c r="Z279" i="1" s="1"/>
  <c r="AC279" i="1"/>
  <c r="AD279" i="1" s="1"/>
  <c r="T181" i="1"/>
  <c r="U181" i="1" s="1"/>
  <c r="V236" i="1"/>
  <c r="Z236" i="1" s="1"/>
  <c r="AC236" i="1"/>
  <c r="AB236" i="1"/>
  <c r="Q151" i="1"/>
  <c r="O151" i="1" s="1"/>
  <c r="R151" i="1" s="1"/>
  <c r="L151" i="1" s="1"/>
  <c r="M151" i="1" s="1"/>
  <c r="V191" i="1"/>
  <c r="Z191" i="1" s="1"/>
  <c r="AC191" i="1"/>
  <c r="AB191" i="1"/>
  <c r="Q191" i="1"/>
  <c r="O191" i="1" s="1"/>
  <c r="R191" i="1" s="1"/>
  <c r="L191" i="1" s="1"/>
  <c r="M191" i="1" s="1"/>
  <c r="T135" i="1"/>
  <c r="U135" i="1" s="1"/>
  <c r="V168" i="1"/>
  <c r="Z168" i="1" s="1"/>
  <c r="AC168" i="1"/>
  <c r="AD168" i="1" s="1"/>
  <c r="T146" i="1"/>
  <c r="U146" i="1" s="1"/>
  <c r="AB133" i="1"/>
  <c r="T225" i="1"/>
  <c r="U225" i="1" s="1"/>
  <c r="AB148" i="1"/>
  <c r="V148" i="1"/>
  <c r="Z148" i="1" s="1"/>
  <c r="AC148" i="1"/>
  <c r="AD148" i="1" s="1"/>
  <c r="V40" i="1"/>
  <c r="Z40" i="1" s="1"/>
  <c r="AC40" i="1"/>
  <c r="AD40" i="1" s="1"/>
  <c r="Q40" i="1"/>
  <c r="O40" i="1" s="1"/>
  <c r="R40" i="1" s="1"/>
  <c r="L40" i="1" s="1"/>
  <c r="M40" i="1" s="1"/>
  <c r="T311" i="1"/>
  <c r="U311" i="1" s="1"/>
  <c r="T307" i="1"/>
  <c r="U307" i="1" s="1"/>
  <c r="T310" i="1"/>
  <c r="U310" i="1" s="1"/>
  <c r="T286" i="1"/>
  <c r="U286" i="1" s="1"/>
  <c r="T308" i="1"/>
  <c r="U308" i="1" s="1"/>
  <c r="T272" i="1"/>
  <c r="U272" i="1" s="1"/>
  <c r="T262" i="1"/>
  <c r="U262" i="1" s="1"/>
  <c r="T269" i="1"/>
  <c r="U269" i="1" s="1"/>
  <c r="T290" i="1"/>
  <c r="U290" i="1" s="1"/>
  <c r="Q271" i="1"/>
  <c r="O271" i="1" s="1"/>
  <c r="R271" i="1" s="1"/>
  <c r="L271" i="1" s="1"/>
  <c r="M271" i="1" s="1"/>
  <c r="T253" i="1"/>
  <c r="U253" i="1" s="1"/>
  <c r="L247" i="1"/>
  <c r="M247" i="1" s="1"/>
  <c r="AC254" i="1"/>
  <c r="AD254" i="1" s="1"/>
  <c r="V254" i="1"/>
  <c r="Z254" i="1" s="1"/>
  <c r="Q254" i="1"/>
  <c r="O254" i="1" s="1"/>
  <c r="R254" i="1" s="1"/>
  <c r="L254" i="1" s="1"/>
  <c r="M254" i="1" s="1"/>
  <c r="V283" i="1"/>
  <c r="Z283" i="1" s="1"/>
  <c r="AC283" i="1"/>
  <c r="AB283" i="1"/>
  <c r="AD256" i="1"/>
  <c r="T221" i="1"/>
  <c r="U221" i="1" s="1"/>
  <c r="AC206" i="1"/>
  <c r="AB206" i="1"/>
  <c r="V206" i="1"/>
  <c r="Z206" i="1" s="1"/>
  <c r="T231" i="1"/>
  <c r="U231" i="1" s="1"/>
  <c r="Q226" i="1"/>
  <c r="O226" i="1" s="1"/>
  <c r="R226" i="1" s="1"/>
  <c r="L226" i="1" s="1"/>
  <c r="M226" i="1" s="1"/>
  <c r="AC229" i="1"/>
  <c r="AD229" i="1" s="1"/>
  <c r="V229" i="1"/>
  <c r="Z229" i="1" s="1"/>
  <c r="V247" i="1"/>
  <c r="Z247" i="1" s="1"/>
  <c r="AC247" i="1"/>
  <c r="T252" i="1"/>
  <c r="U252" i="1" s="1"/>
  <c r="V180" i="1"/>
  <c r="Z180" i="1" s="1"/>
  <c r="AC180" i="1"/>
  <c r="T227" i="1"/>
  <c r="U227" i="1" s="1"/>
  <c r="AB180" i="1"/>
  <c r="V220" i="1"/>
  <c r="Z220" i="1" s="1"/>
  <c r="AC220" i="1"/>
  <c r="Q220" i="1"/>
  <c r="O220" i="1" s="1"/>
  <c r="R220" i="1" s="1"/>
  <c r="L220" i="1" s="1"/>
  <c r="M220" i="1" s="1"/>
  <c r="Q216" i="1"/>
  <c r="O216" i="1" s="1"/>
  <c r="R216" i="1" s="1"/>
  <c r="L216" i="1" s="1"/>
  <c r="M216" i="1" s="1"/>
  <c r="AB220" i="1"/>
  <c r="T174" i="1"/>
  <c r="U174" i="1" s="1"/>
  <c r="T165" i="1"/>
  <c r="U165" i="1" s="1"/>
  <c r="T197" i="1"/>
  <c r="U197" i="1" s="1"/>
  <c r="AB158" i="1"/>
  <c r="T177" i="1"/>
  <c r="U177" i="1" s="1"/>
  <c r="V149" i="1"/>
  <c r="Z149" i="1" s="1"/>
  <c r="AC149" i="1"/>
  <c r="AB149" i="1"/>
  <c r="T170" i="1"/>
  <c r="U170" i="1" s="1"/>
  <c r="Q180" i="1"/>
  <c r="O180" i="1" s="1"/>
  <c r="R180" i="1" s="1"/>
  <c r="L180" i="1" s="1"/>
  <c r="M180" i="1" s="1"/>
  <c r="V183" i="1"/>
  <c r="Z183" i="1" s="1"/>
  <c r="AC183" i="1"/>
  <c r="AB183" i="1"/>
  <c r="Q183" i="1"/>
  <c r="O183" i="1" s="1"/>
  <c r="R183" i="1" s="1"/>
  <c r="L183" i="1" s="1"/>
  <c r="M183" i="1" s="1"/>
  <c r="Q150" i="1"/>
  <c r="O150" i="1" s="1"/>
  <c r="R150" i="1" s="1"/>
  <c r="L150" i="1" s="1"/>
  <c r="M150" i="1" s="1"/>
  <c r="Q148" i="1"/>
  <c r="O148" i="1" s="1"/>
  <c r="R148" i="1" s="1"/>
  <c r="L148" i="1" s="1"/>
  <c r="M148" i="1" s="1"/>
  <c r="T152" i="1"/>
  <c r="U152" i="1" s="1"/>
  <c r="AC182" i="1"/>
  <c r="AB182" i="1"/>
  <c r="V182" i="1"/>
  <c r="Z182" i="1" s="1"/>
  <c r="AD125" i="1"/>
  <c r="Q105" i="1"/>
  <c r="O105" i="1" s="1"/>
  <c r="R105" i="1" s="1"/>
  <c r="L105" i="1" s="1"/>
  <c r="M105" i="1" s="1"/>
  <c r="T92" i="1"/>
  <c r="U92" i="1" s="1"/>
  <c r="Q145" i="1"/>
  <c r="O145" i="1" s="1"/>
  <c r="R145" i="1" s="1"/>
  <c r="L145" i="1" s="1"/>
  <c r="M145" i="1" s="1"/>
  <c r="AB117" i="1"/>
  <c r="Q101" i="1"/>
  <c r="O101" i="1" s="1"/>
  <c r="R101" i="1" s="1"/>
  <c r="L101" i="1" s="1"/>
  <c r="M101" i="1" s="1"/>
  <c r="AB94" i="1"/>
  <c r="V16" i="1"/>
  <c r="Z16" i="1" s="1"/>
  <c r="AC16" i="1"/>
  <c r="AD16" i="1" s="1"/>
  <c r="V120" i="1"/>
  <c r="Z120" i="1" s="1"/>
  <c r="AC120" i="1"/>
  <c r="AD120" i="1" s="1"/>
  <c r="V26" i="1"/>
  <c r="Z26" i="1" s="1"/>
  <c r="AC26" i="1"/>
  <c r="AD26" i="1" s="1"/>
  <c r="V96" i="1"/>
  <c r="Z96" i="1" s="1"/>
  <c r="AC96" i="1"/>
  <c r="AB96" i="1"/>
  <c r="T59" i="1"/>
  <c r="U59" i="1" s="1"/>
  <c r="T27" i="1"/>
  <c r="U27" i="1" s="1"/>
  <c r="AB57" i="1"/>
  <c r="Q117" i="1"/>
  <c r="O117" i="1" s="1"/>
  <c r="R117" i="1" s="1"/>
  <c r="L117" i="1" s="1"/>
  <c r="M117" i="1" s="1"/>
  <c r="AC41" i="1"/>
  <c r="V41" i="1"/>
  <c r="Z41" i="1" s="1"/>
  <c r="Q47" i="1"/>
  <c r="O47" i="1" s="1"/>
  <c r="R47" i="1" s="1"/>
  <c r="L47" i="1" s="1"/>
  <c r="M47" i="1" s="1"/>
  <c r="AB24" i="1"/>
  <c r="V28" i="1"/>
  <c r="Z28" i="1" s="1"/>
  <c r="AC28" i="1"/>
  <c r="AB58" i="1"/>
  <c r="Q20" i="1"/>
  <c r="O20" i="1" s="1"/>
  <c r="R20" i="1" s="1"/>
  <c r="L20" i="1" s="1"/>
  <c r="M20" i="1" s="1"/>
  <c r="Q44" i="1"/>
  <c r="O44" i="1" s="1"/>
  <c r="R44" i="1" s="1"/>
  <c r="L44" i="1" s="1"/>
  <c r="M44" i="1" s="1"/>
  <c r="AC21" i="1"/>
  <c r="AD21" i="1" s="1"/>
  <c r="V21" i="1"/>
  <c r="Z21" i="1" s="1"/>
  <c r="AC17" i="1"/>
  <c r="AD17" i="1" s="1"/>
  <c r="V17" i="1"/>
  <c r="Z17" i="1" s="1"/>
  <c r="Q68" i="1"/>
  <c r="O68" i="1" s="1"/>
  <c r="R68" i="1" s="1"/>
  <c r="L68" i="1" s="1"/>
  <c r="M68" i="1" s="1"/>
  <c r="V36" i="1"/>
  <c r="Z36" i="1" s="1"/>
  <c r="AC36" i="1"/>
  <c r="AB36" i="1"/>
  <c r="Q36" i="1"/>
  <c r="O36" i="1" s="1"/>
  <c r="R36" i="1" s="1"/>
  <c r="L36" i="1" s="1"/>
  <c r="M36" i="1" s="1"/>
  <c r="AC284" i="1"/>
  <c r="AD284" i="1" s="1"/>
  <c r="V284" i="1"/>
  <c r="Z284" i="1" s="1"/>
  <c r="V263" i="1"/>
  <c r="Z263" i="1" s="1"/>
  <c r="AC263" i="1"/>
  <c r="AB263" i="1"/>
  <c r="T211" i="1"/>
  <c r="U211" i="1" s="1"/>
  <c r="V62" i="1"/>
  <c r="Z62" i="1" s="1"/>
  <c r="AB62" i="1"/>
  <c r="AC62" i="1"/>
  <c r="V39" i="1"/>
  <c r="Z39" i="1" s="1"/>
  <c r="AC39" i="1"/>
  <c r="AB39" i="1"/>
  <c r="AC300" i="1"/>
  <c r="AD300" i="1" s="1"/>
  <c r="V300" i="1"/>
  <c r="Z300" i="1" s="1"/>
  <c r="AD267" i="1"/>
  <c r="V230" i="1"/>
  <c r="Z230" i="1" s="1"/>
  <c r="AC230" i="1"/>
  <c r="AB230" i="1"/>
  <c r="T244" i="1"/>
  <c r="U244" i="1" s="1"/>
  <c r="V184" i="1"/>
  <c r="Z184" i="1" s="1"/>
  <c r="AC184" i="1"/>
  <c r="AB176" i="1"/>
  <c r="AB184" i="1"/>
  <c r="T297" i="1"/>
  <c r="U297" i="1" s="1"/>
  <c r="AC276" i="1"/>
  <c r="AD276" i="1" s="1"/>
  <c r="V276" i="1"/>
  <c r="Z276" i="1" s="1"/>
  <c r="Q276" i="1"/>
  <c r="O276" i="1" s="1"/>
  <c r="R276" i="1" s="1"/>
  <c r="L276" i="1" s="1"/>
  <c r="M276" i="1" s="1"/>
  <c r="T280" i="1"/>
  <c r="U280" i="1" s="1"/>
  <c r="T258" i="1"/>
  <c r="U258" i="1" s="1"/>
  <c r="T223" i="1"/>
  <c r="U223" i="1" s="1"/>
  <c r="V200" i="1"/>
  <c r="Z200" i="1" s="1"/>
  <c r="AC200" i="1"/>
  <c r="AD200" i="1" s="1"/>
  <c r="T142" i="1"/>
  <c r="U142" i="1" s="1"/>
  <c r="AC296" i="1"/>
  <c r="V296" i="1"/>
  <c r="Z296" i="1" s="1"/>
  <c r="AB296" i="1"/>
  <c r="T281" i="1"/>
  <c r="U281" i="1" s="1"/>
  <c r="V250" i="1"/>
  <c r="Z250" i="1" s="1"/>
  <c r="AC250" i="1"/>
  <c r="AB250" i="1"/>
  <c r="T259" i="1"/>
  <c r="U259" i="1" s="1"/>
  <c r="AC217" i="1"/>
  <c r="AD217" i="1" s="1"/>
  <c r="V217" i="1"/>
  <c r="Z217" i="1" s="1"/>
  <c r="V188" i="1"/>
  <c r="Z188" i="1" s="1"/>
  <c r="AC188" i="1"/>
  <c r="AD188" i="1" s="1"/>
  <c r="AD202" i="1"/>
  <c r="V172" i="1"/>
  <c r="Z172" i="1" s="1"/>
  <c r="AC172" i="1"/>
  <c r="AD172" i="1" s="1"/>
  <c r="Q184" i="1"/>
  <c r="O184" i="1" s="1"/>
  <c r="R184" i="1" s="1"/>
  <c r="L184" i="1" s="1"/>
  <c r="M184" i="1" s="1"/>
  <c r="Q166" i="1"/>
  <c r="O166" i="1" s="1"/>
  <c r="R166" i="1" s="1"/>
  <c r="L166" i="1" s="1"/>
  <c r="M166" i="1" s="1"/>
  <c r="AB168" i="1"/>
  <c r="L127" i="1"/>
  <c r="M127" i="1" s="1"/>
  <c r="AB312" i="1"/>
  <c r="T303" i="1"/>
  <c r="U303" i="1" s="1"/>
  <c r="Q296" i="1"/>
  <c r="O296" i="1" s="1"/>
  <c r="R296" i="1" s="1"/>
  <c r="L296" i="1" s="1"/>
  <c r="M296" i="1" s="1"/>
  <c r="V314" i="1"/>
  <c r="Z314" i="1" s="1"/>
  <c r="AC314" i="1"/>
  <c r="AB314" i="1"/>
  <c r="AC302" i="1"/>
  <c r="AB302" i="1"/>
  <c r="V302" i="1"/>
  <c r="Z302" i="1" s="1"/>
  <c r="V275" i="1"/>
  <c r="Z275" i="1" s="1"/>
  <c r="AC275" i="1"/>
  <c r="AD275" i="1" s="1"/>
  <c r="Q275" i="1"/>
  <c r="O275" i="1" s="1"/>
  <c r="R275" i="1" s="1"/>
  <c r="L275" i="1" s="1"/>
  <c r="M275" i="1" s="1"/>
  <c r="AB275" i="1"/>
  <c r="V265" i="1"/>
  <c r="Z265" i="1" s="1"/>
  <c r="AC265" i="1"/>
  <c r="AB265" i="1"/>
  <c r="AB264" i="1"/>
  <c r="V264" i="1"/>
  <c r="Z264" i="1" s="1"/>
  <c r="AC264" i="1"/>
  <c r="AD264" i="1" s="1"/>
  <c r="AB260" i="1"/>
  <c r="V260" i="1"/>
  <c r="Z260" i="1" s="1"/>
  <c r="AC260" i="1"/>
  <c r="V246" i="1"/>
  <c r="Z246" i="1" s="1"/>
  <c r="AC246" i="1"/>
  <c r="AB246" i="1"/>
  <c r="Q266" i="1"/>
  <c r="O266" i="1" s="1"/>
  <c r="R266" i="1" s="1"/>
  <c r="L266" i="1" s="1"/>
  <c r="M266" i="1" s="1"/>
  <c r="Q265" i="1"/>
  <c r="O265" i="1" s="1"/>
  <c r="R265" i="1" s="1"/>
  <c r="L265" i="1" s="1"/>
  <c r="M265" i="1" s="1"/>
  <c r="V239" i="1"/>
  <c r="Z239" i="1" s="1"/>
  <c r="AC239" i="1"/>
  <c r="AD239" i="1" s="1"/>
  <c r="T209" i="1"/>
  <c r="U209" i="1" s="1"/>
  <c r="Q246" i="1"/>
  <c r="O246" i="1" s="1"/>
  <c r="R246" i="1" s="1"/>
  <c r="L246" i="1" s="1"/>
  <c r="M246" i="1" s="1"/>
  <c r="T242" i="1"/>
  <c r="U242" i="1" s="1"/>
  <c r="V192" i="1"/>
  <c r="Z192" i="1" s="1"/>
  <c r="AC192" i="1"/>
  <c r="T185" i="1"/>
  <c r="U185" i="1" s="1"/>
  <c r="AB215" i="1"/>
  <c r="V215" i="1"/>
  <c r="Z215" i="1" s="1"/>
  <c r="AC215" i="1"/>
  <c r="T169" i="1"/>
  <c r="U169" i="1" s="1"/>
  <c r="AB208" i="1"/>
  <c r="AB192" i="1"/>
  <c r="V212" i="1"/>
  <c r="Z212" i="1" s="1"/>
  <c r="AC212" i="1"/>
  <c r="AD212" i="1" s="1"/>
  <c r="Q212" i="1"/>
  <c r="O212" i="1" s="1"/>
  <c r="R212" i="1" s="1"/>
  <c r="L212" i="1" s="1"/>
  <c r="M212" i="1" s="1"/>
  <c r="V196" i="1"/>
  <c r="Z196" i="1" s="1"/>
  <c r="AC196" i="1"/>
  <c r="AD196" i="1" s="1"/>
  <c r="V164" i="1"/>
  <c r="Z164" i="1" s="1"/>
  <c r="AC164" i="1"/>
  <c r="AD164" i="1" s="1"/>
  <c r="Q164" i="1"/>
  <c r="O164" i="1" s="1"/>
  <c r="R164" i="1" s="1"/>
  <c r="L164" i="1" s="1"/>
  <c r="M164" i="1" s="1"/>
  <c r="AD203" i="1"/>
  <c r="V214" i="1"/>
  <c r="Z214" i="1" s="1"/>
  <c r="AC214" i="1"/>
  <c r="AD214" i="1" s="1"/>
  <c r="Q200" i="1"/>
  <c r="O200" i="1" s="1"/>
  <c r="R200" i="1" s="1"/>
  <c r="L200" i="1" s="1"/>
  <c r="M200" i="1" s="1"/>
  <c r="Q239" i="1"/>
  <c r="O239" i="1" s="1"/>
  <c r="R239" i="1" s="1"/>
  <c r="L239" i="1" s="1"/>
  <c r="M239" i="1" s="1"/>
  <c r="T160" i="1"/>
  <c r="U160" i="1" s="1"/>
  <c r="L159" i="1"/>
  <c r="M159" i="1" s="1"/>
  <c r="T126" i="1"/>
  <c r="U126" i="1" s="1"/>
  <c r="AB213" i="1"/>
  <c r="T144" i="1"/>
  <c r="U144" i="1" s="1"/>
  <c r="Q175" i="1"/>
  <c r="O175" i="1" s="1"/>
  <c r="R175" i="1" s="1"/>
  <c r="L175" i="1" s="1"/>
  <c r="M175" i="1" s="1"/>
  <c r="V167" i="1"/>
  <c r="Z167" i="1" s="1"/>
  <c r="AC167" i="1"/>
  <c r="AB167" i="1"/>
  <c r="V153" i="1"/>
  <c r="Z153" i="1" s="1"/>
  <c r="AC153" i="1"/>
  <c r="AB153" i="1"/>
  <c r="L143" i="1"/>
  <c r="M143" i="1" s="1"/>
  <c r="T154" i="1"/>
  <c r="U154" i="1" s="1"/>
  <c r="T118" i="1"/>
  <c r="U118" i="1" s="1"/>
  <c r="T114" i="1"/>
  <c r="U114" i="1" s="1"/>
  <c r="AC112" i="1"/>
  <c r="V112" i="1"/>
  <c r="Z112" i="1" s="1"/>
  <c r="V195" i="1"/>
  <c r="Z195" i="1" s="1"/>
  <c r="Q195" i="1"/>
  <c r="O195" i="1" s="1"/>
  <c r="R195" i="1" s="1"/>
  <c r="L195" i="1" s="1"/>
  <c r="M195" i="1" s="1"/>
  <c r="AC195" i="1"/>
  <c r="AB195" i="1"/>
  <c r="AB141" i="1"/>
  <c r="T122" i="1"/>
  <c r="U122" i="1" s="1"/>
  <c r="V102" i="1"/>
  <c r="Z102" i="1" s="1"/>
  <c r="AC102" i="1"/>
  <c r="AD102" i="1" s="1"/>
  <c r="AB98" i="1"/>
  <c r="V52" i="1"/>
  <c r="Z52" i="1" s="1"/>
  <c r="AC52" i="1"/>
  <c r="AB52" i="1"/>
  <c r="V137" i="1"/>
  <c r="Z137" i="1" s="1"/>
  <c r="AB137" i="1"/>
  <c r="Q137" i="1"/>
  <c r="O137" i="1" s="1"/>
  <c r="R137" i="1" s="1"/>
  <c r="L137" i="1" s="1"/>
  <c r="M137" i="1" s="1"/>
  <c r="AC137" i="1"/>
  <c r="AD137" i="1" s="1"/>
  <c r="AB69" i="1"/>
  <c r="Q120" i="1"/>
  <c r="O120" i="1" s="1"/>
  <c r="R120" i="1" s="1"/>
  <c r="L120" i="1" s="1"/>
  <c r="M120" i="1" s="1"/>
  <c r="Q62" i="1"/>
  <c r="O62" i="1" s="1"/>
  <c r="R62" i="1" s="1"/>
  <c r="L62" i="1" s="1"/>
  <c r="M62" i="1" s="1"/>
  <c r="AD88" i="1"/>
  <c r="Q26" i="1"/>
  <c r="O26" i="1" s="1"/>
  <c r="R26" i="1" s="1"/>
  <c r="L26" i="1" s="1"/>
  <c r="M26" i="1" s="1"/>
  <c r="V72" i="1"/>
  <c r="Z72" i="1" s="1"/>
  <c r="AC72" i="1"/>
  <c r="AB72" i="1"/>
  <c r="Q72" i="1"/>
  <c r="O72" i="1" s="1"/>
  <c r="R72" i="1" s="1"/>
  <c r="L72" i="1" s="1"/>
  <c r="M72" i="1" s="1"/>
  <c r="Q78" i="1"/>
  <c r="O78" i="1" s="1"/>
  <c r="R78" i="1" s="1"/>
  <c r="L78" i="1" s="1"/>
  <c r="M78" i="1" s="1"/>
  <c r="Q90" i="1"/>
  <c r="O90" i="1" s="1"/>
  <c r="R90" i="1" s="1"/>
  <c r="L90" i="1" s="1"/>
  <c r="M90" i="1" s="1"/>
  <c r="L81" i="1"/>
  <c r="M81" i="1" s="1"/>
  <c r="AB46" i="1"/>
  <c r="V46" i="1"/>
  <c r="Z46" i="1" s="1"/>
  <c r="AC46" i="1"/>
  <c r="T80" i="1"/>
  <c r="U80" i="1" s="1"/>
  <c r="AB41" i="1"/>
  <c r="V56" i="1"/>
  <c r="Z56" i="1" s="1"/>
  <c r="AC56" i="1"/>
  <c r="AB56" i="1"/>
  <c r="Q38" i="1"/>
  <c r="O38" i="1" s="1"/>
  <c r="R38" i="1" s="1"/>
  <c r="L38" i="1" s="1"/>
  <c r="M38" i="1" s="1"/>
  <c r="Q49" i="1"/>
  <c r="O49" i="1" s="1"/>
  <c r="R49" i="1" s="1"/>
  <c r="L49" i="1" s="1"/>
  <c r="M49" i="1" s="1"/>
  <c r="AB48" i="1"/>
  <c r="V32" i="1"/>
  <c r="Z32" i="1" s="1"/>
  <c r="AC32" i="1"/>
  <c r="AD32" i="1" s="1"/>
  <c r="Q57" i="1"/>
  <c r="O57" i="1" s="1"/>
  <c r="R57" i="1" s="1"/>
  <c r="L57" i="1" s="1"/>
  <c r="M57" i="1" s="1"/>
  <c r="AB20" i="1"/>
  <c r="AD86" i="1" l="1"/>
  <c r="AD187" i="1"/>
  <c r="AD246" i="1"/>
  <c r="AD46" i="1"/>
  <c r="AD112" i="1"/>
  <c r="AD153" i="1"/>
  <c r="AD260" i="1"/>
  <c r="AD296" i="1"/>
  <c r="AD183" i="1"/>
  <c r="AD31" i="1"/>
  <c r="AD198" i="1"/>
  <c r="AD243" i="1"/>
  <c r="AD36" i="1"/>
  <c r="AD28" i="1"/>
  <c r="AD247" i="1"/>
  <c r="AD232" i="1"/>
  <c r="AD100" i="1"/>
  <c r="AD158" i="1"/>
  <c r="AD77" i="1"/>
  <c r="AD76" i="1"/>
  <c r="AD22" i="1"/>
  <c r="AD161" i="1"/>
  <c r="AD178" i="1"/>
  <c r="AD237" i="1"/>
  <c r="AD208" i="1"/>
  <c r="AD47" i="1"/>
  <c r="AD94" i="1"/>
  <c r="AD140" i="1"/>
  <c r="AC154" i="1"/>
  <c r="V154" i="1"/>
  <c r="Z154" i="1" s="1"/>
  <c r="AB154" i="1"/>
  <c r="Q154" i="1"/>
  <c r="O154" i="1" s="1"/>
  <c r="R154" i="1" s="1"/>
  <c r="L154" i="1" s="1"/>
  <c r="M154" i="1" s="1"/>
  <c r="AB160" i="1"/>
  <c r="V160" i="1"/>
  <c r="Z160" i="1" s="1"/>
  <c r="AC160" i="1"/>
  <c r="AD160" i="1" s="1"/>
  <c r="Q160" i="1"/>
  <c r="O160" i="1" s="1"/>
  <c r="R160" i="1" s="1"/>
  <c r="L160" i="1" s="1"/>
  <c r="M160" i="1" s="1"/>
  <c r="AC258" i="1"/>
  <c r="V258" i="1"/>
  <c r="Z258" i="1" s="1"/>
  <c r="AB258" i="1"/>
  <c r="Q258" i="1"/>
  <c r="O258" i="1" s="1"/>
  <c r="R258" i="1" s="1"/>
  <c r="L258" i="1" s="1"/>
  <c r="M258" i="1" s="1"/>
  <c r="AB59" i="1"/>
  <c r="V59" i="1"/>
  <c r="Z59" i="1" s="1"/>
  <c r="AC59" i="1"/>
  <c r="AD59" i="1" s="1"/>
  <c r="Q59" i="1"/>
  <c r="O59" i="1" s="1"/>
  <c r="R59" i="1" s="1"/>
  <c r="L59" i="1" s="1"/>
  <c r="M59" i="1" s="1"/>
  <c r="AC91" i="1"/>
  <c r="V91" i="1"/>
  <c r="Z91" i="1" s="1"/>
  <c r="AB91" i="1"/>
  <c r="Q91" i="1"/>
  <c r="O91" i="1" s="1"/>
  <c r="R91" i="1" s="1"/>
  <c r="L91" i="1" s="1"/>
  <c r="M91" i="1" s="1"/>
  <c r="V181" i="1"/>
  <c r="Z181" i="1" s="1"/>
  <c r="AC181" i="1"/>
  <c r="Q181" i="1"/>
  <c r="O181" i="1" s="1"/>
  <c r="R181" i="1" s="1"/>
  <c r="L181" i="1" s="1"/>
  <c r="M181" i="1" s="1"/>
  <c r="AB181" i="1"/>
  <c r="AC294" i="1"/>
  <c r="AB294" i="1"/>
  <c r="V294" i="1"/>
  <c r="Z294" i="1" s="1"/>
  <c r="Q294" i="1"/>
  <c r="O294" i="1" s="1"/>
  <c r="R294" i="1" s="1"/>
  <c r="L294" i="1" s="1"/>
  <c r="M294" i="1" s="1"/>
  <c r="V131" i="1"/>
  <c r="Z131" i="1" s="1"/>
  <c r="AC131" i="1"/>
  <c r="AB131" i="1"/>
  <c r="Q131" i="1"/>
  <c r="O131" i="1" s="1"/>
  <c r="R131" i="1" s="1"/>
  <c r="L131" i="1" s="1"/>
  <c r="M131" i="1" s="1"/>
  <c r="AB130" i="1"/>
  <c r="V130" i="1"/>
  <c r="Z130" i="1" s="1"/>
  <c r="AC130" i="1"/>
  <c r="AD130" i="1" s="1"/>
  <c r="Q130" i="1"/>
  <c r="O130" i="1" s="1"/>
  <c r="R130" i="1" s="1"/>
  <c r="L130" i="1" s="1"/>
  <c r="M130" i="1" s="1"/>
  <c r="AD48" i="1"/>
  <c r="AD175" i="1"/>
  <c r="V291" i="1"/>
  <c r="Z291" i="1" s="1"/>
  <c r="AC291" i="1"/>
  <c r="AB291" i="1"/>
  <c r="Q291" i="1"/>
  <c r="O291" i="1" s="1"/>
  <c r="R291" i="1" s="1"/>
  <c r="L291" i="1" s="1"/>
  <c r="M291" i="1" s="1"/>
  <c r="AC122" i="1"/>
  <c r="AB122" i="1"/>
  <c r="V122" i="1"/>
  <c r="Z122" i="1" s="1"/>
  <c r="Q122" i="1"/>
  <c r="O122" i="1" s="1"/>
  <c r="R122" i="1" s="1"/>
  <c r="L122" i="1" s="1"/>
  <c r="M122" i="1" s="1"/>
  <c r="AB144" i="1"/>
  <c r="V144" i="1"/>
  <c r="Z144" i="1" s="1"/>
  <c r="AC144" i="1"/>
  <c r="Q144" i="1"/>
  <c r="O144" i="1" s="1"/>
  <c r="R144" i="1" s="1"/>
  <c r="L144" i="1" s="1"/>
  <c r="M144" i="1" s="1"/>
  <c r="AD215" i="1"/>
  <c r="AD250" i="1"/>
  <c r="V142" i="1"/>
  <c r="Z142" i="1" s="1"/>
  <c r="Q142" i="1"/>
  <c r="O142" i="1" s="1"/>
  <c r="R142" i="1" s="1"/>
  <c r="L142" i="1" s="1"/>
  <c r="M142" i="1" s="1"/>
  <c r="AC142" i="1"/>
  <c r="AB142" i="1"/>
  <c r="AC280" i="1"/>
  <c r="V280" i="1"/>
  <c r="Z280" i="1" s="1"/>
  <c r="Q280" i="1"/>
  <c r="O280" i="1" s="1"/>
  <c r="R280" i="1" s="1"/>
  <c r="L280" i="1" s="1"/>
  <c r="M280" i="1" s="1"/>
  <c r="AB280" i="1"/>
  <c r="AD184" i="1"/>
  <c r="AD41" i="1"/>
  <c r="AD96" i="1"/>
  <c r="AC174" i="1"/>
  <c r="V174" i="1"/>
  <c r="Z174" i="1" s="1"/>
  <c r="AB174" i="1"/>
  <c r="Q174" i="1"/>
  <c r="O174" i="1" s="1"/>
  <c r="R174" i="1" s="1"/>
  <c r="L174" i="1" s="1"/>
  <c r="M174" i="1" s="1"/>
  <c r="AD191" i="1"/>
  <c r="AC129" i="1"/>
  <c r="V129" i="1"/>
  <c r="Z129" i="1" s="1"/>
  <c r="Q129" i="1"/>
  <c r="O129" i="1" s="1"/>
  <c r="R129" i="1" s="1"/>
  <c r="L129" i="1" s="1"/>
  <c r="M129" i="1" s="1"/>
  <c r="AB129" i="1"/>
  <c r="AD139" i="1"/>
  <c r="V305" i="1"/>
  <c r="Z305" i="1" s="1"/>
  <c r="AC305" i="1"/>
  <c r="Q305" i="1"/>
  <c r="O305" i="1" s="1"/>
  <c r="R305" i="1" s="1"/>
  <c r="L305" i="1" s="1"/>
  <c r="M305" i="1" s="1"/>
  <c r="AB305" i="1"/>
  <c r="AD89" i="1"/>
  <c r="AD145" i="1"/>
  <c r="AD216" i="1"/>
  <c r="AD282" i="1"/>
  <c r="AD268" i="1"/>
  <c r="AD312" i="1"/>
  <c r="AD60" i="1"/>
  <c r="V241" i="1"/>
  <c r="Z241" i="1" s="1"/>
  <c r="AC241" i="1"/>
  <c r="AB241" i="1"/>
  <c r="Q241" i="1"/>
  <c r="O241" i="1" s="1"/>
  <c r="R241" i="1" s="1"/>
  <c r="L241" i="1" s="1"/>
  <c r="M241" i="1" s="1"/>
  <c r="AD18" i="1"/>
  <c r="AC207" i="1"/>
  <c r="V207" i="1"/>
  <c r="Z207" i="1" s="1"/>
  <c r="AB207" i="1"/>
  <c r="Q207" i="1"/>
  <c r="O207" i="1" s="1"/>
  <c r="R207" i="1" s="1"/>
  <c r="L207" i="1" s="1"/>
  <c r="M207" i="1" s="1"/>
  <c r="AB227" i="1"/>
  <c r="V227" i="1"/>
  <c r="Z227" i="1" s="1"/>
  <c r="AC227" i="1"/>
  <c r="AD227" i="1" s="1"/>
  <c r="Q227" i="1"/>
  <c r="O227" i="1" s="1"/>
  <c r="R227" i="1" s="1"/>
  <c r="L227" i="1" s="1"/>
  <c r="M227" i="1" s="1"/>
  <c r="AC221" i="1"/>
  <c r="V221" i="1"/>
  <c r="Z221" i="1" s="1"/>
  <c r="Q221" i="1"/>
  <c r="O221" i="1" s="1"/>
  <c r="R221" i="1" s="1"/>
  <c r="L221" i="1" s="1"/>
  <c r="M221" i="1" s="1"/>
  <c r="AB221" i="1"/>
  <c r="AC146" i="1"/>
  <c r="V146" i="1"/>
  <c r="Z146" i="1" s="1"/>
  <c r="Q146" i="1"/>
  <c r="O146" i="1" s="1"/>
  <c r="R146" i="1" s="1"/>
  <c r="L146" i="1" s="1"/>
  <c r="M146" i="1" s="1"/>
  <c r="AB146" i="1"/>
  <c r="AD234" i="1"/>
  <c r="AB156" i="1"/>
  <c r="V156" i="1"/>
  <c r="Z156" i="1" s="1"/>
  <c r="AC156" i="1"/>
  <c r="Q156" i="1"/>
  <c r="O156" i="1" s="1"/>
  <c r="R156" i="1" s="1"/>
  <c r="L156" i="1" s="1"/>
  <c r="M156" i="1" s="1"/>
  <c r="AB63" i="1"/>
  <c r="V63" i="1"/>
  <c r="Z63" i="1" s="1"/>
  <c r="AC63" i="1"/>
  <c r="Q63" i="1"/>
  <c r="O63" i="1" s="1"/>
  <c r="R63" i="1" s="1"/>
  <c r="L63" i="1" s="1"/>
  <c r="M63" i="1" s="1"/>
  <c r="V189" i="1"/>
  <c r="Z189" i="1" s="1"/>
  <c r="AC189" i="1"/>
  <c r="AD189" i="1" s="1"/>
  <c r="AB189" i="1"/>
  <c r="Q189" i="1"/>
  <c r="O189" i="1" s="1"/>
  <c r="R189" i="1" s="1"/>
  <c r="L189" i="1" s="1"/>
  <c r="M189" i="1" s="1"/>
  <c r="AD82" i="1"/>
  <c r="AD251" i="1"/>
  <c r="AD182" i="1"/>
  <c r="AC310" i="1"/>
  <c r="AB310" i="1"/>
  <c r="V310" i="1"/>
  <c r="Z310" i="1" s="1"/>
  <c r="Q310" i="1"/>
  <c r="O310" i="1" s="1"/>
  <c r="R310" i="1" s="1"/>
  <c r="L310" i="1" s="1"/>
  <c r="M310" i="1" s="1"/>
  <c r="V128" i="1"/>
  <c r="Z128" i="1" s="1"/>
  <c r="AC128" i="1"/>
  <c r="AB128" i="1"/>
  <c r="Q128" i="1"/>
  <c r="O128" i="1" s="1"/>
  <c r="R128" i="1" s="1"/>
  <c r="L128" i="1" s="1"/>
  <c r="M128" i="1" s="1"/>
  <c r="AD133" i="1"/>
  <c r="AD117" i="1"/>
  <c r="V108" i="1"/>
  <c r="Z108" i="1" s="1"/>
  <c r="AC108" i="1"/>
  <c r="AB108" i="1"/>
  <c r="Q108" i="1"/>
  <c r="O108" i="1" s="1"/>
  <c r="R108" i="1" s="1"/>
  <c r="L108" i="1" s="1"/>
  <c r="M108" i="1" s="1"/>
  <c r="AB75" i="1"/>
  <c r="AC75" i="1"/>
  <c r="V75" i="1"/>
  <c r="Z75" i="1" s="1"/>
  <c r="Q75" i="1"/>
  <c r="O75" i="1" s="1"/>
  <c r="R75" i="1" s="1"/>
  <c r="L75" i="1" s="1"/>
  <c r="M75" i="1" s="1"/>
  <c r="AD210" i="1"/>
  <c r="AC104" i="1"/>
  <c r="AB104" i="1"/>
  <c r="V104" i="1"/>
  <c r="Z104" i="1" s="1"/>
  <c r="Q104" i="1"/>
  <c r="O104" i="1" s="1"/>
  <c r="R104" i="1" s="1"/>
  <c r="L104" i="1" s="1"/>
  <c r="M104" i="1" s="1"/>
  <c r="V289" i="1"/>
  <c r="Z289" i="1" s="1"/>
  <c r="AC289" i="1"/>
  <c r="AB289" i="1"/>
  <c r="Q289" i="1"/>
  <c r="O289" i="1" s="1"/>
  <c r="R289" i="1" s="1"/>
  <c r="L289" i="1" s="1"/>
  <c r="M289" i="1" s="1"/>
  <c r="AC290" i="1"/>
  <c r="V290" i="1"/>
  <c r="Z290" i="1" s="1"/>
  <c r="AB290" i="1"/>
  <c r="Q290" i="1"/>
  <c r="O290" i="1" s="1"/>
  <c r="R290" i="1" s="1"/>
  <c r="L290" i="1" s="1"/>
  <c r="M290" i="1" s="1"/>
  <c r="AC225" i="1"/>
  <c r="V225" i="1"/>
  <c r="Z225" i="1" s="1"/>
  <c r="Q225" i="1"/>
  <c r="O225" i="1" s="1"/>
  <c r="R225" i="1" s="1"/>
  <c r="L225" i="1" s="1"/>
  <c r="M225" i="1" s="1"/>
  <c r="AB225" i="1"/>
  <c r="AD149" i="1"/>
  <c r="AB269" i="1"/>
  <c r="V269" i="1"/>
  <c r="Z269" i="1" s="1"/>
  <c r="AC269" i="1"/>
  <c r="AD269" i="1" s="1"/>
  <c r="Q269" i="1"/>
  <c r="O269" i="1" s="1"/>
  <c r="R269" i="1" s="1"/>
  <c r="L269" i="1" s="1"/>
  <c r="M269" i="1" s="1"/>
  <c r="AD302" i="1"/>
  <c r="AD52" i="1"/>
  <c r="AC209" i="1"/>
  <c r="AD209" i="1" s="1"/>
  <c r="V209" i="1"/>
  <c r="Z209" i="1" s="1"/>
  <c r="AB209" i="1"/>
  <c r="Q209" i="1"/>
  <c r="O209" i="1" s="1"/>
  <c r="R209" i="1" s="1"/>
  <c r="L209" i="1" s="1"/>
  <c r="M209" i="1" s="1"/>
  <c r="V244" i="1"/>
  <c r="Z244" i="1" s="1"/>
  <c r="AC244" i="1"/>
  <c r="AB244" i="1"/>
  <c r="Q244" i="1"/>
  <c r="O244" i="1" s="1"/>
  <c r="R244" i="1" s="1"/>
  <c r="L244" i="1" s="1"/>
  <c r="M244" i="1" s="1"/>
  <c r="AD39" i="1"/>
  <c r="AD263" i="1"/>
  <c r="V27" i="1"/>
  <c r="Z27" i="1" s="1"/>
  <c r="AB27" i="1"/>
  <c r="AC27" i="1"/>
  <c r="AD27" i="1" s="1"/>
  <c r="Q27" i="1"/>
  <c r="O27" i="1" s="1"/>
  <c r="R27" i="1" s="1"/>
  <c r="L27" i="1" s="1"/>
  <c r="M27" i="1" s="1"/>
  <c r="V307" i="1"/>
  <c r="Z307" i="1" s="1"/>
  <c r="AC307" i="1"/>
  <c r="AB307" i="1"/>
  <c r="Q307" i="1"/>
  <c r="O307" i="1" s="1"/>
  <c r="R307" i="1" s="1"/>
  <c r="L307" i="1" s="1"/>
  <c r="M307" i="1" s="1"/>
  <c r="V309" i="1"/>
  <c r="Z309" i="1" s="1"/>
  <c r="AC309" i="1"/>
  <c r="AB309" i="1"/>
  <c r="Q309" i="1"/>
  <c r="O309" i="1" s="1"/>
  <c r="R309" i="1" s="1"/>
  <c r="L309" i="1" s="1"/>
  <c r="M309" i="1" s="1"/>
  <c r="AD179" i="1"/>
  <c r="AD277" i="1"/>
  <c r="AD199" i="1"/>
  <c r="V193" i="1"/>
  <c r="Z193" i="1" s="1"/>
  <c r="AC193" i="1"/>
  <c r="AB193" i="1"/>
  <c r="Q193" i="1"/>
  <c r="O193" i="1" s="1"/>
  <c r="R193" i="1" s="1"/>
  <c r="L193" i="1" s="1"/>
  <c r="M193" i="1" s="1"/>
  <c r="AC173" i="1"/>
  <c r="V173" i="1"/>
  <c r="Z173" i="1" s="1"/>
  <c r="AB173" i="1"/>
  <c r="Q173" i="1"/>
  <c r="O173" i="1" s="1"/>
  <c r="R173" i="1" s="1"/>
  <c r="L173" i="1" s="1"/>
  <c r="M173" i="1" s="1"/>
  <c r="AD141" i="1"/>
  <c r="AC73" i="1"/>
  <c r="V73" i="1"/>
  <c r="Z73" i="1" s="1"/>
  <c r="AB73" i="1"/>
  <c r="Q73" i="1"/>
  <c r="O73" i="1" s="1"/>
  <c r="R73" i="1" s="1"/>
  <c r="L73" i="1" s="1"/>
  <c r="M73" i="1" s="1"/>
  <c r="AB23" i="1"/>
  <c r="V23" i="1"/>
  <c r="Z23" i="1" s="1"/>
  <c r="AC23" i="1"/>
  <c r="AD23" i="1" s="1"/>
  <c r="Q23" i="1"/>
  <c r="O23" i="1" s="1"/>
  <c r="R23" i="1" s="1"/>
  <c r="L23" i="1" s="1"/>
  <c r="M23" i="1" s="1"/>
  <c r="AD69" i="1"/>
  <c r="AD24" i="1"/>
  <c r="AD257" i="1"/>
  <c r="V313" i="1"/>
  <c r="Z313" i="1" s="1"/>
  <c r="AC313" i="1"/>
  <c r="AB313" i="1"/>
  <c r="Q313" i="1"/>
  <c r="O313" i="1" s="1"/>
  <c r="R313" i="1" s="1"/>
  <c r="L313" i="1" s="1"/>
  <c r="M313" i="1" s="1"/>
  <c r="AC304" i="1"/>
  <c r="V304" i="1"/>
  <c r="Z304" i="1" s="1"/>
  <c r="Q304" i="1"/>
  <c r="O304" i="1" s="1"/>
  <c r="R304" i="1" s="1"/>
  <c r="L304" i="1" s="1"/>
  <c r="M304" i="1" s="1"/>
  <c r="AB304" i="1"/>
  <c r="AC240" i="1"/>
  <c r="V240" i="1"/>
  <c r="Z240" i="1" s="1"/>
  <c r="Q240" i="1"/>
  <c r="O240" i="1" s="1"/>
  <c r="R240" i="1" s="1"/>
  <c r="L240" i="1" s="1"/>
  <c r="M240" i="1" s="1"/>
  <c r="AB240" i="1"/>
  <c r="AC248" i="1"/>
  <c r="V248" i="1"/>
  <c r="Z248" i="1" s="1"/>
  <c r="Q248" i="1"/>
  <c r="O248" i="1" s="1"/>
  <c r="R248" i="1" s="1"/>
  <c r="L248" i="1" s="1"/>
  <c r="M248" i="1" s="1"/>
  <c r="AB248" i="1"/>
  <c r="AC121" i="1"/>
  <c r="V121" i="1"/>
  <c r="Z121" i="1" s="1"/>
  <c r="Q121" i="1"/>
  <c r="O121" i="1" s="1"/>
  <c r="R121" i="1" s="1"/>
  <c r="L121" i="1" s="1"/>
  <c r="M121" i="1" s="1"/>
  <c r="AB121" i="1"/>
  <c r="AD72" i="1"/>
  <c r="AC169" i="1"/>
  <c r="V169" i="1"/>
  <c r="Z169" i="1" s="1"/>
  <c r="Q169" i="1"/>
  <c r="O169" i="1" s="1"/>
  <c r="R169" i="1" s="1"/>
  <c r="L169" i="1" s="1"/>
  <c r="M169" i="1" s="1"/>
  <c r="AB169" i="1"/>
  <c r="V303" i="1"/>
  <c r="Z303" i="1" s="1"/>
  <c r="AC303" i="1"/>
  <c r="AB303" i="1"/>
  <c r="Q303" i="1"/>
  <c r="O303" i="1" s="1"/>
  <c r="R303" i="1" s="1"/>
  <c r="L303" i="1" s="1"/>
  <c r="M303" i="1" s="1"/>
  <c r="V165" i="1"/>
  <c r="Z165" i="1" s="1"/>
  <c r="Q165" i="1"/>
  <c r="O165" i="1" s="1"/>
  <c r="R165" i="1" s="1"/>
  <c r="L165" i="1" s="1"/>
  <c r="M165" i="1" s="1"/>
  <c r="AC165" i="1"/>
  <c r="AB165" i="1"/>
  <c r="AD206" i="1"/>
  <c r="AC286" i="1"/>
  <c r="AB286" i="1"/>
  <c r="V286" i="1"/>
  <c r="Z286" i="1" s="1"/>
  <c r="Q286" i="1"/>
  <c r="O286" i="1" s="1"/>
  <c r="R286" i="1" s="1"/>
  <c r="L286" i="1" s="1"/>
  <c r="M286" i="1" s="1"/>
  <c r="AD56" i="1"/>
  <c r="V126" i="1"/>
  <c r="Z126" i="1" s="1"/>
  <c r="AC126" i="1"/>
  <c r="Q126" i="1"/>
  <c r="O126" i="1" s="1"/>
  <c r="R126" i="1" s="1"/>
  <c r="L126" i="1" s="1"/>
  <c r="M126" i="1" s="1"/>
  <c r="AB126" i="1"/>
  <c r="V177" i="1"/>
  <c r="Z177" i="1" s="1"/>
  <c r="AC177" i="1"/>
  <c r="AB177" i="1"/>
  <c r="Q177" i="1"/>
  <c r="O177" i="1" s="1"/>
  <c r="R177" i="1" s="1"/>
  <c r="L177" i="1" s="1"/>
  <c r="M177" i="1" s="1"/>
  <c r="AD180" i="1"/>
  <c r="V253" i="1"/>
  <c r="Z253" i="1" s="1"/>
  <c r="AC253" i="1"/>
  <c r="Q253" i="1"/>
  <c r="O253" i="1" s="1"/>
  <c r="R253" i="1" s="1"/>
  <c r="L253" i="1" s="1"/>
  <c r="M253" i="1" s="1"/>
  <c r="AB253" i="1"/>
  <c r="AC285" i="1"/>
  <c r="V285" i="1"/>
  <c r="Z285" i="1" s="1"/>
  <c r="AB285" i="1"/>
  <c r="Q285" i="1"/>
  <c r="O285" i="1" s="1"/>
  <c r="R285" i="1" s="1"/>
  <c r="L285" i="1" s="1"/>
  <c r="M285" i="1" s="1"/>
  <c r="AD195" i="1"/>
  <c r="AC118" i="1"/>
  <c r="V118" i="1"/>
  <c r="Z118" i="1" s="1"/>
  <c r="Q118" i="1"/>
  <c r="O118" i="1" s="1"/>
  <c r="R118" i="1" s="1"/>
  <c r="L118" i="1" s="1"/>
  <c r="M118" i="1" s="1"/>
  <c r="AB118" i="1"/>
  <c r="AD167" i="1"/>
  <c r="V185" i="1"/>
  <c r="Z185" i="1" s="1"/>
  <c r="AC185" i="1"/>
  <c r="Q185" i="1"/>
  <c r="O185" i="1" s="1"/>
  <c r="R185" i="1" s="1"/>
  <c r="L185" i="1" s="1"/>
  <c r="M185" i="1" s="1"/>
  <c r="AB185" i="1"/>
  <c r="AD314" i="1"/>
  <c r="AB223" i="1"/>
  <c r="AC223" i="1"/>
  <c r="V223" i="1"/>
  <c r="Z223" i="1" s="1"/>
  <c r="Q223" i="1"/>
  <c r="O223" i="1" s="1"/>
  <c r="R223" i="1" s="1"/>
  <c r="L223" i="1" s="1"/>
  <c r="M223" i="1" s="1"/>
  <c r="AC297" i="1"/>
  <c r="V297" i="1"/>
  <c r="Z297" i="1" s="1"/>
  <c r="AB297" i="1"/>
  <c r="Q297" i="1"/>
  <c r="O297" i="1" s="1"/>
  <c r="R297" i="1" s="1"/>
  <c r="L297" i="1" s="1"/>
  <c r="M297" i="1" s="1"/>
  <c r="AC92" i="1"/>
  <c r="AB92" i="1"/>
  <c r="V92" i="1"/>
  <c r="Z92" i="1" s="1"/>
  <c r="Q92" i="1"/>
  <c r="O92" i="1" s="1"/>
  <c r="R92" i="1" s="1"/>
  <c r="L92" i="1" s="1"/>
  <c r="M92" i="1" s="1"/>
  <c r="AB152" i="1"/>
  <c r="V152" i="1"/>
  <c r="Z152" i="1" s="1"/>
  <c r="AC152" i="1"/>
  <c r="Q152" i="1"/>
  <c r="O152" i="1" s="1"/>
  <c r="R152" i="1" s="1"/>
  <c r="L152" i="1" s="1"/>
  <c r="M152" i="1" s="1"/>
  <c r="V170" i="1"/>
  <c r="Z170" i="1" s="1"/>
  <c r="AC170" i="1"/>
  <c r="AB170" i="1"/>
  <c r="Q170" i="1"/>
  <c r="O170" i="1" s="1"/>
  <c r="R170" i="1" s="1"/>
  <c r="L170" i="1" s="1"/>
  <c r="M170" i="1" s="1"/>
  <c r="AB231" i="1"/>
  <c r="V231" i="1"/>
  <c r="Z231" i="1" s="1"/>
  <c r="AC231" i="1"/>
  <c r="Q231" i="1"/>
  <c r="O231" i="1" s="1"/>
  <c r="R231" i="1" s="1"/>
  <c r="L231" i="1" s="1"/>
  <c r="M231" i="1" s="1"/>
  <c r="AD283" i="1"/>
  <c r="AC272" i="1"/>
  <c r="V272" i="1"/>
  <c r="Z272" i="1" s="1"/>
  <c r="AB272" i="1"/>
  <c r="Q272" i="1"/>
  <c r="O272" i="1" s="1"/>
  <c r="R272" i="1" s="1"/>
  <c r="L272" i="1" s="1"/>
  <c r="M272" i="1" s="1"/>
  <c r="AC135" i="1"/>
  <c r="AB135" i="1"/>
  <c r="V135" i="1"/>
  <c r="Z135" i="1" s="1"/>
  <c r="Q135" i="1"/>
  <c r="O135" i="1" s="1"/>
  <c r="R135" i="1" s="1"/>
  <c r="L135" i="1" s="1"/>
  <c r="M135" i="1" s="1"/>
  <c r="AD236" i="1"/>
  <c r="AC293" i="1"/>
  <c r="AB293" i="1"/>
  <c r="V293" i="1"/>
  <c r="Z293" i="1" s="1"/>
  <c r="Q293" i="1"/>
  <c r="O293" i="1" s="1"/>
  <c r="R293" i="1" s="1"/>
  <c r="L293" i="1" s="1"/>
  <c r="M293" i="1" s="1"/>
  <c r="AD57" i="1"/>
  <c r="AD20" i="1"/>
  <c r="AC29" i="1"/>
  <c r="AD29" i="1" s="1"/>
  <c r="V29" i="1"/>
  <c r="Z29" i="1" s="1"/>
  <c r="AB29" i="1"/>
  <c r="Q29" i="1"/>
  <c r="O29" i="1" s="1"/>
  <c r="R29" i="1" s="1"/>
  <c r="L29" i="1" s="1"/>
  <c r="M29" i="1" s="1"/>
  <c r="AD127" i="1"/>
  <c r="AD163" i="1"/>
  <c r="V255" i="1"/>
  <c r="Z255" i="1" s="1"/>
  <c r="AC255" i="1"/>
  <c r="AB255" i="1"/>
  <c r="Q255" i="1"/>
  <c r="O255" i="1" s="1"/>
  <c r="R255" i="1" s="1"/>
  <c r="L255" i="1" s="1"/>
  <c r="M255" i="1" s="1"/>
  <c r="AC233" i="1"/>
  <c r="V233" i="1"/>
  <c r="Z233" i="1" s="1"/>
  <c r="Q233" i="1"/>
  <c r="O233" i="1" s="1"/>
  <c r="R233" i="1" s="1"/>
  <c r="L233" i="1" s="1"/>
  <c r="M233" i="1" s="1"/>
  <c r="AB233" i="1"/>
  <c r="AD270" i="1"/>
  <c r="AD213" i="1"/>
  <c r="AD273" i="1"/>
  <c r="AD101" i="1"/>
  <c r="AD44" i="1"/>
  <c r="AB51" i="1"/>
  <c r="V51" i="1"/>
  <c r="Z51" i="1" s="1"/>
  <c r="AC51" i="1"/>
  <c r="Q51" i="1"/>
  <c r="O51" i="1" s="1"/>
  <c r="R51" i="1" s="1"/>
  <c r="L51" i="1" s="1"/>
  <c r="M51" i="1" s="1"/>
  <c r="AD58" i="1"/>
  <c r="AB84" i="1"/>
  <c r="AC84" i="1"/>
  <c r="V84" i="1"/>
  <c r="Z84" i="1" s="1"/>
  <c r="Q84" i="1"/>
  <c r="O84" i="1" s="1"/>
  <c r="R84" i="1" s="1"/>
  <c r="L84" i="1" s="1"/>
  <c r="M84" i="1" s="1"/>
  <c r="V238" i="1"/>
  <c r="Z238" i="1" s="1"/>
  <c r="AC238" i="1"/>
  <c r="AB238" i="1"/>
  <c r="Q238" i="1"/>
  <c r="O238" i="1" s="1"/>
  <c r="R238" i="1" s="1"/>
  <c r="L238" i="1" s="1"/>
  <c r="M238" i="1" s="1"/>
  <c r="V299" i="1"/>
  <c r="Z299" i="1" s="1"/>
  <c r="AC299" i="1"/>
  <c r="AB299" i="1"/>
  <c r="Q299" i="1"/>
  <c r="O299" i="1" s="1"/>
  <c r="R299" i="1" s="1"/>
  <c r="L299" i="1" s="1"/>
  <c r="M299" i="1" s="1"/>
  <c r="AC308" i="1"/>
  <c r="V308" i="1"/>
  <c r="Z308" i="1" s="1"/>
  <c r="AB308" i="1"/>
  <c r="Q308" i="1"/>
  <c r="O308" i="1" s="1"/>
  <c r="R308" i="1" s="1"/>
  <c r="L308" i="1" s="1"/>
  <c r="M308" i="1" s="1"/>
  <c r="V301" i="1"/>
  <c r="Z301" i="1" s="1"/>
  <c r="AC301" i="1"/>
  <c r="Q301" i="1"/>
  <c r="O301" i="1" s="1"/>
  <c r="R301" i="1" s="1"/>
  <c r="L301" i="1" s="1"/>
  <c r="M301" i="1" s="1"/>
  <c r="AB301" i="1"/>
  <c r="AC53" i="1"/>
  <c r="V53" i="1"/>
  <c r="Z53" i="1" s="1"/>
  <c r="AB53" i="1"/>
  <c r="Q53" i="1"/>
  <c r="O53" i="1" s="1"/>
  <c r="R53" i="1" s="1"/>
  <c r="L53" i="1" s="1"/>
  <c r="M53" i="1" s="1"/>
  <c r="V242" i="1"/>
  <c r="Z242" i="1" s="1"/>
  <c r="AC242" i="1"/>
  <c r="AB242" i="1"/>
  <c r="Q242" i="1"/>
  <c r="O242" i="1" s="1"/>
  <c r="R242" i="1" s="1"/>
  <c r="L242" i="1" s="1"/>
  <c r="M242" i="1" s="1"/>
  <c r="AC114" i="1"/>
  <c r="V114" i="1"/>
  <c r="Z114" i="1" s="1"/>
  <c r="AB114" i="1"/>
  <c r="Q114" i="1"/>
  <c r="O114" i="1" s="1"/>
  <c r="R114" i="1" s="1"/>
  <c r="L114" i="1" s="1"/>
  <c r="M114" i="1" s="1"/>
  <c r="AB211" i="1"/>
  <c r="AC211" i="1"/>
  <c r="V211" i="1"/>
  <c r="Z211" i="1" s="1"/>
  <c r="Q211" i="1"/>
  <c r="O211" i="1" s="1"/>
  <c r="R211" i="1" s="1"/>
  <c r="L211" i="1" s="1"/>
  <c r="M211" i="1" s="1"/>
  <c r="AD265" i="1"/>
  <c r="V281" i="1"/>
  <c r="Z281" i="1" s="1"/>
  <c r="AC281" i="1"/>
  <c r="AB281" i="1"/>
  <c r="Q281" i="1"/>
  <c r="O281" i="1" s="1"/>
  <c r="R281" i="1" s="1"/>
  <c r="L281" i="1" s="1"/>
  <c r="M281" i="1" s="1"/>
  <c r="AC262" i="1"/>
  <c r="V262" i="1"/>
  <c r="Z262" i="1" s="1"/>
  <c r="Q262" i="1"/>
  <c r="O262" i="1" s="1"/>
  <c r="R262" i="1" s="1"/>
  <c r="L262" i="1" s="1"/>
  <c r="M262" i="1" s="1"/>
  <c r="AB262" i="1"/>
  <c r="AC80" i="1"/>
  <c r="Q80" i="1"/>
  <c r="O80" i="1" s="1"/>
  <c r="R80" i="1" s="1"/>
  <c r="L80" i="1" s="1"/>
  <c r="M80" i="1" s="1"/>
  <c r="AB80" i="1"/>
  <c r="V80" i="1"/>
  <c r="Z80" i="1" s="1"/>
  <c r="AD192" i="1"/>
  <c r="V259" i="1"/>
  <c r="Z259" i="1" s="1"/>
  <c r="AC259" i="1"/>
  <c r="Q259" i="1"/>
  <c r="O259" i="1" s="1"/>
  <c r="R259" i="1" s="1"/>
  <c r="L259" i="1" s="1"/>
  <c r="M259" i="1" s="1"/>
  <c r="AB259" i="1"/>
  <c r="AD230" i="1"/>
  <c r="AD62" i="1"/>
  <c r="V197" i="1"/>
  <c r="Z197" i="1" s="1"/>
  <c r="AC197" i="1"/>
  <c r="AB197" i="1"/>
  <c r="Q197" i="1"/>
  <c r="O197" i="1" s="1"/>
  <c r="R197" i="1" s="1"/>
  <c r="L197" i="1" s="1"/>
  <c r="M197" i="1" s="1"/>
  <c r="AD220" i="1"/>
  <c r="AC252" i="1"/>
  <c r="V252" i="1"/>
  <c r="Z252" i="1" s="1"/>
  <c r="Q252" i="1"/>
  <c r="O252" i="1" s="1"/>
  <c r="R252" i="1" s="1"/>
  <c r="L252" i="1" s="1"/>
  <c r="M252" i="1" s="1"/>
  <c r="AB252" i="1"/>
  <c r="V311" i="1"/>
  <c r="Z311" i="1" s="1"/>
  <c r="AC311" i="1"/>
  <c r="Q311" i="1"/>
  <c r="O311" i="1" s="1"/>
  <c r="R311" i="1" s="1"/>
  <c r="L311" i="1" s="1"/>
  <c r="M311" i="1" s="1"/>
  <c r="AB311" i="1"/>
  <c r="AD143" i="1"/>
  <c r="AD109" i="1"/>
  <c r="AC119" i="1"/>
  <c r="V119" i="1"/>
  <c r="Z119" i="1" s="1"/>
  <c r="AB119" i="1"/>
  <c r="Q119" i="1"/>
  <c r="O119" i="1" s="1"/>
  <c r="R119" i="1" s="1"/>
  <c r="L119" i="1" s="1"/>
  <c r="M119" i="1" s="1"/>
  <c r="AC201" i="1"/>
  <c r="V201" i="1"/>
  <c r="Z201" i="1" s="1"/>
  <c r="AB201" i="1"/>
  <c r="Q201" i="1"/>
  <c r="O201" i="1" s="1"/>
  <c r="R201" i="1" s="1"/>
  <c r="L201" i="1" s="1"/>
  <c r="M201" i="1" s="1"/>
  <c r="AD190" i="1"/>
  <c r="AD166" i="1"/>
  <c r="AD19" i="1"/>
  <c r="AD228" i="1"/>
  <c r="AD98" i="1"/>
  <c r="AC45" i="1"/>
  <c r="V45" i="1"/>
  <c r="Z45" i="1" s="1"/>
  <c r="Q45" i="1"/>
  <c r="O45" i="1" s="1"/>
  <c r="R45" i="1" s="1"/>
  <c r="L45" i="1" s="1"/>
  <c r="M45" i="1" s="1"/>
  <c r="AB45" i="1"/>
  <c r="AC33" i="1"/>
  <c r="AD33" i="1" s="1"/>
  <c r="V33" i="1"/>
  <c r="Z33" i="1" s="1"/>
  <c r="AB33" i="1"/>
  <c r="Q33" i="1"/>
  <c r="O33" i="1" s="1"/>
  <c r="R33" i="1" s="1"/>
  <c r="L33" i="1" s="1"/>
  <c r="M33" i="1" s="1"/>
  <c r="AD176" i="1"/>
  <c r="AD116" i="1"/>
  <c r="AC113" i="1"/>
  <c r="V113" i="1"/>
  <c r="Z113" i="1" s="1"/>
  <c r="Q113" i="1"/>
  <c r="O113" i="1" s="1"/>
  <c r="R113" i="1" s="1"/>
  <c r="L113" i="1" s="1"/>
  <c r="M113" i="1" s="1"/>
  <c r="AB113" i="1"/>
  <c r="AD186" i="1"/>
  <c r="AD226" i="1"/>
  <c r="AD261" i="1"/>
  <c r="AC298" i="1"/>
  <c r="AB298" i="1"/>
  <c r="V298" i="1"/>
  <c r="Z298" i="1" s="1"/>
  <c r="Q298" i="1"/>
  <c r="O298" i="1" s="1"/>
  <c r="R298" i="1" s="1"/>
  <c r="L298" i="1" s="1"/>
  <c r="M298" i="1" s="1"/>
  <c r="V295" i="1"/>
  <c r="Z295" i="1" s="1"/>
  <c r="AC295" i="1"/>
  <c r="AB295" i="1"/>
  <c r="Q295" i="1"/>
  <c r="O295" i="1" s="1"/>
  <c r="R295" i="1" s="1"/>
  <c r="L295" i="1" s="1"/>
  <c r="M295" i="1" s="1"/>
  <c r="AD238" i="1" l="1"/>
  <c r="AD45" i="1"/>
  <c r="AD53" i="1"/>
  <c r="AD165" i="1"/>
  <c r="AD291" i="1"/>
  <c r="AD201" i="1"/>
  <c r="AD259" i="1"/>
  <c r="AD146" i="1"/>
  <c r="AD298" i="1"/>
  <c r="AD135" i="1"/>
  <c r="AD114" i="1"/>
  <c r="AD308" i="1"/>
  <c r="AD297" i="1"/>
  <c r="AD185" i="1"/>
  <c r="AD174" i="1"/>
  <c r="AD197" i="1"/>
  <c r="AD211" i="1"/>
  <c r="AD242" i="1"/>
  <c r="AD299" i="1"/>
  <c r="AD84" i="1"/>
  <c r="AD170" i="1"/>
  <c r="AD223" i="1"/>
  <c r="AD177" i="1"/>
  <c r="AD104" i="1"/>
  <c r="AD108" i="1"/>
  <c r="AD156" i="1"/>
  <c r="AD128" i="1"/>
  <c r="AD142" i="1"/>
  <c r="AD295" i="1"/>
  <c r="AD311" i="1"/>
  <c r="AD233" i="1"/>
  <c r="AD293" i="1"/>
  <c r="AD169" i="1"/>
  <c r="AD73" i="1"/>
  <c r="AD193" i="1"/>
  <c r="AD241" i="1"/>
  <c r="AD131" i="1"/>
  <c r="AD181" i="1"/>
  <c r="AD248" i="1"/>
  <c r="AD304" i="1"/>
  <c r="AD290" i="1"/>
  <c r="AD129" i="1"/>
  <c r="AD262" i="1"/>
  <c r="AD301" i="1"/>
  <c r="AD285" i="1"/>
  <c r="AD119" i="1"/>
  <c r="AD286" i="1"/>
  <c r="AD303" i="1"/>
  <c r="AD307" i="1"/>
  <c r="AD305" i="1"/>
  <c r="AD122" i="1"/>
  <c r="AD272" i="1"/>
  <c r="AD113" i="1"/>
  <c r="AD281" i="1"/>
  <c r="AD231" i="1"/>
  <c r="AD152" i="1"/>
  <c r="AD118" i="1"/>
  <c r="AD253" i="1"/>
  <c r="AD313" i="1"/>
  <c r="AD289" i="1"/>
  <c r="AD310" i="1"/>
  <c r="AD221" i="1"/>
  <c r="AD207" i="1"/>
  <c r="AD309" i="1"/>
  <c r="AD92" i="1"/>
  <c r="AD255" i="1"/>
  <c r="AD252" i="1"/>
  <c r="AD80" i="1"/>
  <c r="AD51" i="1"/>
  <c r="AD126" i="1"/>
  <c r="AD121" i="1"/>
  <c r="AD240" i="1"/>
  <c r="AD173" i="1"/>
  <c r="AD244" i="1"/>
  <c r="AD225" i="1"/>
  <c r="AD75" i="1"/>
  <c r="AD63" i="1"/>
  <c r="AD280" i="1"/>
  <c r="AD144" i="1"/>
  <c r="AD294" i="1"/>
  <c r="AD91" i="1"/>
  <c r="AD258" i="1"/>
  <c r="AD154" i="1"/>
</calcChain>
</file>

<file path=xl/sharedStrings.xml><?xml version="1.0" encoding="utf-8"?>
<sst xmlns="http://schemas.openxmlformats.org/spreadsheetml/2006/main" count="4013" uniqueCount="960">
  <si>
    <t>File opened</t>
  </si>
  <si>
    <t>2022-10-09 11:18:48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</si>
  <si>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</si>
  <si>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</si>
  <si>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</si>
  <si>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</si>
  <si>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</si>
  <si>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</si>
  <si>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</si>
  <si>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</si>
  <si>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</si>
  <si>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</si>
  <si>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</si>
  <si>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</si>
  <si>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</si>
  <si>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Aug  9 08:28</t>
  </si>
  <si>
    <t>H2O rangematch</t>
  </si>
  <si>
    <t>Tue Aug  9 08:17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</si>
  <si>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</si>
  <si>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</si>
  <si>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</si>
  <si>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</si>
  <si>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</si>
  <si>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</si>
  <si>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</si>
  <si>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</si>
  <si>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</si>
  <si>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11:18:48</t>
  </si>
  <si>
    <t>Stability Definition:	ΔCO2 (Meas2): Slp&lt;0.1 Per=20	ΔH2O (Meas2): Slp&lt;0.1 Per=20	Offset2 (Meas):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</si>
  <si>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</si>
  <si>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</si>
  <si>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</si>
  <si>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</si>
  <si>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</si>
  <si>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</si>
  <si>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</si>
  <si>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</si>
  <si>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</si>
  <si>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</si>
  <si>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</si>
  <si>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</si>
  <si>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</si>
  <si>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</si>
  <si>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</si>
  <si>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</si>
  <si>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</si>
  <si>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</si>
  <si>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</si>
  <si>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</si>
  <si>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</si>
  <si>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</si>
  <si>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</si>
  <si>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</si>
  <si>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</si>
  <si>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</si>
  <si>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</si>
  <si>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</si>
  <si>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</si>
  <si>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</si>
  <si>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</si>
  <si>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</si>
  <si>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</si>
  <si>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</si>
  <si>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</si>
  <si>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</si>
  <si>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</si>
  <si>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</si>
  <si>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</si>
  <si>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</si>
  <si>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</si>
  <si>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</si>
  <si>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</si>
  <si>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</si>
  <si>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</si>
  <si>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</si>
  <si>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</si>
  <si>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</si>
  <si>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</si>
  <si>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</si>
  <si>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</si>
  <si>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</si>
  <si>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4.43237 79.3065 388.774 635.282 892.172 1094.97 1286.31 1440.1</t>
  </si>
  <si>
    <t>Fs_true</t>
  </si>
  <si>
    <t>0.451451 98.3192 400.889 601.521 800.655 1003.28 1200.58 1401.5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</si>
  <si>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</si>
  <si>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</si>
  <si>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</si>
  <si>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</si>
  <si>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</si>
  <si>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</si>
  <si>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</si>
  <si>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</si>
  <si>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</si>
  <si>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</si>
  <si>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</si>
  <si>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</si>
  <si>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</si>
  <si>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</si>
  <si>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</si>
  <si>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</si>
  <si>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</si>
  <si>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</si>
  <si>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</si>
  <si>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</si>
  <si>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</si>
  <si>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</si>
  <si>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</si>
  <si>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</si>
  <si>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</si>
  <si>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</si>
  <si>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</si>
  <si>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</si>
  <si>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</si>
  <si>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</si>
  <si>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</si>
  <si>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</si>
  <si>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</si>
  <si>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</si>
  <si>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</si>
  <si>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</si>
  <si>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</si>
  <si>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</si>
  <si>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</si>
  <si>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</si>
  <si>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</si>
  <si>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</si>
  <si>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</si>
  <si>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</si>
  <si>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</si>
  <si>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</si>
  <si>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</si>
  <si>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</si>
  <si>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</si>
  <si>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</si>
  <si>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</si>
  <si>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</si>
  <si>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</si>
  <si>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</si>
  <si>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</si>
  <si>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</si>
  <si>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</si>
  <si>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</si>
  <si>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</si>
  <si>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</si>
  <si>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</si>
  <si>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</si>
  <si>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</si>
  <si>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</si>
  <si>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</si>
  <si>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</si>
  <si>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</si>
  <si>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</si>
  <si>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</si>
  <si>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</si>
  <si>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</si>
  <si>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</si>
  <si>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</si>
  <si>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</si>
  <si>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</si>
  <si>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</si>
  <si>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</si>
  <si>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</si>
  <si>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</si>
  <si>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</si>
  <si>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</si>
  <si>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</si>
  <si>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</si>
  <si>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</si>
  <si>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</si>
  <si>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</si>
  <si>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</si>
  <si>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</si>
  <si>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</si>
  <si>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</si>
  <si>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</si>
  <si>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</si>
  <si>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</si>
  <si>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</si>
  <si>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</si>
  <si>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</si>
  <si>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</si>
  <si>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</si>
  <si>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</si>
  <si>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</si>
  <si>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</si>
  <si>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</si>
  <si>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</si>
  <si>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</si>
  <si>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</si>
  <si>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</si>
  <si>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</si>
  <si>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</si>
  <si>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</si>
  <si>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</si>
  <si>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</si>
  <si>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</si>
  <si>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</si>
  <si>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</si>
  <si>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</si>
  <si>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</si>
  <si>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</si>
  <si>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</si>
  <si>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</si>
  <si>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</si>
  <si>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</si>
  <si>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</si>
  <si>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</si>
  <si>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</si>
  <si>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</si>
  <si>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</si>
  <si>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</si>
  <si>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</si>
  <si>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</si>
  <si>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</si>
  <si>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</si>
  <si>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</si>
  <si>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</si>
  <si>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</si>
  <si>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</si>
  <si>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</si>
  <si>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</si>
  <si>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</si>
  <si>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</si>
  <si>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</si>
  <si>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</si>
  <si>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</si>
  <si>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</si>
  <si>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</si>
  <si>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</si>
  <si>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</si>
  <si>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</si>
  <si>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</si>
  <si>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</si>
  <si>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</si>
  <si>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</si>
  <si>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</si>
  <si>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</si>
  <si>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</si>
  <si>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</si>
  <si>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</si>
  <si>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</si>
  <si>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</si>
  <si>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</si>
  <si>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</si>
  <si>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</si>
  <si>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</si>
  <si>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</si>
  <si>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</si>
  <si>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</si>
  <si>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</si>
  <si>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</si>
  <si>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</si>
  <si>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</si>
  <si>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</si>
  <si>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</si>
  <si>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</si>
  <si>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</si>
  <si>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</si>
  <si>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</si>
  <si>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</si>
  <si>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</si>
  <si>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</si>
  <si>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</si>
  <si>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</si>
  <si>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</si>
  <si>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</si>
  <si>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</si>
  <si>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</si>
  <si>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</si>
  <si>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</si>
  <si>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</si>
  <si>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</si>
  <si>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</si>
  <si>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</si>
  <si>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</si>
  <si>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</si>
  <si>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</si>
  <si>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</si>
  <si>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</si>
  <si>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</si>
  <si>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</si>
  <si>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</si>
  <si>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</si>
  <si>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</si>
  <si>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</si>
  <si>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</si>
  <si>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</si>
  <si>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</si>
  <si>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</si>
  <si>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</si>
  <si>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</si>
  <si>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</si>
  <si>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</si>
  <si>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</si>
  <si>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</si>
  <si>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</si>
  <si>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</si>
  <si>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</si>
  <si>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</si>
  <si>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</si>
  <si>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</si>
  <si>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</si>
  <si>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</si>
  <si>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</si>
  <si>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</si>
  <si>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</si>
  <si>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</si>
  <si>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</si>
  <si>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</si>
  <si>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</si>
  <si>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</si>
  <si>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</si>
  <si>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</si>
  <si>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</si>
  <si>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</si>
  <si>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</si>
  <si>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</si>
  <si>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</si>
  <si>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</si>
  <si>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</si>
  <si>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</si>
  <si>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</si>
  <si>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</si>
  <si>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</si>
  <si>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</si>
  <si>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</si>
  <si>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</si>
  <si>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</si>
  <si>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</si>
  <si>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</si>
  <si>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</si>
  <si>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</si>
  <si>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</si>
  <si>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</si>
  <si>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</si>
  <si>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</si>
  <si>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</si>
  <si>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</si>
  <si>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</si>
  <si>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</si>
  <si>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</si>
  <si>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</si>
  <si>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</si>
  <si>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</si>
  <si>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</si>
  <si>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</si>
  <si>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</si>
  <si>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</si>
  <si>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</si>
  <si>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</si>
  <si>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</si>
  <si>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</si>
  <si>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</si>
  <si>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</si>
  <si>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20221009 11:26:48</t>
  </si>
  <si>
    <t>11:26:48</t>
  </si>
  <si>
    <t>0: Broadleaf</t>
  </si>
  <si>
    <t>10:12:21</t>
  </si>
  <si>
    <t>0/2</t>
  </si>
  <si>
    <t>00000000</t>
  </si>
  <si>
    <t>iiiiiiii</t>
  </si>
  <si>
    <t>off</t>
  </si>
  <si>
    <t>20221009 11:26:52</t>
  </si>
  <si>
    <t>11:26:52</t>
  </si>
  <si>
    <t>20221009 11:26:56</t>
  </si>
  <si>
    <t>11:26:56</t>
  </si>
  <si>
    <t>20221009 11:27:00</t>
  </si>
  <si>
    <t>11:27:00</t>
  </si>
  <si>
    <t>20221009 11:27:04</t>
  </si>
  <si>
    <t>11:27:04</t>
  </si>
  <si>
    <t>20221009 11:27:08</t>
  </si>
  <si>
    <t>11:27:08</t>
  </si>
  <si>
    <t>20221009 11:27:12</t>
  </si>
  <si>
    <t>11:27:12</t>
  </si>
  <si>
    <t>20221009 11:27:16</t>
  </si>
  <si>
    <t>11:27:16</t>
  </si>
  <si>
    <t>20221009 11:27:20</t>
  </si>
  <si>
    <t>11:27:20</t>
  </si>
  <si>
    <t>20221009 11:27:24</t>
  </si>
  <si>
    <t>11:27:24</t>
  </si>
  <si>
    <t>1/2</t>
  </si>
  <si>
    <t>20221009 11:27:28</t>
  </si>
  <si>
    <t>11:27:28</t>
  </si>
  <si>
    <t>20221009 11:27:32</t>
  </si>
  <si>
    <t>11:27:32</t>
  </si>
  <si>
    <t>20221009 11:27:36</t>
  </si>
  <si>
    <t>11:27:36</t>
  </si>
  <si>
    <t>20221009 11:27:40</t>
  </si>
  <si>
    <t>11:27:40</t>
  </si>
  <si>
    <t>20221009 11:27:44</t>
  </si>
  <si>
    <t>11:27:44</t>
  </si>
  <si>
    <t>20221009 11:27:48</t>
  </si>
  <si>
    <t>11:27:48</t>
  </si>
  <si>
    <t>20221009 11:27:52</t>
  </si>
  <si>
    <t>11:27:52</t>
  </si>
  <si>
    <t>20221009 11:27:56</t>
  </si>
  <si>
    <t>11:27:56</t>
  </si>
  <si>
    <t>20221009 11:28:00</t>
  </si>
  <si>
    <t>11:28:00</t>
  </si>
  <si>
    <t>20221009 11:28:04</t>
  </si>
  <si>
    <t>11:28:04</t>
  </si>
  <si>
    <t>20221009 11:28:08</t>
  </si>
  <si>
    <t>11:28:08</t>
  </si>
  <si>
    <t>20221009 11:28:12</t>
  </si>
  <si>
    <t>11:28:12</t>
  </si>
  <si>
    <t>20221009 11:28:16</t>
  </si>
  <si>
    <t>11:28:16</t>
  </si>
  <si>
    <t>20221009 11:28:20</t>
  </si>
  <si>
    <t>11:28:20</t>
  </si>
  <si>
    <t>20221009 11:28:24</t>
  </si>
  <si>
    <t>11:28:24</t>
  </si>
  <si>
    <t>20221009 11:28:28</t>
  </si>
  <si>
    <t>11:28:28</t>
  </si>
  <si>
    <t>20221009 11:28:32</t>
  </si>
  <si>
    <t>11:28:32</t>
  </si>
  <si>
    <t>20221009 11:28:36</t>
  </si>
  <si>
    <t>11:28:36</t>
  </si>
  <si>
    <t>20221009 11:28:40</t>
  </si>
  <si>
    <t>11:28:40</t>
  </si>
  <si>
    <t>20221009 11:28:44</t>
  </si>
  <si>
    <t>11:28:44</t>
  </si>
  <si>
    <t>20221009 11:28:48</t>
  </si>
  <si>
    <t>11:28:48</t>
  </si>
  <si>
    <t>20221009 11:28:52</t>
  </si>
  <si>
    <t>11:28:52</t>
  </si>
  <si>
    <t>20221009 11:28:56</t>
  </si>
  <si>
    <t>11:28:56</t>
  </si>
  <si>
    <t>20221009 11:29:00</t>
  </si>
  <si>
    <t>11:29:00</t>
  </si>
  <si>
    <t>20221009 11:29:04</t>
  </si>
  <si>
    <t>11:29:04</t>
  </si>
  <si>
    <t>20221009 11:29:08</t>
  </si>
  <si>
    <t>11:29:08</t>
  </si>
  <si>
    <t>20221009 11:29:12</t>
  </si>
  <si>
    <t>11:29:12</t>
  </si>
  <si>
    <t>20221009 11:29:16</t>
  </si>
  <si>
    <t>11:29:16</t>
  </si>
  <si>
    <t>20221009 11:29:20</t>
  </si>
  <si>
    <t>11:29:20</t>
  </si>
  <si>
    <t>20221009 11:29:24</t>
  </si>
  <si>
    <t>11:29:24</t>
  </si>
  <si>
    <t>20221009 11:29:28</t>
  </si>
  <si>
    <t>11:29:28</t>
  </si>
  <si>
    <t>20221009 11:29:32</t>
  </si>
  <si>
    <t>11:29:32</t>
  </si>
  <si>
    <t>20221009 11:29:36</t>
  </si>
  <si>
    <t>11:29:36</t>
  </si>
  <si>
    <t>20221009 11:29:40</t>
  </si>
  <si>
    <t>11:29:40</t>
  </si>
  <si>
    <t>20221009 11:29:44</t>
  </si>
  <si>
    <t>11:29:44</t>
  </si>
  <si>
    <t>20221009 11:29:48</t>
  </si>
  <si>
    <t>11:29:48</t>
  </si>
  <si>
    <t>20221009 11:29:52</t>
  </si>
  <si>
    <t>11:29:52</t>
  </si>
  <si>
    <t>20221009 11:29:56</t>
  </si>
  <si>
    <t>11:29:56</t>
  </si>
  <si>
    <t>20221009 11:30:00</t>
  </si>
  <si>
    <t>11:30:00</t>
  </si>
  <si>
    <t>20221009 11:30:04</t>
  </si>
  <si>
    <t>11:30:04</t>
  </si>
  <si>
    <t>20221009 11:30:08</t>
  </si>
  <si>
    <t>11:30:08</t>
  </si>
  <si>
    <t>20221009 11:30:12</t>
  </si>
  <si>
    <t>11:30:12</t>
  </si>
  <si>
    <t>20221009 11:30:16</t>
  </si>
  <si>
    <t>11:30:16</t>
  </si>
  <si>
    <t>20221009 11:30:20</t>
  </si>
  <si>
    <t>11:30:20</t>
  </si>
  <si>
    <t>20221009 11:30:24</t>
  </si>
  <si>
    <t>11:30:24</t>
  </si>
  <si>
    <t>20221009 11:30:28</t>
  </si>
  <si>
    <t>11:30:28</t>
  </si>
  <si>
    <t>20221009 11:30:32</t>
  </si>
  <si>
    <t>11:30:32</t>
  </si>
  <si>
    <t>20221009 11:30:36</t>
  </si>
  <si>
    <t>11:30:36</t>
  </si>
  <si>
    <t>20221009 11:30:40</t>
  </si>
  <si>
    <t>11:30:40</t>
  </si>
  <si>
    <t>20221009 11:30:44</t>
  </si>
  <si>
    <t>11:30:44</t>
  </si>
  <si>
    <t>20221009 11:30:48</t>
  </si>
  <si>
    <t>11:30:48</t>
  </si>
  <si>
    <t>20221009 11:30:52</t>
  </si>
  <si>
    <t>11:30:52</t>
  </si>
  <si>
    <t>20221009 11:30:56</t>
  </si>
  <si>
    <t>11:30:56</t>
  </si>
  <si>
    <t>20221009 11:31:00</t>
  </si>
  <si>
    <t>11:31:00</t>
  </si>
  <si>
    <t>20221009 11:31:04</t>
  </si>
  <si>
    <t>11:31:04</t>
  </si>
  <si>
    <t>20221009 11:31:07</t>
  </si>
  <si>
    <t>11:31:07</t>
  </si>
  <si>
    <t>20221009 11:31:11</t>
  </si>
  <si>
    <t>11:31:11</t>
  </si>
  <si>
    <t>20221009 11:31:15</t>
  </si>
  <si>
    <t>11:31:15</t>
  </si>
  <si>
    <t>20221009 11:31:19</t>
  </si>
  <si>
    <t>11:31:19</t>
  </si>
  <si>
    <t>20221009 11:31:23</t>
  </si>
  <si>
    <t>11:31:23</t>
  </si>
  <si>
    <t>20221009 11:31:27</t>
  </si>
  <si>
    <t>11:31:27</t>
  </si>
  <si>
    <t>20221009 11:31:31</t>
  </si>
  <si>
    <t>11:31:31</t>
  </si>
  <si>
    <t>20221009 11:31:35</t>
  </si>
  <si>
    <t>11:31:35</t>
  </si>
  <si>
    <t>20221009 11:31:39</t>
  </si>
  <si>
    <t>11:31:39</t>
  </si>
  <si>
    <t>20221009 11:31:43</t>
  </si>
  <si>
    <t>11:31:43</t>
  </si>
  <si>
    <t>20221009 11:31:47</t>
  </si>
  <si>
    <t>11:31:47</t>
  </si>
  <si>
    <t>20221009 11:31:51</t>
  </si>
  <si>
    <t>11:31:51</t>
  </si>
  <si>
    <t>20221009 11:31:55</t>
  </si>
  <si>
    <t>11:31:55</t>
  </si>
  <si>
    <t>20221009 11:31:59</t>
  </si>
  <si>
    <t>11:31:59</t>
  </si>
  <si>
    <t>20221009 11:32:03</t>
  </si>
  <si>
    <t>11:32:03</t>
  </si>
  <si>
    <t>20221009 11:32:07</t>
  </si>
  <si>
    <t>11:32:07</t>
  </si>
  <si>
    <t>20221009 11:32:11</t>
  </si>
  <si>
    <t>11:32:11</t>
  </si>
  <si>
    <t>20221009 11:32:15</t>
  </si>
  <si>
    <t>11:32:15</t>
  </si>
  <si>
    <t>20221009 11:32:19</t>
  </si>
  <si>
    <t>11:32:19</t>
  </si>
  <si>
    <t>20221009 11:32:23</t>
  </si>
  <si>
    <t>11:32:23</t>
  </si>
  <si>
    <t>20221009 11:32:27</t>
  </si>
  <si>
    <t>11:32:27</t>
  </si>
  <si>
    <t>20221009 11:32:31</t>
  </si>
  <si>
    <t>11:32:31</t>
  </si>
  <si>
    <t>20221009 11:32:35</t>
  </si>
  <si>
    <t>11:32:35</t>
  </si>
  <si>
    <t>20221009 11:32:39</t>
  </si>
  <si>
    <t>11:32:39</t>
  </si>
  <si>
    <t>20221009 11:32:43</t>
  </si>
  <si>
    <t>11:32:43</t>
  </si>
  <si>
    <t>20221009 11:32:47</t>
  </si>
  <si>
    <t>11:32:47</t>
  </si>
  <si>
    <t>20221009 11:32:51</t>
  </si>
  <si>
    <t>11:32:51</t>
  </si>
  <si>
    <t>20221009 11:32:55</t>
  </si>
  <si>
    <t>11:32:55</t>
  </si>
  <si>
    <t>20221009 11:32:59</t>
  </si>
  <si>
    <t>11:32:59</t>
  </si>
  <si>
    <t>20221009 11:33:03</t>
  </si>
  <si>
    <t>11:33:03</t>
  </si>
  <si>
    <t>20221009 11:33:07</t>
  </si>
  <si>
    <t>11:33:07</t>
  </si>
  <si>
    <t>20221009 11:33:11</t>
  </si>
  <si>
    <t>11:33:11</t>
  </si>
  <si>
    <t>20221009 11:33:15</t>
  </si>
  <si>
    <t>11:33:15</t>
  </si>
  <si>
    <t>20221009 11:33:19</t>
  </si>
  <si>
    <t>11:33:19</t>
  </si>
  <si>
    <t>20221009 11:33:23</t>
  </si>
  <si>
    <t>11:33:23</t>
  </si>
  <si>
    <t>20221009 11:33:27</t>
  </si>
  <si>
    <t>11:33:27</t>
  </si>
  <si>
    <t>20221009 11:33:31</t>
  </si>
  <si>
    <t>11:33:31</t>
  </si>
  <si>
    <t>20221009 11:33:35</t>
  </si>
  <si>
    <t>11:33:35</t>
  </si>
  <si>
    <t>20221009 11:33:39</t>
  </si>
  <si>
    <t>11:33:39</t>
  </si>
  <si>
    <t>20221009 11:33:43</t>
  </si>
  <si>
    <t>11:33:43</t>
  </si>
  <si>
    <t>20221009 11:33:47</t>
  </si>
  <si>
    <t>11:33:47</t>
  </si>
  <si>
    <t>20221009 11:33:51</t>
  </si>
  <si>
    <t>11:33:51</t>
  </si>
  <si>
    <t>20221009 11:33:55</t>
  </si>
  <si>
    <t>11:33:55</t>
  </si>
  <si>
    <t>20221009 11:33:59</t>
  </si>
  <si>
    <t>11:33:59</t>
  </si>
  <si>
    <t>20221009 11:34:03</t>
  </si>
  <si>
    <t>11:34:03</t>
  </si>
  <si>
    <t>20221009 11:34:07</t>
  </si>
  <si>
    <t>11:34:07</t>
  </si>
  <si>
    <t>20221009 11:34:11</t>
  </si>
  <si>
    <t>11:34:11</t>
  </si>
  <si>
    <t>20221009 11:34:15</t>
  </si>
  <si>
    <t>11:34:15</t>
  </si>
  <si>
    <t>20221009 11:34:19</t>
  </si>
  <si>
    <t>11:34:19</t>
  </si>
  <si>
    <t>20221009 11:34:23</t>
  </si>
  <si>
    <t>11:34:23</t>
  </si>
  <si>
    <t>20221009 11:34:27</t>
  </si>
  <si>
    <t>11:34:27</t>
  </si>
  <si>
    <t>20221009 11:34:31</t>
  </si>
  <si>
    <t>11:34:31</t>
  </si>
  <si>
    <t>20221009 11:34:35</t>
  </si>
  <si>
    <t>11:34:35</t>
  </si>
  <si>
    <t>20221009 11:34:39</t>
  </si>
  <si>
    <t>11:34:39</t>
  </si>
  <si>
    <t>20221009 11:34:43</t>
  </si>
  <si>
    <t>11:34:43</t>
  </si>
  <si>
    <t>20221009 11:34:47</t>
  </si>
  <si>
    <t>11:34:47</t>
  </si>
  <si>
    <t>20221009 11:34:51</t>
  </si>
  <si>
    <t>11:34:51</t>
  </si>
  <si>
    <t>20221009 11:34:55</t>
  </si>
  <si>
    <t>11:34:55</t>
  </si>
  <si>
    <t>20221009 11:34:59</t>
  </si>
  <si>
    <t>11:34:59</t>
  </si>
  <si>
    <t>20221009 11:35:03</t>
  </si>
  <si>
    <t>11:35:03</t>
  </si>
  <si>
    <t>20221009 11:35:07</t>
  </si>
  <si>
    <t>11:35:07</t>
  </si>
  <si>
    <t>20221009 11:35:11</t>
  </si>
  <si>
    <t>11:35:11</t>
  </si>
  <si>
    <t>20221009 11:35:15</t>
  </si>
  <si>
    <t>11:35:15</t>
  </si>
  <si>
    <t>20221009 11:35:19</t>
  </si>
  <si>
    <t>11:35:19</t>
  </si>
  <si>
    <t>20221009 11:35:23</t>
  </si>
  <si>
    <t>11:35:23</t>
  </si>
  <si>
    <t>20221009 11:35:27</t>
  </si>
  <si>
    <t>11:35:27</t>
  </si>
  <si>
    <t>20221009 11:35:31</t>
  </si>
  <si>
    <t>11:35:31</t>
  </si>
  <si>
    <t>20221009 11:35:35</t>
  </si>
  <si>
    <t>11:35:35</t>
  </si>
  <si>
    <t>20221009 11:35:39</t>
  </si>
  <si>
    <t>11:35:39</t>
  </si>
  <si>
    <t>20221009 11:35:43</t>
  </si>
  <si>
    <t>11:35:43</t>
  </si>
  <si>
    <t>20221009 11:35:47</t>
  </si>
  <si>
    <t>11:35:47</t>
  </si>
  <si>
    <t>20221009 11:35:51</t>
  </si>
  <si>
    <t>11:35:51</t>
  </si>
  <si>
    <t>20221009 11:35:55</t>
  </si>
  <si>
    <t>11:35:55</t>
  </si>
  <si>
    <t>20221009 11:35:59</t>
  </si>
  <si>
    <t>11:35:59</t>
  </si>
  <si>
    <t>20221009 11:36:03</t>
  </si>
  <si>
    <t>11:36:03</t>
  </si>
  <si>
    <t>20221009 11:36:07</t>
  </si>
  <si>
    <t>11:36:07</t>
  </si>
  <si>
    <t>20221009 11:36:11</t>
  </si>
  <si>
    <t>11:36:11</t>
  </si>
  <si>
    <t>20221009 11:36:15</t>
  </si>
  <si>
    <t>11:36:15</t>
  </si>
  <si>
    <t>20221009 11:36:19</t>
  </si>
  <si>
    <t>11:36:19</t>
  </si>
  <si>
    <t>20221009 11:36:23</t>
  </si>
  <si>
    <t>11:36:23</t>
  </si>
  <si>
    <t>20221009 11:36:27</t>
  </si>
  <si>
    <t>11:36:27</t>
  </si>
  <si>
    <t>20221009 11:36:31</t>
  </si>
  <si>
    <t>11:36:31</t>
  </si>
  <si>
    <t>20221009 11:36:35</t>
  </si>
  <si>
    <t>11:36:35</t>
  </si>
  <si>
    <t>20221009 11:36:39</t>
  </si>
  <si>
    <t>11:36:39</t>
  </si>
  <si>
    <t>20221009 11:36:43</t>
  </si>
  <si>
    <t>11:36:43</t>
  </si>
  <si>
    <t>20221009 11:36:47</t>
  </si>
  <si>
    <t>11:36:47</t>
  </si>
  <si>
    <t>20221009 11:36:51</t>
  </si>
  <si>
    <t>11:36:51</t>
  </si>
  <si>
    <t>20221009 11:36:55</t>
  </si>
  <si>
    <t>11:36:55</t>
  </si>
  <si>
    <t>20221009 11:36:59</t>
  </si>
  <si>
    <t>11:36:59</t>
  </si>
  <si>
    <t>20221009 11:37:03</t>
  </si>
  <si>
    <t>11:37:03</t>
  </si>
  <si>
    <t>20221009 11:37:07</t>
  </si>
  <si>
    <t>11:37:07</t>
  </si>
  <si>
    <t>20221009 11:37:11</t>
  </si>
  <si>
    <t>11:37:11</t>
  </si>
  <si>
    <t>20221009 11:37:15</t>
  </si>
  <si>
    <t>11:37:15</t>
  </si>
  <si>
    <t>20221009 11:37:19</t>
  </si>
  <si>
    <t>11:37:19</t>
  </si>
  <si>
    <t>20221009 11:37:23</t>
  </si>
  <si>
    <t>11:37:23</t>
  </si>
  <si>
    <t>20221009 11:37:27</t>
  </si>
  <si>
    <t>11:37:27</t>
  </si>
  <si>
    <t>20221009 11:37:31</t>
  </si>
  <si>
    <t>11:37:31</t>
  </si>
  <si>
    <t>20221009 11:37:35</t>
  </si>
  <si>
    <t>11:37:35</t>
  </si>
  <si>
    <t>2/2</t>
  </si>
  <si>
    <t>20221009 11:37:39</t>
  </si>
  <si>
    <t>11:37:39</t>
  </si>
  <si>
    <t>20221009 11:37:43</t>
  </si>
  <si>
    <t>11:37:43</t>
  </si>
  <si>
    <t>20221009 11:37:47</t>
  </si>
  <si>
    <t>11:37:47</t>
  </si>
  <si>
    <t>20221009 11:37:51</t>
  </si>
  <si>
    <t>11:37:51</t>
  </si>
  <si>
    <t>20221009 11:37:55</t>
  </si>
  <si>
    <t>11:37:55</t>
  </si>
  <si>
    <t>20221009 11:37:59</t>
  </si>
  <si>
    <t>11:37:59</t>
  </si>
  <si>
    <t>20221009 11:38:03</t>
  </si>
  <si>
    <t>11:38:03</t>
  </si>
  <si>
    <t>20221009 11:38:07</t>
  </si>
  <si>
    <t>11:38:07</t>
  </si>
  <si>
    <t>20221009 11:38:11</t>
  </si>
  <si>
    <t>11:38:11</t>
  </si>
  <si>
    <t>20221009 11:38:15</t>
  </si>
  <si>
    <t>11:38:15</t>
  </si>
  <si>
    <t>20221009 11:38:19</t>
  </si>
  <si>
    <t>11:38:19</t>
  </si>
  <si>
    <t>20221009 11:38:23</t>
  </si>
  <si>
    <t>11:38:23</t>
  </si>
  <si>
    <t>20221009 11:38:27</t>
  </si>
  <si>
    <t>11:38:27</t>
  </si>
  <si>
    <t>20221009 11:38:30</t>
  </si>
  <si>
    <t>11:38:30</t>
  </si>
  <si>
    <t>20221009 11:38:34</t>
  </si>
  <si>
    <t>11:38:34</t>
  </si>
  <si>
    <t>20221009 11:38:38</t>
  </si>
  <si>
    <t>11:38:38</t>
  </si>
  <si>
    <t>20221009 11:38:42</t>
  </si>
  <si>
    <t>11:38:42</t>
  </si>
  <si>
    <t>20221009 11:38:46</t>
  </si>
  <si>
    <t>11:38:46</t>
  </si>
  <si>
    <t>20221009 11:38:51</t>
  </si>
  <si>
    <t>11:38:51</t>
  </si>
  <si>
    <t>20221009 11:38:55</t>
  </si>
  <si>
    <t>11:38:55</t>
  </si>
  <si>
    <t>20221009 11:38:59</t>
  </si>
  <si>
    <t>11:38:59</t>
  </si>
  <si>
    <t>20221009 11:39:03</t>
  </si>
  <si>
    <t>11:39:03</t>
  </si>
  <si>
    <t>20221009 11:39:07</t>
  </si>
  <si>
    <t>11:39:07</t>
  </si>
  <si>
    <t>20221009 11:39:11</t>
  </si>
  <si>
    <t>11:39:11</t>
  </si>
  <si>
    <t>20221009 11:39:15</t>
  </si>
  <si>
    <t>11:39:15</t>
  </si>
  <si>
    <t>20221009 11:39:19</t>
  </si>
  <si>
    <t>11:39:19</t>
  </si>
  <si>
    <t>20221009 11:39:23</t>
  </si>
  <si>
    <t>11:39:23</t>
  </si>
  <si>
    <t>20221009 11:39:27</t>
  </si>
  <si>
    <t>11:39:27</t>
  </si>
  <si>
    <t>20221009 11:39:31</t>
  </si>
  <si>
    <t>11:39:31</t>
  </si>
  <si>
    <t>20221009 11:39:35</t>
  </si>
  <si>
    <t>11:39:35</t>
  </si>
  <si>
    <t>20221009 11:39:39</t>
  </si>
  <si>
    <t>11:39:39</t>
  </si>
  <si>
    <t>20221009 11:39:43</t>
  </si>
  <si>
    <t>11:39:43</t>
  </si>
  <si>
    <t>20221009 11:39:47</t>
  </si>
  <si>
    <t>11:39:47</t>
  </si>
  <si>
    <t>20221009 11:39:51</t>
  </si>
  <si>
    <t>11:39:51</t>
  </si>
  <si>
    <t>20221009 11:39:55</t>
  </si>
  <si>
    <t>11:39:55</t>
  </si>
  <si>
    <t>20221009 11:39:59</t>
  </si>
  <si>
    <t>11:39:59</t>
  </si>
  <si>
    <t>20221009 11:40:03</t>
  </si>
  <si>
    <t>11:40:03</t>
  </si>
  <si>
    <t>20221009 11:40:07</t>
  </si>
  <si>
    <t>11:40:07</t>
  </si>
  <si>
    <t>20221009 11:40:10</t>
  </si>
  <si>
    <t>11:40:10</t>
  </si>
  <si>
    <t>20221009 11:40:14</t>
  </si>
  <si>
    <t>11:40:14</t>
  </si>
  <si>
    <t>20221009 11:40:18</t>
  </si>
  <si>
    <t>11:40:18</t>
  </si>
  <si>
    <t>20221009 11:40:22</t>
  </si>
  <si>
    <t>11:40:22</t>
  </si>
  <si>
    <t>20221009 11:40:26</t>
  </si>
  <si>
    <t>11:40:26</t>
  </si>
  <si>
    <t>20221009 11:40:30</t>
  </si>
  <si>
    <t>11:40:30</t>
  </si>
  <si>
    <t>20221009 11:40:34</t>
  </si>
  <si>
    <t>11:40:34</t>
  </si>
  <si>
    <t>20221009 11:40:38</t>
  </si>
  <si>
    <t>11:40:38</t>
  </si>
  <si>
    <t>20221009 11:40:42</t>
  </si>
  <si>
    <t>11:40:42</t>
  </si>
  <si>
    <t>20221009 11:40:46</t>
  </si>
  <si>
    <t>11:40:46</t>
  </si>
  <si>
    <t>20221009 11:40:50</t>
  </si>
  <si>
    <t>11:40:50</t>
  </si>
  <si>
    <t>20221009 11:40:54</t>
  </si>
  <si>
    <t>11:40:54</t>
  </si>
  <si>
    <t>20221009 11:40:58</t>
  </si>
  <si>
    <t>11:40:58</t>
  </si>
  <si>
    <t>20221009 11:41:02</t>
  </si>
  <si>
    <t>11:41:02</t>
  </si>
  <si>
    <t>20221009 11:41:06</t>
  </si>
  <si>
    <t>11:41:06</t>
  </si>
  <si>
    <t>20221009 11:41:10</t>
  </si>
  <si>
    <t>11:41:10</t>
  </si>
  <si>
    <t>20221009 11:41:14</t>
  </si>
  <si>
    <t>11:41:14</t>
  </si>
  <si>
    <t>20221009 11:41:18</t>
  </si>
  <si>
    <t>11:41:18</t>
  </si>
  <si>
    <t>20221009 11:41:22</t>
  </si>
  <si>
    <t>11:41:22</t>
  </si>
  <si>
    <t>20221009 11:41:26</t>
  </si>
  <si>
    <t>11:41:26</t>
  </si>
  <si>
    <t>20221009 11:41:30</t>
  </si>
  <si>
    <t>11:41:30</t>
  </si>
  <si>
    <t>20221009 11:41:34</t>
  </si>
  <si>
    <t>11:41:34</t>
  </si>
  <si>
    <t>20221009 11:41:38</t>
  </si>
  <si>
    <t>11:41:38</t>
  </si>
  <si>
    <t>20221009 11:41:42</t>
  </si>
  <si>
    <t>11:41:42</t>
  </si>
  <si>
    <t>20221009 11:41:46</t>
  </si>
  <si>
    <t>11:41:46</t>
  </si>
  <si>
    <t>20221009 11:41:50</t>
  </si>
  <si>
    <t>11:41:50</t>
  </si>
  <si>
    <t>20221009 11:41:54</t>
  </si>
  <si>
    <t>11:41:54</t>
  </si>
  <si>
    <t>20221009 11:41:58</t>
  </si>
  <si>
    <t>11:41:58</t>
  </si>
  <si>
    <t>20221009 11:42:02</t>
  </si>
  <si>
    <t>11:42:02</t>
  </si>
  <si>
    <t>20221009 11:42:06</t>
  </si>
  <si>
    <t>11:42:06</t>
  </si>
  <si>
    <t>20221009 11:42:10</t>
  </si>
  <si>
    <t>11:42:10</t>
  </si>
  <si>
    <t>20221009 11:42:14</t>
  </si>
  <si>
    <t>11:42:14</t>
  </si>
  <si>
    <t>20221009 11:42:18</t>
  </si>
  <si>
    <t>11:42:18</t>
  </si>
  <si>
    <t>20221009 11:42:22</t>
  </si>
  <si>
    <t>11:42:22</t>
  </si>
  <si>
    <t>20221009 11:42:26</t>
  </si>
  <si>
    <t>11:42:26</t>
  </si>
  <si>
    <t>20221009 11:42:30</t>
  </si>
  <si>
    <t>11:42:30</t>
  </si>
  <si>
    <t>20221009 11:42:34</t>
  </si>
  <si>
    <t>11:42:34</t>
  </si>
  <si>
    <t>20221009 11:42:38</t>
  </si>
  <si>
    <t>11:42:38</t>
  </si>
  <si>
    <t>20221009 11:42:42</t>
  </si>
  <si>
    <t>11:42:42</t>
  </si>
  <si>
    <t>20221009 11:42:46</t>
  </si>
  <si>
    <t>11:42:46</t>
  </si>
  <si>
    <t>20221009 11:42:50</t>
  </si>
  <si>
    <t>11:42:50</t>
  </si>
  <si>
    <t>20221009 11:42:54</t>
  </si>
  <si>
    <t>11:42:54</t>
  </si>
  <si>
    <t>20221009 11:42:58</t>
  </si>
  <si>
    <t>11:42:58</t>
  </si>
  <si>
    <t>20221009 11:43:02</t>
  </si>
  <si>
    <t>11:43:02</t>
  </si>
  <si>
    <t>20221009 11:43:06</t>
  </si>
  <si>
    <t>11:43:06</t>
  </si>
  <si>
    <t>20221009 11:43:10</t>
  </si>
  <si>
    <t>11:43:10</t>
  </si>
  <si>
    <t>20221009 11:43:14</t>
  </si>
  <si>
    <t>11:43:14</t>
  </si>
  <si>
    <t>20221009 11:43:18</t>
  </si>
  <si>
    <t>11:43:18</t>
  </si>
  <si>
    <t>20221009 11:43:22</t>
  </si>
  <si>
    <t>11:43:22</t>
  </si>
  <si>
    <t>20221009 11:43:26</t>
  </si>
  <si>
    <t>11:43:26</t>
  </si>
  <si>
    <t>20221009 11:43:30</t>
  </si>
  <si>
    <t>11:43:30</t>
  </si>
  <si>
    <t>20221009 11:43:34</t>
  </si>
  <si>
    <t>11:43:34</t>
  </si>
  <si>
    <t>20221009 11:43:38</t>
  </si>
  <si>
    <t>11:43:38</t>
  </si>
  <si>
    <t>20221009 11:43:42</t>
  </si>
  <si>
    <t>11:43:42</t>
  </si>
  <si>
    <t>20221009 11:43:46</t>
  </si>
  <si>
    <t>11:43:46</t>
  </si>
  <si>
    <t>20221009 11:43:50</t>
  </si>
  <si>
    <t>11:43:50</t>
  </si>
  <si>
    <t>20221009 11:43:54</t>
  </si>
  <si>
    <t>11:43:54</t>
  </si>
  <si>
    <t>20221009 11:43:58</t>
  </si>
  <si>
    <t>11:43:58</t>
  </si>
  <si>
    <t>20221009 11:44:02</t>
  </si>
  <si>
    <t>11:44:02</t>
  </si>
  <si>
    <t>20221009 11:44:06</t>
  </si>
  <si>
    <t>11:44:06</t>
  </si>
  <si>
    <t>20221009 11:44:10</t>
  </si>
  <si>
    <t>11:44:10</t>
  </si>
  <si>
    <t>20221009 11:44:14</t>
  </si>
  <si>
    <t>11:44:14</t>
  </si>
  <si>
    <t>20221009 11:44:18</t>
  </si>
  <si>
    <t>11:44:18</t>
  </si>
  <si>
    <t>20221009 11:44:22</t>
  </si>
  <si>
    <t>11:44:22</t>
  </si>
  <si>
    <t>20221009 11:44:26</t>
  </si>
  <si>
    <t>11:44:26</t>
  </si>
  <si>
    <t>20221009 11:44:30</t>
  </si>
  <si>
    <t>11:44:30</t>
  </si>
  <si>
    <t>20221009 11:44:34</t>
  </si>
  <si>
    <t>11:44:34</t>
  </si>
  <si>
    <t>20221009 11:44:38</t>
  </si>
  <si>
    <t>11:44:38</t>
  </si>
  <si>
    <t>20221009 11:44:42</t>
  </si>
  <si>
    <t>11:44:42</t>
  </si>
  <si>
    <t>20221009 11:44:46</t>
  </si>
  <si>
    <t>11:44:46</t>
  </si>
  <si>
    <t>20221009 11:44:50</t>
  </si>
  <si>
    <t>11:44:50</t>
  </si>
  <si>
    <t>20221009 11:44:54</t>
  </si>
  <si>
    <t>11:44:54</t>
  </si>
  <si>
    <t>20221009 11:44:58</t>
  </si>
  <si>
    <t>11:44:58</t>
  </si>
  <si>
    <t>20221009 11:45:02</t>
  </si>
  <si>
    <t>11:45:02</t>
  </si>
  <si>
    <t>20221009 11:45:06</t>
  </si>
  <si>
    <t>11:45:06</t>
  </si>
  <si>
    <t>20221009 11:45:10</t>
  </si>
  <si>
    <t>11:45:10</t>
  </si>
  <si>
    <t>20221009 11:45:14</t>
  </si>
  <si>
    <t>11:45:14</t>
  </si>
  <si>
    <t>20221009 11:45:18</t>
  </si>
  <si>
    <t>11:45:18</t>
  </si>
  <si>
    <t>20221009 11:45:22</t>
  </si>
  <si>
    <t>11:45:22</t>
  </si>
  <si>
    <t>20221009 11:45:26</t>
  </si>
  <si>
    <t>11:45:26</t>
  </si>
  <si>
    <t>20221009 11:45:30</t>
  </si>
  <si>
    <t>11:45:30</t>
  </si>
  <si>
    <t>20221009 11:45:34</t>
  </si>
  <si>
    <t>11:45:34</t>
  </si>
  <si>
    <t>20221009 11:45:38</t>
  </si>
  <si>
    <t>11:45:38</t>
  </si>
  <si>
    <t>20221009 11:45:42</t>
  </si>
  <si>
    <t>11:45:42</t>
  </si>
  <si>
    <t>20221009 11:45:46</t>
  </si>
  <si>
    <t>11:45:46</t>
  </si>
  <si>
    <t>20221009 11:45:50</t>
  </si>
  <si>
    <t>11:45:50</t>
  </si>
  <si>
    <t>20221009 11:45:54</t>
  </si>
  <si>
    <t>11:45:54</t>
  </si>
  <si>
    <t>20221009 11:45:58</t>
  </si>
  <si>
    <t>11:45:58</t>
  </si>
  <si>
    <t>20221009 11:46:02</t>
  </si>
  <si>
    <t>11:46:02</t>
  </si>
  <si>
    <t>20221009 11:46:06</t>
  </si>
  <si>
    <t>11:46:06</t>
  </si>
  <si>
    <t>20221009 11:46:10</t>
  </si>
  <si>
    <t>11:46:10</t>
  </si>
  <si>
    <t>20221009 11:46:14</t>
  </si>
  <si>
    <t>11:46:14</t>
  </si>
  <si>
    <t>20221009 11:46:18</t>
  </si>
  <si>
    <t>11:46:18</t>
  </si>
  <si>
    <t>20221009 11:46:22</t>
  </si>
  <si>
    <t>11:46:22</t>
  </si>
  <si>
    <t>20221009 11:46:26</t>
  </si>
  <si>
    <t>11:46:26</t>
  </si>
  <si>
    <t>20221009 11:46:30</t>
  </si>
  <si>
    <t>11:46:30</t>
  </si>
  <si>
    <t>20221009 11:46:34</t>
  </si>
  <si>
    <t>11:46:34</t>
  </si>
  <si>
    <t>20221009 11:46:38</t>
  </si>
  <si>
    <t>11:46:38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</si>
</sst>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32</v>
      </c>
    </row>
    <row r="2" spans="1:228" x14ac:dyDescent="0.2">
      <c r="B2" t="s">
        <v>31</v>
      </c>
      <c r="C2">
        <v>21</v>
      </c>
    </row>
    <row r="3" spans="1:228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28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28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28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91</v>
      </c>
      <c r="BF13" t="s">
        <v>91</v>
      </c>
      <c r="BG13" t="s">
        <v>91</v>
      </c>
      <c r="BH13" t="s">
        <v>91</v>
      </c>
      <c r="BI13" t="s">
        <v>91</v>
      </c>
      <c r="BJ13" t="s">
        <v>91</v>
      </c>
      <c r="BK13" t="s">
        <v>91</v>
      </c>
      <c r="BL13" t="s">
        <v>91</v>
      </c>
      <c r="BM13" t="s">
        <v>91</v>
      </c>
      <c r="BN13" t="s">
        <v>91</v>
      </c>
      <c r="BO13" t="s">
        <v>91</v>
      </c>
      <c r="BP13" t="s">
        <v>91</v>
      </c>
      <c r="BQ13" t="s">
        <v>91</v>
      </c>
      <c r="BR13" t="s">
        <v>91</v>
      </c>
      <c r="BS13" t="s">
        <v>91</v>
      </c>
      <c r="BT13" t="s">
        <v>91</v>
      </c>
      <c r="BU13" t="s">
        <v>91</v>
      </c>
      <c r="BV13" t="s">
        <v>91</v>
      </c>
      <c r="BW13" t="s">
        <v>92</v>
      </c>
      <c r="BX13" t="s">
        <v>92</v>
      </c>
      <c r="BY13" t="s">
        <v>92</v>
      </c>
      <c r="BZ13" t="s">
        <v>92</v>
      </c>
      <c r="CA13" t="s">
        <v>92</v>
      </c>
      <c r="CB13" t="s">
        <v>92</v>
      </c>
      <c r="CC13" t="s">
        <v>92</v>
      </c>
      <c r="CD13" t="s">
        <v>92</v>
      </c>
      <c r="CE13" t="s">
        <v>92</v>
      </c>
      <c r="CF13" t="s">
        <v>92</v>
      </c>
      <c r="CG13" t="s">
        <v>93</v>
      </c>
      <c r="CH13" t="s">
        <v>93</v>
      </c>
      <c r="CI13" t="s">
        <v>93</v>
      </c>
      <c r="CJ13" t="s">
        <v>93</v>
      </c>
      <c r="CK13" t="s">
        <v>93</v>
      </c>
      <c r="CL13" t="s">
        <v>93</v>
      </c>
      <c r="CM13" t="s">
        <v>93</v>
      </c>
      <c r="CN13" t="s">
        <v>93</v>
      </c>
      <c r="CO13" t="s">
        <v>93</v>
      </c>
      <c r="CP13" t="s">
        <v>93</v>
      </c>
      <c r="CQ13" t="s">
        <v>93</v>
      </c>
      <c r="CR13" t="s">
        <v>93</v>
      </c>
      <c r="CS13" t="s">
        <v>93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95</v>
      </c>
      <c r="DM13" t="s">
        <v>95</v>
      </c>
      <c r="DN13" t="s">
        <v>95</v>
      </c>
      <c r="DO13" t="s">
        <v>95</v>
      </c>
      <c r="DP13" t="s">
        <v>95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97</v>
      </c>
      <c r="EY13" t="s">
        <v>97</v>
      </c>
      <c r="EZ13" t="s">
        <v>97</v>
      </c>
      <c r="FA13" t="s">
        <v>97</v>
      </c>
      <c r="FB13" t="s">
        <v>97</v>
      </c>
      <c r="FC13" t="s">
        <v>97</v>
      </c>
      <c r="FD13" t="s">
        <v>97</v>
      </c>
      <c r="FE13" t="s">
        <v>97</v>
      </c>
      <c r="FF13" t="s">
        <v>97</v>
      </c>
      <c r="FG13" t="s">
        <v>97</v>
      </c>
      <c r="FH13" t="s">
        <v>97</v>
      </c>
      <c r="FI13" t="s">
        <v>97</v>
      </c>
      <c r="FJ13" t="s">
        <v>97</v>
      </c>
      <c r="FK13" t="s">
        <v>97</v>
      </c>
      <c r="FL13" t="s">
        <v>98</v>
      </c>
      <c r="FM13" t="s">
        <v>98</v>
      </c>
      <c r="FN13" t="s">
        <v>98</v>
      </c>
      <c r="FO13" t="s">
        <v>98</v>
      </c>
      <c r="FP13" t="s">
        <v>98</v>
      </c>
      <c r="FQ13" t="s">
        <v>98</v>
      </c>
      <c r="FR13" t="s">
        <v>98</v>
      </c>
      <c r="FS13" t="s">
        <v>98</v>
      </c>
      <c r="FT13" t="s">
        <v>98</v>
      </c>
      <c r="FU13" t="s">
        <v>98</v>
      </c>
      <c r="FV13" t="s">
        <v>98</v>
      </c>
      <c r="FW13" t="s">
        <v>98</v>
      </c>
      <c r="FX13" t="s">
        <v>98</v>
      </c>
      <c r="FY13" t="s">
        <v>98</v>
      </c>
      <c r="FZ13" t="s">
        <v>98</v>
      </c>
      <c r="GA13" t="s">
        <v>98</v>
      </c>
      <c r="GB13" t="s">
        <v>98</v>
      </c>
      <c r="GC13" t="s">
        <v>98</v>
      </c>
      <c r="GD13" t="s">
        <v>98</v>
      </c>
      <c r="GE13" t="s">
        <v>99</v>
      </c>
      <c r="GF13" t="s">
        <v>99</v>
      </c>
      <c r="GG13" t="s">
        <v>99</v>
      </c>
      <c r="GH13" t="s">
        <v>99</v>
      </c>
      <c r="GI13" t="s">
        <v>99</v>
      </c>
      <c r="GJ13" t="s">
        <v>99</v>
      </c>
      <c r="GK13" t="s">
        <v>99</v>
      </c>
      <c r="GL13" t="s">
        <v>99</v>
      </c>
      <c r="GM13" t="s">
        <v>99</v>
      </c>
      <c r="GN13" t="s">
        <v>99</v>
      </c>
      <c r="GO13" t="s">
        <v>99</v>
      </c>
      <c r="GP13" t="s">
        <v>99</v>
      </c>
      <c r="GQ13" t="s">
        <v>99</v>
      </c>
      <c r="GR13" t="s">
        <v>99</v>
      </c>
      <c r="GS13" t="s">
        <v>99</v>
      </c>
      <c r="GT13" t="s">
        <v>99</v>
      </c>
      <c r="GU13" t="s">
        <v>99</v>
      </c>
      <c r="GV13" t="s">
        <v>99</v>
      </c>
      <c r="GW13" t="s">
        <v>100</v>
      </c>
      <c r="GX13" t="s">
        <v>100</v>
      </c>
      <c r="GY13" t="s">
        <v>100</v>
      </c>
      <c r="GZ13" t="s">
        <v>100</v>
      </c>
      <c r="HA13" t="s">
        <v>100</v>
      </c>
      <c r="HB13" t="s">
        <v>100</v>
      </c>
      <c r="HC13" t="s">
        <v>100</v>
      </c>
      <c r="HD13" t="s">
        <v>100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101</v>
      </c>
      <c r="HL13" t="s">
        <v>101</v>
      </c>
      <c r="HM13" t="s">
        <v>101</v>
      </c>
      <c r="HN13" t="s">
        <v>101</v>
      </c>
      <c r="HO13" t="s">
        <v>101</v>
      </c>
      <c r="HP13" t="s">
        <v>101</v>
      </c>
      <c r="HQ13" t="s">
        <v>101</v>
      </c>
      <c r="HR13" t="s">
        <v>101</v>
      </c>
      <c r="HS13" t="s">
        <v>101</v>
      </c>
      <c r="HT13" t="s">
        <v>101</v>
      </c>
    </row>
    <row r="14" spans="1:228" x14ac:dyDescent="0.2">
      <c r="A14" t="s">
        <v>102</v>
      </c>
      <c r="B14" t="s">
        <v>103</v>
      </c>
      <c r="C14" t="s">
        <v>104</v>
      </c>
      <c r="D14" t="s">
        <v>105</v>
      </c>
      <c r="E14" t="s">
        <v>106</v>
      </c>
      <c r="F14" t="s">
        <v>107</v>
      </c>
      <c r="G14" t="s">
        <v>108</v>
      </c>
      <c r="H14" t="s">
        <v>109</v>
      </c>
      <c r="I14" t="s">
        <v>110</v>
      </c>
      <c r="J14" t="s">
        <v>111</v>
      </c>
      <c r="K14" t="s">
        <v>112</v>
      </c>
      <c r="L14" t="s">
        <v>113</v>
      </c>
      <c r="M14" t="s">
        <v>114</v>
      </c>
      <c r="N14" t="s">
        <v>115</v>
      </c>
      <c r="O14" t="s">
        <v>116</v>
      </c>
      <c r="P14" t="s">
        <v>117</v>
      </c>
      <c r="Q14" t="s">
        <v>118</v>
      </c>
      <c r="R14" t="s">
        <v>119</v>
      </c>
      <c r="S14" t="s">
        <v>120</v>
      </c>
      <c r="T14" t="s">
        <v>121</v>
      </c>
      <c r="U14" t="s">
        <v>122</v>
      </c>
      <c r="V14" t="s">
        <v>123</v>
      </c>
      <c r="W14" t="s">
        <v>124</v>
      </c>
      <c r="X14" t="s">
        <v>125</v>
      </c>
      <c r="Y14" t="s">
        <v>126</v>
      </c>
      <c r="Z14" t="s">
        <v>127</v>
      </c>
      <c r="AA14" t="s">
        <v>128</v>
      </c>
      <c r="AB14" t="s">
        <v>129</v>
      </c>
      <c r="AC14" t="s">
        <v>130</v>
      </c>
      <c r="AD14" t="s">
        <v>131</v>
      </c>
      <c r="AE14" t="s">
        <v>132</v>
      </c>
      <c r="AF14" t="s">
        <v>133</v>
      </c>
      <c r="AG14" t="s">
        <v>134</v>
      </c>
      <c r="AH14" t="s">
        <v>135</v>
      </c>
      <c r="AI14" t="s">
        <v>136</v>
      </c>
      <c r="AJ14" t="s">
        <v>137</v>
      </c>
      <c r="AK14" t="s">
        <v>138</v>
      </c>
      <c r="AL14" t="s">
        <v>139</v>
      </c>
      <c r="AM14" t="s">
        <v>140</v>
      </c>
      <c r="AN14" t="s">
        <v>141</v>
      </c>
      <c r="AO14" t="s">
        <v>142</v>
      </c>
      <c r="AP14" t="s">
        <v>143</v>
      </c>
      <c r="AQ14" t="s">
        <v>88</v>
      </c>
      <c r="AR14" t="s">
        <v>144</v>
      </c>
      <c r="AS14" t="s">
        <v>145</v>
      </c>
      <c r="AT14" t="s">
        <v>146</v>
      </c>
      <c r="AU14" t="s">
        <v>147</v>
      </c>
      <c r="AV14" t="s">
        <v>148</v>
      </c>
      <c r="AW14" t="s">
        <v>149</v>
      </c>
      <c r="AX14" t="s">
        <v>150</v>
      </c>
      <c r="AY14" t="s">
        <v>151</v>
      </c>
      <c r="AZ14" t="s">
        <v>152</v>
      </c>
      <c r="BA14" t="s">
        <v>153</v>
      </c>
      <c r="BB14" t="s">
        <v>154</v>
      </c>
      <c r="BC14" t="s">
        <v>155</v>
      </c>
      <c r="BD14" t="s">
        <v>156</v>
      </c>
      <c r="BE14" t="s">
        <v>108</v>
      </c>
      <c r="BF14" t="s">
        <v>157</v>
      </c>
      <c r="BG14" t="s">
        <v>158</v>
      </c>
      <c r="BH14" t="s">
        <v>159</v>
      </c>
      <c r="BI14" t="s">
        <v>160</v>
      </c>
      <c r="BJ14" t="s">
        <v>161</v>
      </c>
      <c r="BK14" t="s">
        <v>162</v>
      </c>
      <c r="BL14" t="s">
        <v>163</v>
      </c>
      <c r="BM14" t="s">
        <v>164</v>
      </c>
      <c r="BN14" t="s">
        <v>165</v>
      </c>
      <c r="BO14" t="s">
        <v>166</v>
      </c>
      <c r="BP14" t="s">
        <v>167</v>
      </c>
      <c r="BQ14" t="s">
        <v>168</v>
      </c>
      <c r="BR14" t="s">
        <v>169</v>
      </c>
      <c r="BS14" t="s">
        <v>170</v>
      </c>
      <c r="BT14" t="s">
        <v>171</v>
      </c>
      <c r="BU14" t="s">
        <v>172</v>
      </c>
      <c r="BV14" t="s">
        <v>173</v>
      </c>
      <c r="BW14" t="s">
        <v>174</v>
      </c>
      <c r="BX14" t="s">
        <v>175</v>
      </c>
      <c r="BY14" t="s">
        <v>176</v>
      </c>
      <c r="BZ14" t="s">
        <v>177</v>
      </c>
      <c r="CA14" t="s">
        <v>178</v>
      </c>
      <c r="CB14" t="s">
        <v>179</v>
      </c>
      <c r="CC14" t="s">
        <v>180</v>
      </c>
      <c r="CD14" t="s">
        <v>181</v>
      </c>
      <c r="CE14" t="s">
        <v>182</v>
      </c>
      <c r="CF14" t="s">
        <v>183</v>
      </c>
      <c r="CG14" t="s">
        <v>184</v>
      </c>
      <c r="CH14" t="s">
        <v>185</v>
      </c>
      <c r="CI14" t="s">
        <v>186</v>
      </c>
      <c r="CJ14" t="s">
        <v>187</v>
      </c>
      <c r="CK14" t="s">
        <v>188</v>
      </c>
      <c r="CL14" t="s">
        <v>189</v>
      </c>
      <c r="CM14" t="s">
        <v>190</v>
      </c>
      <c r="CN14" t="s">
        <v>191</v>
      </c>
      <c r="CO14" t="s">
        <v>192</v>
      </c>
      <c r="CP14" t="s">
        <v>193</v>
      </c>
      <c r="CQ14" t="s">
        <v>194</v>
      </c>
      <c r="CR14" t="s">
        <v>195</v>
      </c>
      <c r="CS14" t="s">
        <v>196</v>
      </c>
      <c r="CT14" t="s">
        <v>197</v>
      </c>
      <c r="CU14" t="s">
        <v>198</v>
      </c>
      <c r="CV14" t="s">
        <v>199</v>
      </c>
      <c r="CW14" t="s">
        <v>200</v>
      </c>
      <c r="CX14" t="s">
        <v>201</v>
      </c>
      <c r="CY14" t="s">
        <v>103</v>
      </c>
      <c r="CZ14" t="s">
        <v>106</v>
      </c>
      <c r="DA14" t="s">
        <v>202</v>
      </c>
      <c r="DB14" t="s">
        <v>203</v>
      </c>
      <c r="DC14" t="s">
        <v>204</v>
      </c>
      <c r="DD14" t="s">
        <v>205</v>
      </c>
      <c r="DE14" t="s">
        <v>206</v>
      </c>
      <c r="DF14" t="s">
        <v>207</v>
      </c>
      <c r="DG14" t="s">
        <v>208</v>
      </c>
      <c r="DH14" t="s">
        <v>209</v>
      </c>
      <c r="DI14" t="s">
        <v>210</v>
      </c>
      <c r="DJ14" t="s">
        <v>211</v>
      </c>
      <c r="DK14" t="s">
        <v>212</v>
      </c>
      <c r="DL14" t="s">
        <v>213</v>
      </c>
      <c r="DM14" t="s">
        <v>214</v>
      </c>
      <c r="DN14" t="s">
        <v>215</v>
      </c>
      <c r="DO14" t="s">
        <v>216</v>
      </c>
      <c r="DP14" t="s">
        <v>217</v>
      </c>
      <c r="DQ14" t="s">
        <v>218</v>
      </c>
      <c r="DR14" t="s">
        <v>219</v>
      </c>
      <c r="DS14" t="s">
        <v>220</v>
      </c>
      <c r="DT14" t="s">
        <v>221</v>
      </c>
      <c r="DU14" t="s">
        <v>222</v>
      </c>
      <c r="DV14" t="s">
        <v>223</v>
      </c>
      <c r="DW14" t="s">
        <v>224</v>
      </c>
      <c r="DX14" t="s">
        <v>225</v>
      </c>
      <c r="DY14" t="s">
        <v>226</v>
      </c>
      <c r="DZ14" t="s">
        <v>227</v>
      </c>
      <c r="EA14" t="s">
        <v>228</v>
      </c>
      <c r="EB14" t="s">
        <v>229</v>
      </c>
      <c r="EC14" t="s">
        <v>230</v>
      </c>
      <c r="ED14" t="s">
        <v>231</v>
      </c>
      <c r="EE14" t="s">
        <v>232</v>
      </c>
      <c r="EF14" t="s">
        <v>233</v>
      </c>
      <c r="EG14" t="s">
        <v>234</v>
      </c>
      <c r="EH14" t="s">
        <v>235</v>
      </c>
      <c r="EI14" t="s">
        <v>236</v>
      </c>
      <c r="EJ14" t="s">
        <v>237</v>
      </c>
      <c r="EK14" t="s">
        <v>238</v>
      </c>
      <c r="EL14" t="s">
        <v>239</v>
      </c>
      <c r="EM14" t="s">
        <v>240</v>
      </c>
      <c r="EN14" t="s">
        <v>241</v>
      </c>
      <c r="EO14" t="s">
        <v>242</v>
      </c>
      <c r="EP14" t="s">
        <v>243</v>
      </c>
      <c r="EQ14" t="s">
        <v>244</v>
      </c>
      <c r="ER14" t="s">
        <v>245</v>
      </c>
      <c r="ES14" t="s">
        <v>246</v>
      </c>
      <c r="ET14" t="s">
        <v>247</v>
      </c>
      <c r="EU14" t="s">
        <v>248</v>
      </c>
      <c r="EV14" t="s">
        <v>249</v>
      </c>
      <c r="EW14" t="s">
        <v>250</v>
      </c>
      <c r="EX14" t="s">
        <v>251</v>
      </c>
      <c r="EY14" t="s">
        <v>252</v>
      </c>
      <c r="EZ14" t="s">
        <v>253</v>
      </c>
      <c r="FA14" t="s">
        <v>254</v>
      </c>
      <c r="FB14" t="s">
        <v>255</v>
      </c>
      <c r="FC14" t="s">
        <v>256</v>
      </c>
      <c r="FD14" t="s">
        <v>257</v>
      </c>
      <c r="FE14" t="s">
        <v>258</v>
      </c>
      <c r="FF14" t="s">
        <v>259</v>
      </c>
      <c r="FG14" t="s">
        <v>260</v>
      </c>
      <c r="FH14" t="s">
        <v>261</v>
      </c>
      <c r="FI14" t="s">
        <v>262</v>
      </c>
      <c r="FJ14" t="s">
        <v>263</v>
      </c>
      <c r="FK14" t="s">
        <v>264</v>
      </c>
      <c r="FL14" t="s">
        <v>265</v>
      </c>
      <c r="FM14" t="s">
        <v>266</v>
      </c>
      <c r="FN14" t="s">
        <v>267</v>
      </c>
      <c r="FO14" t="s">
        <v>268</v>
      </c>
      <c r="FP14" t="s">
        <v>269</v>
      </c>
      <c r="FQ14" t="s">
        <v>270</v>
      </c>
      <c r="FR14" t="s">
        <v>271</v>
      </c>
      <c r="FS14" t="s">
        <v>272</v>
      </c>
      <c r="FT14" t="s">
        <v>273</v>
      </c>
      <c r="FU14" t="s">
        <v>274</v>
      </c>
      <c r="FV14" t="s">
        <v>275</v>
      </c>
      <c r="FW14" t="s">
        <v>276</v>
      </c>
      <c r="FX14" t="s">
        <v>277</v>
      </c>
      <c r="FY14" t="s">
        <v>278</v>
      </c>
      <c r="FZ14" t="s">
        <v>279</v>
      </c>
      <c r="GA14" t="s">
        <v>280</v>
      </c>
      <c r="GB14" t="s">
        <v>281</v>
      </c>
      <c r="GC14" t="s">
        <v>282</v>
      </c>
      <c r="GD14" t="s">
        <v>283</v>
      </c>
      <c r="GE14" t="s">
        <v>284</v>
      </c>
      <c r="GF14" t="s">
        <v>285</v>
      </c>
      <c r="GG14" t="s">
        <v>286</v>
      </c>
      <c r="GH14" t="s">
        <v>287</v>
      </c>
      <c r="GI14" t="s">
        <v>288</v>
      </c>
      <c r="GJ14" t="s">
        <v>289</v>
      </c>
      <c r="GK14" t="s">
        <v>290</v>
      </c>
      <c r="GL14" t="s">
        <v>291</v>
      </c>
      <c r="GM14" t="s">
        <v>292</v>
      </c>
      <c r="GN14" t="s">
        <v>293</v>
      </c>
      <c r="GO14" t="s">
        <v>294</v>
      </c>
      <c r="GP14" t="s">
        <v>295</v>
      </c>
      <c r="GQ14" t="s">
        <v>296</v>
      </c>
      <c r="GR14" t="s">
        <v>297</v>
      </c>
      <c r="GS14" t="s">
        <v>298</v>
      </c>
      <c r="GT14" t="s">
        <v>299</v>
      </c>
      <c r="GU14" t="s">
        <v>300</v>
      </c>
      <c r="GV14" t="s">
        <v>301</v>
      </c>
      <c r="GW14" t="s">
        <v>302</v>
      </c>
      <c r="GX14" t="s">
        <v>303</v>
      </c>
      <c r="GY14" t="s">
        <v>304</v>
      </c>
      <c r="GZ14" t="s">
        <v>305</v>
      </c>
      <c r="HA14" t="s">
        <v>306</v>
      </c>
      <c r="HB14" t="s">
        <v>307</v>
      </c>
      <c r="HC14" t="s">
        <v>308</v>
      </c>
      <c r="HD14" t="s">
        <v>309</v>
      </c>
      <c r="HE14" t="s">
        <v>310</v>
      </c>
      <c r="HF14" t="s">
        <v>311</v>
      </c>
      <c r="HG14" t="s">
        <v>312</v>
      </c>
      <c r="HH14" t="s">
        <v>313</v>
      </c>
      <c r="HI14" t="s">
        <v>314</v>
      </c>
      <c r="HJ14" t="s">
        <v>315</v>
      </c>
      <c r="HK14" t="s">
        <v>316</v>
      </c>
      <c r="HL14" t="s">
        <v>317</v>
      </c>
      <c r="HM14" t="s">
        <v>318</v>
      </c>
      <c r="HN14" t="s">
        <v>319</v>
      </c>
      <c r="HO14" t="s">
        <v>320</v>
      </c>
      <c r="HP14" t="s">
        <v>321</v>
      </c>
      <c r="HQ14" t="s">
        <v>322</v>
      </c>
      <c r="HR14" t="s">
        <v>323</v>
      </c>
      <c r="HS14" t="s">
        <v>324</v>
      </c>
      <c r="HT14" t="s">
        <v>325</v>
      </c>
    </row>
    <row r="15" spans="1:228" x14ac:dyDescent="0.2">
      <c r="B15" t="s">
        <v>326</v>
      </c>
      <c r="C15" t="s">
        <v>326</v>
      </c>
      <c r="F15" t="s">
        <v>326</v>
      </c>
      <c r="G15" t="s">
        <v>326</v>
      </c>
      <c r="H15" t="s">
        <v>327</v>
      </c>
      <c r="I15" t="s">
        <v>328</v>
      </c>
      <c r="J15" t="s">
        <v>329</v>
      </c>
      <c r="K15" t="s">
        <v>330</v>
      </c>
      <c r="L15" t="s">
        <v>330</v>
      </c>
      <c r="M15" t="s">
        <v>164</v>
      </c>
      <c r="N15" t="s">
        <v>164</v>
      </c>
      <c r="O15" t="s">
        <v>327</v>
      </c>
      <c r="P15" t="s">
        <v>327</v>
      </c>
      <c r="Q15" t="s">
        <v>327</v>
      </c>
      <c r="R15" t="s">
        <v>327</v>
      </c>
      <c r="S15" t="s">
        <v>331</v>
      </c>
      <c r="T15" t="s">
        <v>332</v>
      </c>
      <c r="U15" t="s">
        <v>332</v>
      </c>
      <c r="V15" t="s">
        <v>333</v>
      </c>
      <c r="W15" t="s">
        <v>334</v>
      </c>
      <c r="X15" t="s">
        <v>333</v>
      </c>
      <c r="Y15" t="s">
        <v>333</v>
      </c>
      <c r="Z15" t="s">
        <v>333</v>
      </c>
      <c r="AA15" t="s">
        <v>331</v>
      </c>
      <c r="AB15" t="s">
        <v>331</v>
      </c>
      <c r="AC15" t="s">
        <v>331</v>
      </c>
      <c r="AD15" t="s">
        <v>331</v>
      </c>
      <c r="AE15" t="s">
        <v>329</v>
      </c>
      <c r="AF15" t="s">
        <v>328</v>
      </c>
      <c r="AG15" t="s">
        <v>329</v>
      </c>
      <c r="AH15" t="s">
        <v>330</v>
      </c>
      <c r="AI15" t="s">
        <v>330</v>
      </c>
      <c r="AJ15" t="s">
        <v>335</v>
      </c>
      <c r="AK15" t="s">
        <v>336</v>
      </c>
      <c r="AL15" t="s">
        <v>328</v>
      </c>
      <c r="AM15" t="s">
        <v>337</v>
      </c>
      <c r="AN15" t="s">
        <v>337</v>
      </c>
      <c r="AO15" t="s">
        <v>338</v>
      </c>
      <c r="AP15" t="s">
        <v>336</v>
      </c>
      <c r="AQ15" t="s">
        <v>339</v>
      </c>
      <c r="AR15" t="s">
        <v>334</v>
      </c>
      <c r="AT15" t="s">
        <v>334</v>
      </c>
      <c r="AU15" t="s">
        <v>339</v>
      </c>
      <c r="AV15" t="s">
        <v>329</v>
      </c>
      <c r="AW15" t="s">
        <v>329</v>
      </c>
      <c r="AY15" t="s">
        <v>340</v>
      </c>
      <c r="AZ15" t="s">
        <v>341</v>
      </c>
      <c r="BC15" t="s">
        <v>327</v>
      </c>
      <c r="BE15" t="s">
        <v>326</v>
      </c>
      <c r="BF15" t="s">
        <v>330</v>
      </c>
      <c r="BG15" t="s">
        <v>330</v>
      </c>
      <c r="BH15" t="s">
        <v>337</v>
      </c>
      <c r="BI15" t="s">
        <v>337</v>
      </c>
      <c r="BJ15" t="s">
        <v>330</v>
      </c>
      <c r="BK15" t="s">
        <v>337</v>
      </c>
      <c r="BL15" t="s">
        <v>339</v>
      </c>
      <c r="BM15" t="s">
        <v>333</v>
      </c>
      <c r="BN15" t="s">
        <v>333</v>
      </c>
      <c r="BO15" t="s">
        <v>332</v>
      </c>
      <c r="BP15" t="s">
        <v>332</v>
      </c>
      <c r="BQ15" t="s">
        <v>332</v>
      </c>
      <c r="BR15" t="s">
        <v>332</v>
      </c>
      <c r="BS15" t="s">
        <v>332</v>
      </c>
      <c r="BT15" t="s">
        <v>342</v>
      </c>
      <c r="BU15" t="s">
        <v>329</v>
      </c>
      <c r="BV15" t="s">
        <v>329</v>
      </c>
      <c r="BW15" t="s">
        <v>330</v>
      </c>
      <c r="BX15" t="s">
        <v>330</v>
      </c>
      <c r="BY15" t="s">
        <v>330</v>
      </c>
      <c r="BZ15" t="s">
        <v>337</v>
      </c>
      <c r="CA15" t="s">
        <v>330</v>
      </c>
      <c r="CB15" t="s">
        <v>337</v>
      </c>
      <c r="CC15" t="s">
        <v>333</v>
      </c>
      <c r="CD15" t="s">
        <v>333</v>
      </c>
      <c r="CE15" t="s">
        <v>332</v>
      </c>
      <c r="CF15" t="s">
        <v>332</v>
      </c>
      <c r="CG15" t="s">
        <v>329</v>
      </c>
      <c r="CL15" t="s">
        <v>329</v>
      </c>
      <c r="CO15" t="s">
        <v>332</v>
      </c>
      <c r="CP15" t="s">
        <v>332</v>
      </c>
      <c r="CQ15" t="s">
        <v>332</v>
      </c>
      <c r="CR15" t="s">
        <v>332</v>
      </c>
      <c r="CS15" t="s">
        <v>332</v>
      </c>
      <c r="CT15" t="s">
        <v>329</v>
      </c>
      <c r="CU15" t="s">
        <v>329</v>
      </c>
      <c r="CV15" t="s">
        <v>329</v>
      </c>
      <c r="CW15" t="s">
        <v>326</v>
      </c>
      <c r="CY15" t="s">
        <v>343</v>
      </c>
      <c r="DA15" t="s">
        <v>326</v>
      </c>
      <c r="DB15" t="s">
        <v>326</v>
      </c>
      <c r="DD15" t="s">
        <v>344</v>
      </c>
      <c r="DE15" t="s">
        <v>345</v>
      </c>
      <c r="DF15" t="s">
        <v>344</v>
      </c>
      <c r="DG15" t="s">
        <v>345</v>
      </c>
      <c r="DH15" t="s">
        <v>344</v>
      </c>
      <c r="DI15" t="s">
        <v>345</v>
      </c>
      <c r="DJ15" t="s">
        <v>334</v>
      </c>
      <c r="DK15" t="s">
        <v>334</v>
      </c>
      <c r="DL15" t="s">
        <v>330</v>
      </c>
      <c r="DM15" t="s">
        <v>346</v>
      </c>
      <c r="DN15" t="s">
        <v>330</v>
      </c>
      <c r="DP15" t="s">
        <v>337</v>
      </c>
      <c r="DQ15" t="s">
        <v>347</v>
      </c>
      <c r="DR15" t="s">
        <v>337</v>
      </c>
      <c r="DT15" t="s">
        <v>332</v>
      </c>
      <c r="DU15" t="s">
        <v>348</v>
      </c>
      <c r="DV15" t="s">
        <v>332</v>
      </c>
      <c r="EA15" t="s">
        <v>349</v>
      </c>
      <c r="EB15" t="s">
        <v>349</v>
      </c>
      <c r="EO15" t="s">
        <v>349</v>
      </c>
      <c r="EP15" t="s">
        <v>349</v>
      </c>
      <c r="EQ15" t="s">
        <v>350</v>
      </c>
      <c r="ER15" t="s">
        <v>350</v>
      </c>
      <c r="ES15" t="s">
        <v>332</v>
      </c>
      <c r="ET15" t="s">
        <v>332</v>
      </c>
      <c r="EU15" t="s">
        <v>334</v>
      </c>
      <c r="EV15" t="s">
        <v>332</v>
      </c>
      <c r="EW15" t="s">
        <v>337</v>
      </c>
      <c r="EX15" t="s">
        <v>334</v>
      </c>
      <c r="EY15" t="s">
        <v>334</v>
      </c>
      <c r="FA15" t="s">
        <v>349</v>
      </c>
      <c r="FB15" t="s">
        <v>349</v>
      </c>
      <c r="FC15" t="s">
        <v>349</v>
      </c>
      <c r="FD15" t="s">
        <v>349</v>
      </c>
      <c r="FE15" t="s">
        <v>349</v>
      </c>
      <c r="FF15" t="s">
        <v>349</v>
      </c>
      <c r="FG15" t="s">
        <v>349</v>
      </c>
      <c r="FH15" t="s">
        <v>351</v>
      </c>
      <c r="FI15" t="s">
        <v>351</v>
      </c>
      <c r="FJ15" t="s">
        <v>351</v>
      </c>
      <c r="FK15" t="s">
        <v>352</v>
      </c>
      <c r="FL15" t="s">
        <v>349</v>
      </c>
      <c r="FM15" t="s">
        <v>349</v>
      </c>
      <c r="FN15" t="s">
        <v>349</v>
      </c>
      <c r="FO15" t="s">
        <v>349</v>
      </c>
      <c r="FP15" t="s">
        <v>349</v>
      </c>
      <c r="FQ15" t="s">
        <v>349</v>
      </c>
      <c r="FR15" t="s">
        <v>349</v>
      </c>
      <c r="FS15" t="s">
        <v>349</v>
      </c>
      <c r="FT15" t="s">
        <v>349</v>
      </c>
      <c r="FU15" t="s">
        <v>349</v>
      </c>
      <c r="FV15" t="s">
        <v>349</v>
      </c>
      <c r="FW15" t="s">
        <v>349</v>
      </c>
      <c r="GD15" t="s">
        <v>349</v>
      </c>
      <c r="GE15" t="s">
        <v>334</v>
      </c>
      <c r="GF15" t="s">
        <v>334</v>
      </c>
      <c r="GG15" t="s">
        <v>344</v>
      </c>
      <c r="GH15" t="s">
        <v>345</v>
      </c>
      <c r="GI15" t="s">
        <v>345</v>
      </c>
      <c r="GM15" t="s">
        <v>345</v>
      </c>
      <c r="GQ15" t="s">
        <v>330</v>
      </c>
      <c r="GR15" t="s">
        <v>330</v>
      </c>
      <c r="GS15" t="s">
        <v>337</v>
      </c>
      <c r="GT15" t="s">
        <v>337</v>
      </c>
      <c r="GU15" t="s">
        <v>353</v>
      </c>
      <c r="GV15" t="s">
        <v>353</v>
      </c>
      <c r="GW15" t="s">
        <v>349</v>
      </c>
      <c r="GX15" t="s">
        <v>349</v>
      </c>
      <c r="GY15" t="s">
        <v>349</v>
      </c>
      <c r="GZ15" t="s">
        <v>349</v>
      </c>
      <c r="HA15" t="s">
        <v>349</v>
      </c>
      <c r="HB15" t="s">
        <v>349</v>
      </c>
      <c r="HC15" t="s">
        <v>332</v>
      </c>
      <c r="HD15" t="s">
        <v>349</v>
      </c>
      <c r="HF15" t="s">
        <v>339</v>
      </c>
      <c r="HG15" t="s">
        <v>339</v>
      </c>
      <c r="HH15" t="s">
        <v>332</v>
      </c>
      <c r="HI15" t="s">
        <v>332</v>
      </c>
      <c r="HJ15" t="s">
        <v>332</v>
      </c>
      <c r="HK15" t="s">
        <v>332</v>
      </c>
      <c r="HL15" t="s">
        <v>332</v>
      </c>
      <c r="HM15" t="s">
        <v>334</v>
      </c>
      <c r="HN15" t="s">
        <v>334</v>
      </c>
      <c r="HO15" t="s">
        <v>334</v>
      </c>
      <c r="HP15" t="s">
        <v>332</v>
      </c>
      <c r="HQ15" t="s">
        <v>330</v>
      </c>
      <c r="HR15" t="s">
        <v>337</v>
      </c>
      <c r="HS15" t="s">
        <v>334</v>
      </c>
      <c r="HT15" t="s">
        <v>334</v>
      </c>
    </row>
    <row r="16" spans="1:228" x14ac:dyDescent="0.2">
      <c r="A16">
        <v>1</v>
      </c>
      <c r="B16">
        <v>1665332808.0999999</v>
      </c>
      <c r="C16">
        <v>0</v>
      </c>
      <c r="D16" t="s">
        <v>354</v>
      </c>
      <c r="E16" t="s">
        <v>355</v>
      </c>
      <c r="F16">
        <v>4</v>
      </c>
      <c r="G16">
        <v>1665332805.8499999</v>
      </c>
      <c r="H16">
        <f t="shared" ref="H16:H79" si="0">(I16)/1000</f>
        <v>4.3110327770440951E-3</v>
      </c>
      <c r="I16">
        <f t="shared" ref="I16:I79" si="1">IF(BD16, AL16, AF16)</f>
        <v>4.3110327770440948</v>
      </c>
      <c r="J16">
        <f t="shared" ref="J16:J79" si="2">IF(BD16, AG16, AE16)</f>
        <v>-5.2499115078060736</v>
      </c>
      <c r="K16">
        <f t="shared" ref="K16:K79" si="3">BF16 - IF(AS16&gt;1, J16*AZ16*100/(AU16*BT16), 0)</f>
        <v>12.15035</v>
      </c>
      <c r="L16">
        <f t="shared" ref="L16:L79" si="4">((R16-H16/2)*K16-J16)/(R16+H16/2)</f>
        <v>39.679241698065361</v>
      </c>
      <c r="M16">
        <f t="shared" ref="M16:M79" si="5">L16*(BM16+BN16)/1000</f>
        <v>4.0160184040473874</v>
      </c>
      <c r="N16">
        <f t="shared" ref="N16:N79" si="6">(BF16 - IF(AS16&gt;1, J16*AZ16*100/(AU16*BT16), 0))*(BM16+BN16)/1000</f>
        <v>1.2297621407920281</v>
      </c>
      <c r="O16">
        <f t="shared" ref="O16:O79" si="7">2/((1/Q16-1/P16)+SIGN(Q16)*SQRT((1/Q16-1/P16)*(1/Q16-1/P16) + 4*BA16/((BA16+1)*(BA16+1))*(2*1/Q16*1/P16-1/P16*1/P16)))</f>
        <v>0.31059115075732002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3.6790466958445562</v>
      </c>
      <c r="Q16">
        <f t="shared" ref="Q16:Q79" si="9">H16*(1000-(1000*0.61365*EXP(17.502*U16/(240.97+U16))/(BM16+BN16)+BH16)/2)/(1000*0.61365*EXP(17.502*U16/(240.97+U16))/(BM16+BN16)-BH16)</f>
        <v>0.29672481480865021</v>
      </c>
      <c r="R16">
        <f t="shared" ref="R16:R79" si="10">1/((BA16+1)/(O16/1.6)+1/(P16/1.37)) + BA16/((BA16+1)/(O16/1.6) + BA16/(P16/1.37))</f>
        <v>0.18664725154378745</v>
      </c>
      <c r="S16">
        <f t="shared" ref="S16:S79" si="11">(AV16*AY16)</f>
        <v>226.11064235695153</v>
      </c>
      <c r="T16">
        <f t="shared" ref="T16:T79" si="12">(BO16+(S16+2*0.95*0.0000000567*(((BO16+$B$6)+273)^4-(BO16+273)^4)-44100*H16)/(1.84*29.3*P16+8*0.95*0.0000000567*(BO16+273)^3))</f>
        <v>31.147910204036332</v>
      </c>
      <c r="U16">
        <f t="shared" ref="U16:U79" si="13">($C$6*BP16+$D$6*BQ16+$E$6*T16)</f>
        <v>30.862175000000001</v>
      </c>
      <c r="V16">
        <f t="shared" ref="V16:V79" si="14">0.61365*EXP(17.502*U16/(240.97+U16))</f>
        <v>4.4760469902688529</v>
      </c>
      <c r="W16">
        <f t="shared" ref="W16:W79" si="15">(X16/Y16*100)</f>
        <v>67.924910773107257</v>
      </c>
      <c r="X16">
        <f t="shared" ref="X16:X79" si="16">BH16*(BM16+BN16)/1000</f>
        <v>3.0603115704753985</v>
      </c>
      <c r="Y16">
        <f t="shared" ref="Y16:Y79" si="17">0.61365*EXP(17.502*BO16/(240.97+BO16))</f>
        <v>4.5054333316651674</v>
      </c>
      <c r="Z16">
        <f t="shared" ref="Z16:Z79" si="18">(V16-BH16*(BM16+BN16)/1000)</f>
        <v>1.4157354197934544</v>
      </c>
      <c r="AA16">
        <f t="shared" ref="AA16:AA79" si="19">(-H16*44100)</f>
        <v>-190.11654546764458</v>
      </c>
      <c r="AB16">
        <f t="shared" ref="AB16:AB79" si="20">2*29.3*P16*0.92*(BO16-U16)</f>
        <v>22.750144598992666</v>
      </c>
      <c r="AC16">
        <f t="shared" ref="AC16:AC79" si="21">2*0.95*0.0000000567*(((BO16+$B$6)+273)^4-(U16+273)^4)</f>
        <v>1.3875092589617586</v>
      </c>
      <c r="AD16">
        <f t="shared" ref="AD16:AD79" si="22">S16+AC16+AA16+AB16</f>
        <v>60.131750747261364</v>
      </c>
      <c r="AE16">
        <f t="shared" ref="AE16:AE79" si="23">BL16*AS16*(BG16-BF16*(1000-AS16*BI16)/(1000-AS16*BH16))/(100*AZ16)</f>
        <v>-5.2364223493651654</v>
      </c>
      <c r="AF16">
        <f t="shared" ref="AF16:AF79" si="24">1000*BL16*AS16*(BH16-BI16)/(100*AZ16*(1000-AS16*BH16))</f>
        <v>4.2207244935428063</v>
      </c>
      <c r="AG16">
        <f t="shared" ref="AG16:AG79" si="25">(AH16 - AI16 - BM16*1000/(8.314*(BO16+273.15)) * AK16/BL16 * AJ16) * BL16/(100*AZ16) * (1000 - BI16)/1000</f>
        <v>-5.2499115078060736</v>
      </c>
      <c r="AH16">
        <v>10.29275512423968</v>
      </c>
      <c r="AI16">
        <v>12.535584242424241</v>
      </c>
      <c r="AJ16">
        <v>5.1053493873254763E-4</v>
      </c>
      <c r="AK16">
        <v>66.64959328200986</v>
      </c>
      <c r="AL16">
        <f t="shared" ref="AL16:AL79" si="26">(AN16 - AM16 + BM16*1000/(8.314*(BO16+273.15)) * AP16/BL16 * AO16) * BL16/(100*AZ16) * 1000/(1000 - AN16)</f>
        <v>4.3110327770440948</v>
      </c>
      <c r="AM16">
        <v>28.542215879862731</v>
      </c>
      <c r="AN16">
        <v>30.24288882352942</v>
      </c>
      <c r="AO16">
        <v>6.697443553205824E-3</v>
      </c>
      <c r="AP16">
        <v>87.387659932558549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47627.033331033759</v>
      </c>
      <c r="AV16">
        <f t="shared" ref="AV16:AV79" si="30">$B$10*BU16+$C$10*BV16+$F$10*CG16*(1-CJ16)</f>
        <v>1199.9949999999999</v>
      </c>
      <c r="AW16">
        <f t="shared" ref="AW16:AW79" si="31">AV16*AX16</f>
        <v>1025.9188260916844</v>
      </c>
      <c r="AX16">
        <f t="shared" ref="AX16:AX79" si="32">($B$10*$D$8+$C$10*$D$8+$F$10*((CT16+CL16)/MAX(CT16+CL16+CU16, 0.1)*$I$8+CU16/MAX(CT16+CL16+CU16, 0.1)*$J$8))/($B$10+$C$10+$F$10)</f>
        <v>0.85493591730939256</v>
      </c>
      <c r="AY16">
        <f t="shared" ref="AY16:AY79" si="33">($B$10*$K$8+$C$10*$K$8+$F$10*((CT16+CL16)/MAX(CT16+CL16+CU16, 0.1)*$P$8+CU16/MAX(CT16+CL16+CU16, 0.1)*$Q$8))/($B$10+$C$10+$F$10)</f>
        <v>0.18842632040712798</v>
      </c>
      <c r="AZ16">
        <v>2.7</v>
      </c>
      <c r="BA16">
        <v>0.5</v>
      </c>
      <c r="BB16" t="s">
        <v>356</v>
      </c>
      <c r="BC16">
        <v>2</v>
      </c>
      <c r="BD16" t="b">
        <v>1</v>
      </c>
      <c r="BE16">
        <v>1665332805.8499999</v>
      </c>
      <c r="BF16">
        <v>12.15035</v>
      </c>
      <c r="BG16">
        <v>9.9963962500000001</v>
      </c>
      <c r="BH16">
        <v>30.236625</v>
      </c>
      <c r="BI16">
        <v>28.536312500000001</v>
      </c>
      <c r="BJ16">
        <v>10.467912500000001</v>
      </c>
      <c r="BK16">
        <v>30.0102625</v>
      </c>
      <c r="BL16">
        <v>649.96174999999994</v>
      </c>
      <c r="BM16">
        <v>101.11212500000001</v>
      </c>
      <c r="BN16">
        <v>9.9950437499999989E-2</v>
      </c>
      <c r="BO16">
        <v>30.976875</v>
      </c>
      <c r="BP16">
        <v>30.862175000000001</v>
      </c>
      <c r="BQ16">
        <v>999.9</v>
      </c>
      <c r="BR16">
        <v>0</v>
      </c>
      <c r="BS16">
        <v>0</v>
      </c>
      <c r="BT16">
        <v>8999.4524999999994</v>
      </c>
      <c r="BU16">
        <v>0</v>
      </c>
      <c r="BV16">
        <v>84.016225000000006</v>
      </c>
      <c r="BW16">
        <v>2.153975</v>
      </c>
      <c r="BX16">
        <v>12.529199999999999</v>
      </c>
      <c r="BY16">
        <v>10.290025</v>
      </c>
      <c r="BZ16">
        <v>1.70029875</v>
      </c>
      <c r="CA16">
        <v>9.9963962500000001</v>
      </c>
      <c r="CB16">
        <v>28.536312500000001</v>
      </c>
      <c r="CC16">
        <v>3.0572887500000001</v>
      </c>
      <c r="CD16">
        <v>2.88536875</v>
      </c>
      <c r="CE16">
        <v>24.343262500000002</v>
      </c>
      <c r="CF16">
        <v>23.3807875</v>
      </c>
      <c r="CG16">
        <v>1199.9949999999999</v>
      </c>
      <c r="CH16">
        <v>0.50005224999999998</v>
      </c>
      <c r="CI16">
        <v>0.49994775000000002</v>
      </c>
      <c r="CJ16">
        <v>0</v>
      </c>
      <c r="CK16">
        <v>627.82187500000009</v>
      </c>
      <c r="CL16">
        <v>4.9990899999999998</v>
      </c>
      <c r="CM16">
        <v>6273.6875</v>
      </c>
      <c r="CN16">
        <v>9557.9975000000013</v>
      </c>
      <c r="CO16">
        <v>42.375</v>
      </c>
      <c r="CP16">
        <v>44.375</v>
      </c>
      <c r="CQ16">
        <v>43.186999999999998</v>
      </c>
      <c r="CR16">
        <v>43.492125000000001</v>
      </c>
      <c r="CS16">
        <v>43.811999999999998</v>
      </c>
      <c r="CT16">
        <v>597.56124999999997</v>
      </c>
      <c r="CU16">
        <v>597.43375000000003</v>
      </c>
      <c r="CV16">
        <v>0</v>
      </c>
      <c r="CW16">
        <v>1665332809.4000001</v>
      </c>
      <c r="CX16">
        <v>0</v>
      </c>
      <c r="CY16">
        <v>1665328341.0999999</v>
      </c>
      <c r="CZ16" t="s">
        <v>357</v>
      </c>
      <c r="DA16">
        <v>1665328341.0999999</v>
      </c>
      <c r="DB16">
        <v>1665328337.0999999</v>
      </c>
      <c r="DC16">
        <v>1</v>
      </c>
      <c r="DD16">
        <v>3.5999999999999997E-2</v>
      </c>
      <c r="DE16">
        <v>0.03</v>
      </c>
      <c r="DF16">
        <v>1.6819999999999999</v>
      </c>
      <c r="DG16">
        <v>0.22600000000000001</v>
      </c>
      <c r="DH16">
        <v>414</v>
      </c>
      <c r="DI16">
        <v>31</v>
      </c>
      <c r="DJ16">
        <v>0.89</v>
      </c>
      <c r="DK16">
        <v>0.54</v>
      </c>
      <c r="DL16">
        <v>2.18758125</v>
      </c>
      <c r="DM16">
        <v>-0.29834397748592978</v>
      </c>
      <c r="DN16">
        <v>3.5621151664951813E-2</v>
      </c>
      <c r="DO16">
        <v>0</v>
      </c>
      <c r="DP16">
        <v>1.64427075</v>
      </c>
      <c r="DQ16">
        <v>0.30568131332082121</v>
      </c>
      <c r="DR16">
        <v>3.3754926187706279E-2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358</v>
      </c>
      <c r="EA16">
        <v>3.2950400000000002</v>
      </c>
      <c r="EB16">
        <v>2.6250100000000001</v>
      </c>
      <c r="EC16">
        <v>3.0844100000000001E-3</v>
      </c>
      <c r="ED16">
        <v>2.90961E-3</v>
      </c>
      <c r="EE16">
        <v>0.12792100000000001</v>
      </c>
      <c r="EF16">
        <v>0.121849</v>
      </c>
      <c r="EG16">
        <v>30148.1</v>
      </c>
      <c r="EH16">
        <v>30848.799999999999</v>
      </c>
      <c r="EI16">
        <v>28141.5</v>
      </c>
      <c r="EJ16">
        <v>29786.799999999999</v>
      </c>
      <c r="EK16">
        <v>33677.4</v>
      </c>
      <c r="EL16">
        <v>36360.699999999997</v>
      </c>
      <c r="EM16">
        <v>39625</v>
      </c>
      <c r="EN16">
        <v>42642.400000000001</v>
      </c>
      <c r="EO16">
        <v>2.19977</v>
      </c>
      <c r="EP16">
        <v>2.1148500000000001</v>
      </c>
      <c r="EQ16">
        <v>4.8652299999999999E-3</v>
      </c>
      <c r="ER16">
        <v>0</v>
      </c>
      <c r="ES16">
        <v>30.779800000000002</v>
      </c>
      <c r="ET16">
        <v>999.9</v>
      </c>
      <c r="EU16">
        <v>49.9</v>
      </c>
      <c r="EV16">
        <v>40.1</v>
      </c>
      <c r="EW16">
        <v>36.786299999999997</v>
      </c>
      <c r="EX16">
        <v>57.246699999999997</v>
      </c>
      <c r="EY16">
        <v>-3.4214699999999998</v>
      </c>
      <c r="EZ16">
        <v>2</v>
      </c>
      <c r="FA16">
        <v>0.60522600000000004</v>
      </c>
      <c r="FB16">
        <v>2.8474200000000001</v>
      </c>
      <c r="FC16">
        <v>20.249199999999998</v>
      </c>
      <c r="FD16">
        <v>5.2222299999999997</v>
      </c>
      <c r="FE16">
        <v>12.0062</v>
      </c>
      <c r="FF16">
        <v>4.9878</v>
      </c>
      <c r="FG16">
        <v>3.2852800000000002</v>
      </c>
      <c r="FH16">
        <v>5377.7</v>
      </c>
      <c r="FI16">
        <v>9999</v>
      </c>
      <c r="FJ16">
        <v>9999</v>
      </c>
      <c r="FK16">
        <v>442.3</v>
      </c>
      <c r="FL16">
        <v>1.8658399999999999</v>
      </c>
      <c r="FM16">
        <v>1.8621799999999999</v>
      </c>
      <c r="FN16">
        <v>1.8643000000000001</v>
      </c>
      <c r="FO16">
        <v>1.8604000000000001</v>
      </c>
      <c r="FP16">
        <v>1.86111</v>
      </c>
      <c r="FQ16">
        <v>1.8601799999999999</v>
      </c>
      <c r="FR16">
        <v>1.86188</v>
      </c>
      <c r="FS16">
        <v>1.8584400000000001</v>
      </c>
      <c r="FT16">
        <v>0</v>
      </c>
      <c r="FU16">
        <v>0</v>
      </c>
      <c r="FV16">
        <v>0</v>
      </c>
      <c r="FW16">
        <v>0</v>
      </c>
      <c r="FX16" t="s">
        <v>359</v>
      </c>
      <c r="FY16" t="s">
        <v>360</v>
      </c>
      <c r="FZ16" t="s">
        <v>361</v>
      </c>
      <c r="GA16" t="s">
        <v>361</v>
      </c>
      <c r="GB16" t="s">
        <v>361</v>
      </c>
      <c r="GC16" t="s">
        <v>361</v>
      </c>
      <c r="GD16">
        <v>0</v>
      </c>
      <c r="GE16">
        <v>100</v>
      </c>
      <c r="GF16">
        <v>100</v>
      </c>
      <c r="GG16">
        <v>1.6819999999999999</v>
      </c>
      <c r="GH16">
        <v>0.22639999999999999</v>
      </c>
      <c r="GI16">
        <v>1.6824500000000171</v>
      </c>
      <c r="GJ16">
        <v>0</v>
      </c>
      <c r="GK16">
        <v>0</v>
      </c>
      <c r="GL16">
        <v>0</v>
      </c>
      <c r="GM16">
        <v>0.2263599999999997</v>
      </c>
      <c r="GN16">
        <v>0</v>
      </c>
      <c r="GO16">
        <v>0</v>
      </c>
      <c r="GP16">
        <v>0</v>
      </c>
      <c r="GQ16">
        <v>-1</v>
      </c>
      <c r="GR16">
        <v>-1</v>
      </c>
      <c r="GS16">
        <v>-1</v>
      </c>
      <c r="GT16">
        <v>-1</v>
      </c>
      <c r="GU16">
        <v>74.5</v>
      </c>
      <c r="GV16">
        <v>74.5</v>
      </c>
      <c r="GW16">
        <v>0.17944299999999999</v>
      </c>
      <c r="GX16">
        <v>2.7099600000000001</v>
      </c>
      <c r="GY16">
        <v>2.04834</v>
      </c>
      <c r="GZ16">
        <v>2.6025399999999999</v>
      </c>
      <c r="HA16">
        <v>2.1972700000000001</v>
      </c>
      <c r="HB16">
        <v>2.31934</v>
      </c>
      <c r="HC16">
        <v>43.8367</v>
      </c>
      <c r="HD16">
        <v>14.3072</v>
      </c>
      <c r="HE16">
        <v>18</v>
      </c>
      <c r="HF16">
        <v>700.827</v>
      </c>
      <c r="HG16">
        <v>699.846</v>
      </c>
      <c r="HH16">
        <v>26.444900000000001</v>
      </c>
      <c r="HI16">
        <v>34.701599999999999</v>
      </c>
      <c r="HJ16">
        <v>29.999199999999998</v>
      </c>
      <c r="HK16">
        <v>34.591000000000001</v>
      </c>
      <c r="HL16">
        <v>34.5657</v>
      </c>
      <c r="HM16">
        <v>3.6190000000000002</v>
      </c>
      <c r="HN16">
        <v>24.978999999999999</v>
      </c>
      <c r="HO16">
        <v>0</v>
      </c>
      <c r="HP16">
        <v>26.469100000000001</v>
      </c>
      <c r="HQ16">
        <v>10</v>
      </c>
      <c r="HR16">
        <v>28.618600000000001</v>
      </c>
      <c r="HS16">
        <v>99.019599999999997</v>
      </c>
      <c r="HT16">
        <v>98.820400000000006</v>
      </c>
    </row>
    <row r="17" spans="1:228" x14ac:dyDescent="0.2">
      <c r="A17">
        <v>2</v>
      </c>
      <c r="B17">
        <v>1665332812.0999999</v>
      </c>
      <c r="C17">
        <v>4</v>
      </c>
      <c r="D17" t="s">
        <v>362</v>
      </c>
      <c r="E17" t="s">
        <v>363</v>
      </c>
      <c r="F17">
        <v>4</v>
      </c>
      <c r="G17">
        <v>1665332810.0999999</v>
      </c>
      <c r="H17">
        <f t="shared" si="0"/>
        <v>4.3145291566061518E-3</v>
      </c>
      <c r="I17">
        <f t="shared" si="1"/>
        <v>4.3145291566061514</v>
      </c>
      <c r="J17">
        <f t="shared" si="2"/>
        <v>-5.1847957320362088</v>
      </c>
      <c r="K17">
        <f t="shared" si="3"/>
        <v>12.146128571428569</v>
      </c>
      <c r="L17">
        <f t="shared" si="4"/>
        <v>39.269715384561962</v>
      </c>
      <c r="M17">
        <f t="shared" si="5"/>
        <v>3.9745585335575395</v>
      </c>
      <c r="N17">
        <f t="shared" si="6"/>
        <v>1.2293315215173914</v>
      </c>
      <c r="O17">
        <f t="shared" si="7"/>
        <v>0.31132858073246328</v>
      </c>
      <c r="P17">
        <f t="shared" si="8"/>
        <v>3.6748600889218532</v>
      </c>
      <c r="Q17">
        <f t="shared" si="9"/>
        <v>0.29738280221854274</v>
      </c>
      <c r="R17">
        <f t="shared" si="10"/>
        <v>0.18706516170087034</v>
      </c>
      <c r="S17">
        <f t="shared" si="11"/>
        <v>226.11399737541365</v>
      </c>
      <c r="T17">
        <f t="shared" si="12"/>
        <v>31.149286865009763</v>
      </c>
      <c r="U17">
        <f t="shared" si="13"/>
        <v>30.861157142857142</v>
      </c>
      <c r="V17">
        <f t="shared" si="14"/>
        <v>4.47578696268892</v>
      </c>
      <c r="W17">
        <f t="shared" si="15"/>
        <v>67.9561594127033</v>
      </c>
      <c r="X17">
        <f t="shared" si="16"/>
        <v>3.0620530864625555</v>
      </c>
      <c r="Y17">
        <f t="shared" si="17"/>
        <v>4.5059242796027617</v>
      </c>
      <c r="Z17">
        <f t="shared" si="18"/>
        <v>1.4137338762263645</v>
      </c>
      <c r="AA17">
        <f t="shared" si="19"/>
        <v>-190.27073580633129</v>
      </c>
      <c r="AB17">
        <f t="shared" si="20"/>
        <v>23.304461661089455</v>
      </c>
      <c r="AC17">
        <f t="shared" si="21"/>
        <v>1.4229420357433578</v>
      </c>
      <c r="AD17">
        <f t="shared" si="22"/>
        <v>60.57066526591516</v>
      </c>
      <c r="AE17">
        <f t="shared" si="23"/>
        <v>-5.0968593310080559</v>
      </c>
      <c r="AF17">
        <f t="shared" si="24"/>
        <v>4.2495487644973196</v>
      </c>
      <c r="AG17">
        <f t="shared" si="25"/>
        <v>-5.1847957320362088</v>
      </c>
      <c r="AH17">
        <v>10.280602681020699</v>
      </c>
      <c r="AI17">
        <v>12.50345818181817</v>
      </c>
      <c r="AJ17">
        <v>-1.3721107603267761E-3</v>
      </c>
      <c r="AK17">
        <v>66.64959328200986</v>
      </c>
      <c r="AL17">
        <f t="shared" si="26"/>
        <v>4.3145291566061514</v>
      </c>
      <c r="AM17">
        <v>28.530387700870261</v>
      </c>
      <c r="AN17">
        <v>30.259355882352931</v>
      </c>
      <c r="AO17">
        <v>1.711138819283662E-3</v>
      </c>
      <c r="AP17">
        <v>87.387659932558549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47551.399918672461</v>
      </c>
      <c r="AV17">
        <f t="shared" si="30"/>
        <v>1200.008571428571</v>
      </c>
      <c r="AW17">
        <f t="shared" si="31"/>
        <v>1025.9308421634266</v>
      </c>
      <c r="AX17">
        <f t="shared" si="32"/>
        <v>0.85493626178193827</v>
      </c>
      <c r="AY17">
        <f t="shared" si="33"/>
        <v>0.18842698523914067</v>
      </c>
      <c r="AZ17">
        <v>2.7</v>
      </c>
      <c r="BA17">
        <v>0.5</v>
      </c>
      <c r="BB17" t="s">
        <v>356</v>
      </c>
      <c r="BC17">
        <v>2</v>
      </c>
      <c r="BD17" t="b">
        <v>1</v>
      </c>
      <c r="BE17">
        <v>1665332810.0999999</v>
      </c>
      <c r="BF17">
        <v>12.146128571428569</v>
      </c>
      <c r="BG17">
        <v>10.05015857142857</v>
      </c>
      <c r="BH17">
        <v>30.253914285714281</v>
      </c>
      <c r="BI17">
        <v>28.541914285714292</v>
      </c>
      <c r="BJ17">
        <v>10.463699999999999</v>
      </c>
      <c r="BK17">
        <v>30.027557142857141</v>
      </c>
      <c r="BL17">
        <v>649.92142857142858</v>
      </c>
      <c r="BM17">
        <v>101.1121428571428</v>
      </c>
      <c r="BN17">
        <v>9.9655971428571438E-2</v>
      </c>
      <c r="BO17">
        <v>30.97878571428571</v>
      </c>
      <c r="BP17">
        <v>30.861157142857142</v>
      </c>
      <c r="BQ17">
        <v>999.89999999999986</v>
      </c>
      <c r="BR17">
        <v>0</v>
      </c>
      <c r="BS17">
        <v>0</v>
      </c>
      <c r="BT17">
        <v>8985</v>
      </c>
      <c r="BU17">
        <v>0</v>
      </c>
      <c r="BV17">
        <v>95.593771428571429</v>
      </c>
      <c r="BW17">
        <v>2.0959942857142861</v>
      </c>
      <c r="BX17">
        <v>12.52507142857143</v>
      </c>
      <c r="BY17">
        <v>10.345414285714289</v>
      </c>
      <c r="BZ17">
        <v>1.711985714285714</v>
      </c>
      <c r="CA17">
        <v>10.05015857142857</v>
      </c>
      <c r="CB17">
        <v>28.541914285714292</v>
      </c>
      <c r="CC17">
        <v>3.05904</v>
      </c>
      <c r="CD17">
        <v>2.8859371428571419</v>
      </c>
      <c r="CE17">
        <v>24.352814285714281</v>
      </c>
      <c r="CF17">
        <v>23.384057142857142</v>
      </c>
      <c r="CG17">
        <v>1200.008571428571</v>
      </c>
      <c r="CH17">
        <v>0.5000431428571428</v>
      </c>
      <c r="CI17">
        <v>0.49995685714285709</v>
      </c>
      <c r="CJ17">
        <v>0</v>
      </c>
      <c r="CK17">
        <v>627.35485714285721</v>
      </c>
      <c r="CL17">
        <v>4.9990899999999998</v>
      </c>
      <c r="CM17">
        <v>6261.0228571428579</v>
      </c>
      <c r="CN17">
        <v>9558.08</v>
      </c>
      <c r="CO17">
        <v>42.375</v>
      </c>
      <c r="CP17">
        <v>44.375</v>
      </c>
      <c r="CQ17">
        <v>43.186999999999998</v>
      </c>
      <c r="CR17">
        <v>43.5</v>
      </c>
      <c r="CS17">
        <v>43.785428571428582</v>
      </c>
      <c r="CT17">
        <v>597.5542857142857</v>
      </c>
      <c r="CU17">
        <v>597.45428571428579</v>
      </c>
      <c r="CV17">
        <v>0</v>
      </c>
      <c r="CW17">
        <v>1665332813.5999999</v>
      </c>
      <c r="CX17">
        <v>0</v>
      </c>
      <c r="CY17">
        <v>1665328341.0999999</v>
      </c>
      <c r="CZ17" t="s">
        <v>357</v>
      </c>
      <c r="DA17">
        <v>1665328341.0999999</v>
      </c>
      <c r="DB17">
        <v>1665328337.0999999</v>
      </c>
      <c r="DC17">
        <v>1</v>
      </c>
      <c r="DD17">
        <v>3.5999999999999997E-2</v>
      </c>
      <c r="DE17">
        <v>0.03</v>
      </c>
      <c r="DF17">
        <v>1.6819999999999999</v>
      </c>
      <c r="DG17">
        <v>0.22600000000000001</v>
      </c>
      <c r="DH17">
        <v>414</v>
      </c>
      <c r="DI17">
        <v>31</v>
      </c>
      <c r="DJ17">
        <v>0.89</v>
      </c>
      <c r="DK17">
        <v>0.54</v>
      </c>
      <c r="DL17">
        <v>2.1705055</v>
      </c>
      <c r="DM17">
        <v>-0.28107737335834959</v>
      </c>
      <c r="DN17">
        <v>4.1974134472910832E-2</v>
      </c>
      <c r="DO17">
        <v>0</v>
      </c>
      <c r="DP17">
        <v>1.6631575000000001</v>
      </c>
      <c r="DQ17">
        <v>0.4020439024390266</v>
      </c>
      <c r="DR17">
        <v>3.9616414511538002E-2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358</v>
      </c>
      <c r="EA17">
        <v>3.2951600000000001</v>
      </c>
      <c r="EB17">
        <v>2.6250499999999999</v>
      </c>
      <c r="EC17">
        <v>3.0866399999999999E-3</v>
      </c>
      <c r="ED17">
        <v>3.0330700000000001E-3</v>
      </c>
      <c r="EE17">
        <v>0.127967</v>
      </c>
      <c r="EF17">
        <v>0.12193900000000001</v>
      </c>
      <c r="EG17">
        <v>30148.2</v>
      </c>
      <c r="EH17">
        <v>30845.1</v>
      </c>
      <c r="EI17">
        <v>28141.599999999999</v>
      </c>
      <c r="EJ17">
        <v>29786.9</v>
      </c>
      <c r="EK17">
        <v>33675.699999999997</v>
      </c>
      <c r="EL17">
        <v>36357.4</v>
      </c>
      <c r="EM17">
        <v>39625</v>
      </c>
      <c r="EN17">
        <v>42642.9</v>
      </c>
      <c r="EO17">
        <v>2.2000700000000002</v>
      </c>
      <c r="EP17">
        <v>2.1147499999999999</v>
      </c>
      <c r="EQ17">
        <v>5.1744299999999998E-3</v>
      </c>
      <c r="ER17">
        <v>0</v>
      </c>
      <c r="ES17">
        <v>30.779800000000002</v>
      </c>
      <c r="ET17">
        <v>999.9</v>
      </c>
      <c r="EU17">
        <v>49.9</v>
      </c>
      <c r="EV17">
        <v>40.1</v>
      </c>
      <c r="EW17">
        <v>36.786799999999999</v>
      </c>
      <c r="EX17">
        <v>57.396700000000003</v>
      </c>
      <c r="EY17">
        <v>-3.4254799999999999</v>
      </c>
      <c r="EZ17">
        <v>2</v>
      </c>
      <c r="FA17">
        <v>0.60474799999999995</v>
      </c>
      <c r="FB17">
        <v>2.8091400000000002</v>
      </c>
      <c r="FC17">
        <v>20.249099999999999</v>
      </c>
      <c r="FD17">
        <v>5.2178899999999997</v>
      </c>
      <c r="FE17">
        <v>12.005800000000001</v>
      </c>
      <c r="FF17">
        <v>4.9863</v>
      </c>
      <c r="FG17">
        <v>3.2845800000000001</v>
      </c>
      <c r="FH17">
        <v>5377.7</v>
      </c>
      <c r="FI17">
        <v>9999</v>
      </c>
      <c r="FJ17">
        <v>9999</v>
      </c>
      <c r="FK17">
        <v>442.3</v>
      </c>
      <c r="FL17">
        <v>1.8658399999999999</v>
      </c>
      <c r="FM17">
        <v>1.8621799999999999</v>
      </c>
      <c r="FN17">
        <v>1.86429</v>
      </c>
      <c r="FO17">
        <v>1.8604099999999999</v>
      </c>
      <c r="FP17">
        <v>1.86111</v>
      </c>
      <c r="FQ17">
        <v>1.86019</v>
      </c>
      <c r="FR17">
        <v>1.86188</v>
      </c>
      <c r="FS17">
        <v>1.8584499999999999</v>
      </c>
      <c r="FT17">
        <v>0</v>
      </c>
      <c r="FU17">
        <v>0</v>
      </c>
      <c r="FV17">
        <v>0</v>
      </c>
      <c r="FW17">
        <v>0</v>
      </c>
      <c r="FX17" t="s">
        <v>359</v>
      </c>
      <c r="FY17" t="s">
        <v>360</v>
      </c>
      <c r="FZ17" t="s">
        <v>361</v>
      </c>
      <c r="GA17" t="s">
        <v>361</v>
      </c>
      <c r="GB17" t="s">
        <v>361</v>
      </c>
      <c r="GC17" t="s">
        <v>361</v>
      </c>
      <c r="GD17">
        <v>0</v>
      </c>
      <c r="GE17">
        <v>100</v>
      </c>
      <c r="GF17">
        <v>100</v>
      </c>
      <c r="GG17">
        <v>1.6819999999999999</v>
      </c>
      <c r="GH17">
        <v>0.22639999999999999</v>
      </c>
      <c r="GI17">
        <v>1.6824500000000171</v>
      </c>
      <c r="GJ17">
        <v>0</v>
      </c>
      <c r="GK17">
        <v>0</v>
      </c>
      <c r="GL17">
        <v>0</v>
      </c>
      <c r="GM17">
        <v>0.2263599999999997</v>
      </c>
      <c r="GN17">
        <v>0</v>
      </c>
      <c r="GO17">
        <v>0</v>
      </c>
      <c r="GP17">
        <v>0</v>
      </c>
      <c r="GQ17">
        <v>-1</v>
      </c>
      <c r="GR17">
        <v>-1</v>
      </c>
      <c r="GS17">
        <v>-1</v>
      </c>
      <c r="GT17">
        <v>-1</v>
      </c>
      <c r="GU17">
        <v>74.5</v>
      </c>
      <c r="GV17">
        <v>74.599999999999994</v>
      </c>
      <c r="GW17">
        <v>0.18798799999999999</v>
      </c>
      <c r="GX17">
        <v>2.7124000000000001</v>
      </c>
      <c r="GY17">
        <v>2.04834</v>
      </c>
      <c r="GZ17">
        <v>2.6025399999999999</v>
      </c>
      <c r="HA17">
        <v>2.1972700000000001</v>
      </c>
      <c r="HB17">
        <v>2.3144499999999999</v>
      </c>
      <c r="HC17">
        <v>43.8367</v>
      </c>
      <c r="HD17">
        <v>14.298400000000001</v>
      </c>
      <c r="HE17">
        <v>18</v>
      </c>
      <c r="HF17">
        <v>701.03599999999994</v>
      </c>
      <c r="HG17">
        <v>699.70799999999997</v>
      </c>
      <c r="HH17">
        <v>26.459900000000001</v>
      </c>
      <c r="HI17">
        <v>34.696100000000001</v>
      </c>
      <c r="HJ17">
        <v>29.999300000000002</v>
      </c>
      <c r="HK17">
        <v>34.587000000000003</v>
      </c>
      <c r="HL17">
        <v>34.561799999999998</v>
      </c>
      <c r="HM17">
        <v>3.8118099999999999</v>
      </c>
      <c r="HN17">
        <v>24.978999999999999</v>
      </c>
      <c r="HO17">
        <v>0</v>
      </c>
      <c r="HP17">
        <v>26.469100000000001</v>
      </c>
      <c r="HQ17">
        <v>16.6843</v>
      </c>
      <c r="HR17">
        <v>28.618600000000001</v>
      </c>
      <c r="HS17">
        <v>99.019900000000007</v>
      </c>
      <c r="HT17">
        <v>98.821200000000005</v>
      </c>
    </row>
    <row r="18" spans="1:228" x14ac:dyDescent="0.2">
      <c r="A18">
        <v>3</v>
      </c>
      <c r="B18">
        <v>1665332816.0999999</v>
      </c>
      <c r="C18">
        <v>8</v>
      </c>
      <c r="D18" t="s">
        <v>364</v>
      </c>
      <c r="E18" t="s">
        <v>365</v>
      </c>
      <c r="F18">
        <v>4</v>
      </c>
      <c r="G18">
        <v>1665332813.7874999</v>
      </c>
      <c r="H18">
        <f t="shared" si="0"/>
        <v>4.2893046980490516E-3</v>
      </c>
      <c r="I18">
        <f t="shared" si="1"/>
        <v>4.2893046980490519</v>
      </c>
      <c r="J18">
        <f t="shared" si="2"/>
        <v>-5.2460250274038271</v>
      </c>
      <c r="K18">
        <f t="shared" si="3"/>
        <v>12.343225</v>
      </c>
      <c r="L18">
        <f t="shared" si="4"/>
        <v>39.951589752650229</v>
      </c>
      <c r="M18">
        <f t="shared" si="5"/>
        <v>4.0435470962814115</v>
      </c>
      <c r="N18">
        <f t="shared" si="6"/>
        <v>1.2492722296285412</v>
      </c>
      <c r="O18">
        <f t="shared" si="7"/>
        <v>0.30938891321674605</v>
      </c>
      <c r="P18">
        <f t="shared" si="8"/>
        <v>3.6795931894223863</v>
      </c>
      <c r="Q18">
        <f t="shared" si="9"/>
        <v>0.29562910719344487</v>
      </c>
      <c r="R18">
        <f t="shared" si="10"/>
        <v>0.18595345563195423</v>
      </c>
      <c r="S18">
        <f t="shared" si="11"/>
        <v>226.11372298250157</v>
      </c>
      <c r="T18">
        <f t="shared" si="12"/>
        <v>31.159727709658871</v>
      </c>
      <c r="U18">
        <f t="shared" si="13"/>
        <v>30.867750000000001</v>
      </c>
      <c r="V18">
        <f t="shared" si="14"/>
        <v>4.4774714449434834</v>
      </c>
      <c r="W18">
        <f t="shared" si="15"/>
        <v>67.97188628536577</v>
      </c>
      <c r="X18">
        <f t="shared" si="16"/>
        <v>3.0636987701382083</v>
      </c>
      <c r="Y18">
        <f t="shared" si="17"/>
        <v>4.5073028535296329</v>
      </c>
      <c r="Z18">
        <f t="shared" si="18"/>
        <v>1.413772674805275</v>
      </c>
      <c r="AA18">
        <f t="shared" si="19"/>
        <v>-189.15833718396317</v>
      </c>
      <c r="AB18">
        <f t="shared" si="20"/>
        <v>23.090760142475208</v>
      </c>
      <c r="AC18">
        <f t="shared" si="21"/>
        <v>1.4081632177135772</v>
      </c>
      <c r="AD18">
        <f t="shared" si="22"/>
        <v>61.45430915872717</v>
      </c>
      <c r="AE18">
        <f t="shared" si="23"/>
        <v>-1.9435752322292177</v>
      </c>
      <c r="AF18">
        <f t="shared" si="24"/>
        <v>4.2384657716001799</v>
      </c>
      <c r="AG18">
        <f t="shared" si="25"/>
        <v>-5.2460250274038271</v>
      </c>
      <c r="AH18">
        <v>11.729765267994511</v>
      </c>
      <c r="AI18">
        <v>13.10208121212121</v>
      </c>
      <c r="AJ18">
        <v>0.21239621236019199</v>
      </c>
      <c r="AK18">
        <v>66.64959328200986</v>
      </c>
      <c r="AL18">
        <f t="shared" si="26"/>
        <v>4.2893046980490519</v>
      </c>
      <c r="AM18">
        <v>28.556498673172921</v>
      </c>
      <c r="AN18">
        <v>30.2804294117647</v>
      </c>
      <c r="AO18">
        <v>7.123837832207448E-4</v>
      </c>
      <c r="AP18">
        <v>87.387659932558549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47635.722626723946</v>
      </c>
      <c r="AV18">
        <f t="shared" si="30"/>
        <v>1200.0074999999999</v>
      </c>
      <c r="AW18">
        <f t="shared" si="31"/>
        <v>1025.9298885919698</v>
      </c>
      <c r="AX18">
        <f t="shared" si="32"/>
        <v>0.85493623047520095</v>
      </c>
      <c r="AY18">
        <f t="shared" si="33"/>
        <v>0.18842692481713788</v>
      </c>
      <c r="AZ18">
        <v>2.7</v>
      </c>
      <c r="BA18">
        <v>0.5</v>
      </c>
      <c r="BB18" t="s">
        <v>356</v>
      </c>
      <c r="BC18">
        <v>2</v>
      </c>
      <c r="BD18" t="b">
        <v>1</v>
      </c>
      <c r="BE18">
        <v>1665332813.7874999</v>
      </c>
      <c r="BF18">
        <v>12.343225</v>
      </c>
      <c r="BG18">
        <v>11.557625</v>
      </c>
      <c r="BH18">
        <v>30.270362500000001</v>
      </c>
      <c r="BI18">
        <v>28.563062500000001</v>
      </c>
      <c r="BJ18">
        <v>10.6608</v>
      </c>
      <c r="BK18">
        <v>30.044</v>
      </c>
      <c r="BL18">
        <v>649.99987499999997</v>
      </c>
      <c r="BM18">
        <v>101.111375</v>
      </c>
      <c r="BN18">
        <v>9.979384999999999E-2</v>
      </c>
      <c r="BO18">
        <v>30.98415</v>
      </c>
      <c r="BP18">
        <v>30.867750000000001</v>
      </c>
      <c r="BQ18">
        <v>999.9</v>
      </c>
      <c r="BR18">
        <v>0</v>
      </c>
      <c r="BS18">
        <v>0</v>
      </c>
      <c r="BT18">
        <v>9001.40625</v>
      </c>
      <c r="BU18">
        <v>0</v>
      </c>
      <c r="BV18">
        <v>101.968025</v>
      </c>
      <c r="BW18">
        <v>0.78562192500000005</v>
      </c>
      <c r="BX18">
        <v>12.72855</v>
      </c>
      <c r="BY18">
        <v>11.897449999999999</v>
      </c>
      <c r="BZ18">
        <v>1.7072849999999999</v>
      </c>
      <c r="CA18">
        <v>11.557625</v>
      </c>
      <c r="CB18">
        <v>28.563062500000001</v>
      </c>
      <c r="CC18">
        <v>3.0606800000000001</v>
      </c>
      <c r="CD18">
        <v>2.8880537500000001</v>
      </c>
      <c r="CE18">
        <v>24.361775000000002</v>
      </c>
      <c r="CF18">
        <v>23.396212500000001</v>
      </c>
      <c r="CG18">
        <v>1200.0074999999999</v>
      </c>
      <c r="CH18">
        <v>0.50004462499999991</v>
      </c>
      <c r="CI18">
        <v>0.49995525000000002</v>
      </c>
      <c r="CJ18">
        <v>0</v>
      </c>
      <c r="CK18">
        <v>626.89824999999996</v>
      </c>
      <c r="CL18">
        <v>4.9990899999999998</v>
      </c>
      <c r="CM18">
        <v>6252.0762500000001</v>
      </c>
      <c r="CN18">
        <v>9558.0849999999991</v>
      </c>
      <c r="CO18">
        <v>42.375</v>
      </c>
      <c r="CP18">
        <v>44.375</v>
      </c>
      <c r="CQ18">
        <v>43.186999999999998</v>
      </c>
      <c r="CR18">
        <v>43.460625</v>
      </c>
      <c r="CS18">
        <v>43.765500000000003</v>
      </c>
      <c r="CT18">
        <v>597.55499999999995</v>
      </c>
      <c r="CU18">
        <v>597.45249999999999</v>
      </c>
      <c r="CV18">
        <v>0</v>
      </c>
      <c r="CW18">
        <v>1665332817.2</v>
      </c>
      <c r="CX18">
        <v>0</v>
      </c>
      <c r="CY18">
        <v>1665328341.0999999</v>
      </c>
      <c r="CZ18" t="s">
        <v>357</v>
      </c>
      <c r="DA18">
        <v>1665328341.0999999</v>
      </c>
      <c r="DB18">
        <v>1665328337.0999999</v>
      </c>
      <c r="DC18">
        <v>1</v>
      </c>
      <c r="DD18">
        <v>3.5999999999999997E-2</v>
      </c>
      <c r="DE18">
        <v>0.03</v>
      </c>
      <c r="DF18">
        <v>1.6819999999999999</v>
      </c>
      <c r="DG18">
        <v>0.22600000000000001</v>
      </c>
      <c r="DH18">
        <v>414</v>
      </c>
      <c r="DI18">
        <v>31</v>
      </c>
      <c r="DJ18">
        <v>0.89</v>
      </c>
      <c r="DK18">
        <v>0.54</v>
      </c>
      <c r="DL18">
        <v>1.9995837560975609</v>
      </c>
      <c r="DM18">
        <v>-2.7564815121951232</v>
      </c>
      <c r="DN18">
        <v>0.42803047568053648</v>
      </c>
      <c r="DO18">
        <v>0</v>
      </c>
      <c r="DP18">
        <v>1.677453414634146</v>
      </c>
      <c r="DQ18">
        <v>0.3266172125435538</v>
      </c>
      <c r="DR18">
        <v>3.5228184919613957E-2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358</v>
      </c>
      <c r="EA18">
        <v>3.2950900000000001</v>
      </c>
      <c r="EB18">
        <v>2.6252200000000001</v>
      </c>
      <c r="EC18">
        <v>3.3053700000000002E-3</v>
      </c>
      <c r="ED18">
        <v>3.9525699999999999E-3</v>
      </c>
      <c r="EE18">
        <v>0.128028</v>
      </c>
      <c r="EF18">
        <v>0.121943</v>
      </c>
      <c r="EG18">
        <v>30142.400000000001</v>
      </c>
      <c r="EH18">
        <v>30817.3</v>
      </c>
      <c r="EI18">
        <v>28142.3</v>
      </c>
      <c r="EJ18">
        <v>29787.5</v>
      </c>
      <c r="EK18">
        <v>33674.199999999997</v>
      </c>
      <c r="EL18">
        <v>36358.1</v>
      </c>
      <c r="EM18">
        <v>39626</v>
      </c>
      <c r="EN18">
        <v>42643.9</v>
      </c>
      <c r="EO18">
        <v>2.1999499999999999</v>
      </c>
      <c r="EP18">
        <v>2.11497</v>
      </c>
      <c r="EQ18">
        <v>5.3532400000000004E-3</v>
      </c>
      <c r="ER18">
        <v>0</v>
      </c>
      <c r="ES18">
        <v>30.779800000000002</v>
      </c>
      <c r="ET18">
        <v>999.9</v>
      </c>
      <c r="EU18">
        <v>49.8</v>
      </c>
      <c r="EV18">
        <v>40.1</v>
      </c>
      <c r="EW18">
        <v>36.709600000000002</v>
      </c>
      <c r="EX18">
        <v>57.456699999999998</v>
      </c>
      <c r="EY18">
        <v>-3.4415100000000001</v>
      </c>
      <c r="EZ18">
        <v>2</v>
      </c>
      <c r="FA18">
        <v>0.60421499999999995</v>
      </c>
      <c r="FB18">
        <v>2.8039200000000002</v>
      </c>
      <c r="FC18">
        <v>20.249400000000001</v>
      </c>
      <c r="FD18">
        <v>5.2181899999999999</v>
      </c>
      <c r="FE18">
        <v>12.0052</v>
      </c>
      <c r="FF18">
        <v>4.9860499999999996</v>
      </c>
      <c r="FG18">
        <v>3.2845800000000001</v>
      </c>
      <c r="FH18">
        <v>5377.7</v>
      </c>
      <c r="FI18">
        <v>9999</v>
      </c>
      <c r="FJ18">
        <v>9999</v>
      </c>
      <c r="FK18">
        <v>442.3</v>
      </c>
      <c r="FL18">
        <v>1.8658399999999999</v>
      </c>
      <c r="FM18">
        <v>1.8621799999999999</v>
      </c>
      <c r="FN18">
        <v>1.8643000000000001</v>
      </c>
      <c r="FO18">
        <v>1.8604000000000001</v>
      </c>
      <c r="FP18">
        <v>1.86111</v>
      </c>
      <c r="FQ18">
        <v>1.8602000000000001</v>
      </c>
      <c r="FR18">
        <v>1.86189</v>
      </c>
      <c r="FS18">
        <v>1.85846</v>
      </c>
      <c r="FT18">
        <v>0</v>
      </c>
      <c r="FU18">
        <v>0</v>
      </c>
      <c r="FV18">
        <v>0</v>
      </c>
      <c r="FW18">
        <v>0</v>
      </c>
      <c r="FX18" t="s">
        <v>359</v>
      </c>
      <c r="FY18" t="s">
        <v>360</v>
      </c>
      <c r="FZ18" t="s">
        <v>361</v>
      </c>
      <c r="GA18" t="s">
        <v>361</v>
      </c>
      <c r="GB18" t="s">
        <v>361</v>
      </c>
      <c r="GC18" t="s">
        <v>361</v>
      </c>
      <c r="GD18">
        <v>0</v>
      </c>
      <c r="GE18">
        <v>100</v>
      </c>
      <c r="GF18">
        <v>100</v>
      </c>
      <c r="GG18">
        <v>1.6819999999999999</v>
      </c>
      <c r="GH18">
        <v>0.2263</v>
      </c>
      <c r="GI18">
        <v>1.6824500000000171</v>
      </c>
      <c r="GJ18">
        <v>0</v>
      </c>
      <c r="GK18">
        <v>0</v>
      </c>
      <c r="GL18">
        <v>0</v>
      </c>
      <c r="GM18">
        <v>0.2263599999999997</v>
      </c>
      <c r="GN18">
        <v>0</v>
      </c>
      <c r="GO18">
        <v>0</v>
      </c>
      <c r="GP18">
        <v>0</v>
      </c>
      <c r="GQ18">
        <v>-1</v>
      </c>
      <c r="GR18">
        <v>-1</v>
      </c>
      <c r="GS18">
        <v>-1</v>
      </c>
      <c r="GT18">
        <v>-1</v>
      </c>
      <c r="GU18">
        <v>74.599999999999994</v>
      </c>
      <c r="GV18">
        <v>74.7</v>
      </c>
      <c r="GW18">
        <v>0.20141600000000001</v>
      </c>
      <c r="GX18">
        <v>2.7038600000000002</v>
      </c>
      <c r="GY18">
        <v>2.04834</v>
      </c>
      <c r="GZ18">
        <v>2.6025399999999999</v>
      </c>
      <c r="HA18">
        <v>2.1972700000000001</v>
      </c>
      <c r="HB18">
        <v>2.3754900000000001</v>
      </c>
      <c r="HC18">
        <v>43.8367</v>
      </c>
      <c r="HD18">
        <v>14.315899999999999</v>
      </c>
      <c r="HE18">
        <v>18</v>
      </c>
      <c r="HF18">
        <v>700.88</v>
      </c>
      <c r="HG18">
        <v>699.87099999999998</v>
      </c>
      <c r="HH18">
        <v>26.473600000000001</v>
      </c>
      <c r="HI18">
        <v>34.692100000000003</v>
      </c>
      <c r="HJ18">
        <v>29.999400000000001</v>
      </c>
      <c r="HK18">
        <v>34.582299999999996</v>
      </c>
      <c r="HL18">
        <v>34.5578</v>
      </c>
      <c r="HM18">
        <v>4.0958600000000001</v>
      </c>
      <c r="HN18">
        <v>24.978999999999999</v>
      </c>
      <c r="HO18">
        <v>0</v>
      </c>
      <c r="HP18">
        <v>26.482800000000001</v>
      </c>
      <c r="HQ18">
        <v>23.363299999999999</v>
      </c>
      <c r="HR18">
        <v>28.6083</v>
      </c>
      <c r="HS18">
        <v>99.022300000000001</v>
      </c>
      <c r="HT18">
        <v>98.823400000000007</v>
      </c>
    </row>
    <row r="19" spans="1:228" x14ac:dyDescent="0.2">
      <c r="A19">
        <v>4</v>
      </c>
      <c r="B19">
        <v>1665332820.0999999</v>
      </c>
      <c r="C19">
        <v>12</v>
      </c>
      <c r="D19" t="s">
        <v>366</v>
      </c>
      <c r="E19" t="s">
        <v>367</v>
      </c>
      <c r="F19">
        <v>4</v>
      </c>
      <c r="G19">
        <v>1665332818.0999999</v>
      </c>
      <c r="H19">
        <f t="shared" si="0"/>
        <v>4.3616809342985167E-3</v>
      </c>
      <c r="I19">
        <f t="shared" si="1"/>
        <v>4.3616809342985166</v>
      </c>
      <c r="J19">
        <f t="shared" si="2"/>
        <v>-4.8785936029295129</v>
      </c>
      <c r="K19">
        <f t="shared" si="3"/>
        <v>13.94622857142857</v>
      </c>
      <c r="L19">
        <f t="shared" si="4"/>
        <v>39.084007971309383</v>
      </c>
      <c r="M19">
        <f t="shared" si="5"/>
        <v>3.9557994716319373</v>
      </c>
      <c r="N19">
        <f t="shared" si="6"/>
        <v>1.4115359830704468</v>
      </c>
      <c r="O19">
        <f t="shared" si="7"/>
        <v>0.31548260151921226</v>
      </c>
      <c r="P19">
        <f t="shared" si="8"/>
        <v>3.6796858966163839</v>
      </c>
      <c r="Q19">
        <f t="shared" si="9"/>
        <v>0.30118923477984144</v>
      </c>
      <c r="R19">
        <f t="shared" si="10"/>
        <v>0.18947350286307293</v>
      </c>
      <c r="S19">
        <f t="shared" si="11"/>
        <v>226.11205037516206</v>
      </c>
      <c r="T19">
        <f t="shared" si="12"/>
        <v>31.143430192968832</v>
      </c>
      <c r="U19">
        <f t="shared" si="13"/>
        <v>30.863742857142849</v>
      </c>
      <c r="V19">
        <f t="shared" si="14"/>
        <v>4.4764475497261165</v>
      </c>
      <c r="W19">
        <f t="shared" si="15"/>
        <v>68.012660587812775</v>
      </c>
      <c r="X19">
        <f t="shared" si="16"/>
        <v>3.0653405601892101</v>
      </c>
      <c r="Y19">
        <f t="shared" si="17"/>
        <v>4.5070146259481731</v>
      </c>
      <c r="Z19">
        <f t="shared" si="18"/>
        <v>1.4111069895369064</v>
      </c>
      <c r="AA19">
        <f t="shared" si="19"/>
        <v>-192.3501292025646</v>
      </c>
      <c r="AB19">
        <f t="shared" si="20"/>
        <v>23.663807679822472</v>
      </c>
      <c r="AC19">
        <f t="shared" si="21"/>
        <v>1.4430369752042151</v>
      </c>
      <c r="AD19">
        <f t="shared" si="22"/>
        <v>58.868765827624145</v>
      </c>
      <c r="AE19">
        <f t="shared" si="23"/>
        <v>4.644414273709085</v>
      </c>
      <c r="AF19">
        <f t="shared" si="24"/>
        <v>4.2919225448624081</v>
      </c>
      <c r="AG19">
        <f t="shared" si="25"/>
        <v>-4.8785936029295129</v>
      </c>
      <c r="AH19">
        <v>15.915663635648039</v>
      </c>
      <c r="AI19">
        <v>15.371003030303029</v>
      </c>
      <c r="AJ19">
        <v>0.64158730736502967</v>
      </c>
      <c r="AK19">
        <v>66.64959328200986</v>
      </c>
      <c r="AL19">
        <f t="shared" si="26"/>
        <v>4.3616809342985166</v>
      </c>
      <c r="AM19">
        <v>28.562618175592061</v>
      </c>
      <c r="AN19">
        <v>30.28885441176471</v>
      </c>
      <c r="AO19">
        <v>5.7158513982850804E-3</v>
      </c>
      <c r="AP19">
        <v>87.387659932558549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47637.576308499396</v>
      </c>
      <c r="AV19">
        <f t="shared" si="30"/>
        <v>1200</v>
      </c>
      <c r="AW19">
        <f t="shared" si="31"/>
        <v>1025.9233421632964</v>
      </c>
      <c r="AX19">
        <f t="shared" si="32"/>
        <v>0.85493611846941375</v>
      </c>
      <c r="AY19">
        <f t="shared" si="33"/>
        <v>0.18842670864596839</v>
      </c>
      <c r="AZ19">
        <v>2.7</v>
      </c>
      <c r="BA19">
        <v>0.5</v>
      </c>
      <c r="BB19" t="s">
        <v>356</v>
      </c>
      <c r="BC19">
        <v>2</v>
      </c>
      <c r="BD19" t="b">
        <v>1</v>
      </c>
      <c r="BE19">
        <v>1665332818.0999999</v>
      </c>
      <c r="BF19">
        <v>13.94622857142857</v>
      </c>
      <c r="BG19">
        <v>15.90038571428571</v>
      </c>
      <c r="BH19">
        <v>30.286114285714291</v>
      </c>
      <c r="BI19">
        <v>28.55724285714286</v>
      </c>
      <c r="BJ19">
        <v>12.2638</v>
      </c>
      <c r="BK19">
        <v>30.059757142857141</v>
      </c>
      <c r="BL19">
        <v>649.97485714285722</v>
      </c>
      <c r="BM19">
        <v>101.1127142857143</v>
      </c>
      <c r="BN19">
        <v>0.10002404285714291</v>
      </c>
      <c r="BO19">
        <v>30.983028571428569</v>
      </c>
      <c r="BP19">
        <v>30.863742857142849</v>
      </c>
      <c r="BQ19">
        <v>999.89999999999986</v>
      </c>
      <c r="BR19">
        <v>0</v>
      </c>
      <c r="BS19">
        <v>0</v>
      </c>
      <c r="BT19">
        <v>9001.6071428571431</v>
      </c>
      <c r="BU19">
        <v>0</v>
      </c>
      <c r="BV19">
        <v>106.523</v>
      </c>
      <c r="BW19">
        <v>-1.9541269999999999</v>
      </c>
      <c r="BX19">
        <v>14.381828571428571</v>
      </c>
      <c r="BY19">
        <v>16.367799999999999</v>
      </c>
      <c r="BZ19">
        <v>1.728847142857143</v>
      </c>
      <c r="CA19">
        <v>15.90038571428571</v>
      </c>
      <c r="CB19">
        <v>28.55724285714286</v>
      </c>
      <c r="CC19">
        <v>3.0623071428571431</v>
      </c>
      <c r="CD19">
        <v>2.8875000000000002</v>
      </c>
      <c r="CE19">
        <v>24.370642857142851</v>
      </c>
      <c r="CF19">
        <v>23.39302857142857</v>
      </c>
      <c r="CG19">
        <v>1200</v>
      </c>
      <c r="CH19">
        <v>0.50004742857142848</v>
      </c>
      <c r="CI19">
        <v>0.49995257142857152</v>
      </c>
      <c r="CJ19">
        <v>0</v>
      </c>
      <c r="CK19">
        <v>626.37814285714285</v>
      </c>
      <c r="CL19">
        <v>4.9990899999999998</v>
      </c>
      <c r="CM19">
        <v>6248.3571428571431</v>
      </c>
      <c r="CN19">
        <v>9558.0142857142873</v>
      </c>
      <c r="CO19">
        <v>42.375</v>
      </c>
      <c r="CP19">
        <v>44.375</v>
      </c>
      <c r="CQ19">
        <v>43.186999999999998</v>
      </c>
      <c r="CR19">
        <v>43.463999999999999</v>
      </c>
      <c r="CS19">
        <v>43.75</v>
      </c>
      <c r="CT19">
        <v>597.5557142857142</v>
      </c>
      <c r="CU19">
        <v>597.44428571428568</v>
      </c>
      <c r="CV19">
        <v>0</v>
      </c>
      <c r="CW19">
        <v>1665332821.4000001</v>
      </c>
      <c r="CX19">
        <v>0</v>
      </c>
      <c r="CY19">
        <v>1665328341.0999999</v>
      </c>
      <c r="CZ19" t="s">
        <v>357</v>
      </c>
      <c r="DA19">
        <v>1665328341.0999999</v>
      </c>
      <c r="DB19">
        <v>1665328337.0999999</v>
      </c>
      <c r="DC19">
        <v>1</v>
      </c>
      <c r="DD19">
        <v>3.5999999999999997E-2</v>
      </c>
      <c r="DE19">
        <v>0.03</v>
      </c>
      <c r="DF19">
        <v>1.6819999999999999</v>
      </c>
      <c r="DG19">
        <v>0.22600000000000001</v>
      </c>
      <c r="DH19">
        <v>414</v>
      </c>
      <c r="DI19">
        <v>31</v>
      </c>
      <c r="DJ19">
        <v>0.89</v>
      </c>
      <c r="DK19">
        <v>0.54</v>
      </c>
      <c r="DL19">
        <v>1.201571985</v>
      </c>
      <c r="DM19">
        <v>-12.6182823467167</v>
      </c>
      <c r="DN19">
        <v>1.4710174881511811</v>
      </c>
      <c r="DO19">
        <v>0</v>
      </c>
      <c r="DP19">
        <v>1.701519</v>
      </c>
      <c r="DQ19">
        <v>0.19357305816134721</v>
      </c>
      <c r="DR19">
        <v>2.1196481877896609E-2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358</v>
      </c>
      <c r="EA19">
        <v>3.2952900000000001</v>
      </c>
      <c r="EB19">
        <v>2.6252800000000001</v>
      </c>
      <c r="EC19">
        <v>4.0133900000000004E-3</v>
      </c>
      <c r="ED19">
        <v>5.3726299999999998E-3</v>
      </c>
      <c r="EE19">
        <v>0.128054</v>
      </c>
      <c r="EF19">
        <v>0.121922</v>
      </c>
      <c r="EG19">
        <v>30121.7</v>
      </c>
      <c r="EH19">
        <v>30773.7</v>
      </c>
      <c r="EI19">
        <v>28142.9</v>
      </c>
      <c r="EJ19">
        <v>29787.7</v>
      </c>
      <c r="EK19">
        <v>33674</v>
      </c>
      <c r="EL19">
        <v>36359.199999999997</v>
      </c>
      <c r="EM19">
        <v>39626.9</v>
      </c>
      <c r="EN19">
        <v>42644</v>
      </c>
      <c r="EO19">
        <v>2.2001200000000001</v>
      </c>
      <c r="EP19">
        <v>2.1149</v>
      </c>
      <c r="EQ19">
        <v>5.4501000000000003E-3</v>
      </c>
      <c r="ER19">
        <v>0</v>
      </c>
      <c r="ES19">
        <v>30.779800000000002</v>
      </c>
      <c r="ET19">
        <v>999.9</v>
      </c>
      <c r="EU19">
        <v>49.8</v>
      </c>
      <c r="EV19">
        <v>40.1</v>
      </c>
      <c r="EW19">
        <v>36.711300000000001</v>
      </c>
      <c r="EX19">
        <v>57.156700000000001</v>
      </c>
      <c r="EY19">
        <v>-3.35737</v>
      </c>
      <c r="EZ19">
        <v>2</v>
      </c>
      <c r="FA19">
        <v>0.60368100000000002</v>
      </c>
      <c r="FB19">
        <v>2.8128000000000002</v>
      </c>
      <c r="FC19">
        <v>20.249300000000002</v>
      </c>
      <c r="FD19">
        <v>5.2184900000000001</v>
      </c>
      <c r="FE19">
        <v>12.005599999999999</v>
      </c>
      <c r="FF19">
        <v>4.9862500000000001</v>
      </c>
      <c r="FG19">
        <v>3.2846500000000001</v>
      </c>
      <c r="FH19">
        <v>5378</v>
      </c>
      <c r="FI19">
        <v>9999</v>
      </c>
      <c r="FJ19">
        <v>9999</v>
      </c>
      <c r="FK19">
        <v>442.3</v>
      </c>
      <c r="FL19">
        <v>1.8658399999999999</v>
      </c>
      <c r="FM19">
        <v>1.8621799999999999</v>
      </c>
      <c r="FN19">
        <v>1.8643000000000001</v>
      </c>
      <c r="FO19">
        <v>1.86039</v>
      </c>
      <c r="FP19">
        <v>1.86111</v>
      </c>
      <c r="FQ19">
        <v>1.8602000000000001</v>
      </c>
      <c r="FR19">
        <v>1.86189</v>
      </c>
      <c r="FS19">
        <v>1.8584400000000001</v>
      </c>
      <c r="FT19">
        <v>0</v>
      </c>
      <c r="FU19">
        <v>0</v>
      </c>
      <c r="FV19">
        <v>0</v>
      </c>
      <c r="FW19">
        <v>0</v>
      </c>
      <c r="FX19" t="s">
        <v>359</v>
      </c>
      <c r="FY19" t="s">
        <v>360</v>
      </c>
      <c r="FZ19" t="s">
        <v>361</v>
      </c>
      <c r="GA19" t="s">
        <v>361</v>
      </c>
      <c r="GB19" t="s">
        <v>361</v>
      </c>
      <c r="GC19" t="s">
        <v>361</v>
      </c>
      <c r="GD19">
        <v>0</v>
      </c>
      <c r="GE19">
        <v>100</v>
      </c>
      <c r="GF19">
        <v>100</v>
      </c>
      <c r="GG19">
        <v>1.6819999999999999</v>
      </c>
      <c r="GH19">
        <v>0.22639999999999999</v>
      </c>
      <c r="GI19">
        <v>1.6824500000000171</v>
      </c>
      <c r="GJ19">
        <v>0</v>
      </c>
      <c r="GK19">
        <v>0</v>
      </c>
      <c r="GL19">
        <v>0</v>
      </c>
      <c r="GM19">
        <v>0.2263599999999997</v>
      </c>
      <c r="GN19">
        <v>0</v>
      </c>
      <c r="GO19">
        <v>0</v>
      </c>
      <c r="GP19">
        <v>0</v>
      </c>
      <c r="GQ19">
        <v>-1</v>
      </c>
      <c r="GR19">
        <v>-1</v>
      </c>
      <c r="GS19">
        <v>-1</v>
      </c>
      <c r="GT19">
        <v>-1</v>
      </c>
      <c r="GU19">
        <v>74.7</v>
      </c>
      <c r="GV19">
        <v>74.7</v>
      </c>
      <c r="GW19">
        <v>0.21850600000000001</v>
      </c>
      <c r="GX19">
        <v>2.6977500000000001</v>
      </c>
      <c r="GY19">
        <v>2.04834</v>
      </c>
      <c r="GZ19">
        <v>2.6013199999999999</v>
      </c>
      <c r="HA19">
        <v>2.1972700000000001</v>
      </c>
      <c r="HB19">
        <v>2.34497</v>
      </c>
      <c r="HC19">
        <v>43.8367</v>
      </c>
      <c r="HD19">
        <v>14.3072</v>
      </c>
      <c r="HE19">
        <v>18</v>
      </c>
      <c r="HF19">
        <v>700.98500000000001</v>
      </c>
      <c r="HG19">
        <v>699.75</v>
      </c>
      <c r="HH19">
        <v>26.486999999999998</v>
      </c>
      <c r="HI19">
        <v>34.686700000000002</v>
      </c>
      <c r="HJ19">
        <v>29.999500000000001</v>
      </c>
      <c r="HK19">
        <v>34.578400000000002</v>
      </c>
      <c r="HL19">
        <v>34.5533</v>
      </c>
      <c r="HM19">
        <v>4.4289800000000001</v>
      </c>
      <c r="HN19">
        <v>24.978999999999999</v>
      </c>
      <c r="HO19">
        <v>0</v>
      </c>
      <c r="HP19">
        <v>26.494299999999999</v>
      </c>
      <c r="HQ19">
        <v>30.0444</v>
      </c>
      <c r="HR19">
        <v>28.597799999999999</v>
      </c>
      <c r="HS19">
        <v>99.024500000000003</v>
      </c>
      <c r="HT19">
        <v>98.823800000000006</v>
      </c>
    </row>
    <row r="20" spans="1:228" x14ac:dyDescent="0.2">
      <c r="A20">
        <v>5</v>
      </c>
      <c r="B20">
        <v>1665332824.0999999</v>
      </c>
      <c r="C20">
        <v>16</v>
      </c>
      <c r="D20" t="s">
        <v>368</v>
      </c>
      <c r="E20" t="s">
        <v>369</v>
      </c>
      <c r="F20">
        <v>4</v>
      </c>
      <c r="G20">
        <v>1665332821.7874999</v>
      </c>
      <c r="H20">
        <f t="shared" si="0"/>
        <v>4.3318719302182351E-3</v>
      </c>
      <c r="I20">
        <f t="shared" si="1"/>
        <v>4.3318719302182354</v>
      </c>
      <c r="J20">
        <f t="shared" si="2"/>
        <v>-5.0089175550877991</v>
      </c>
      <c r="K20">
        <f t="shared" si="3"/>
        <v>16.849912499999999</v>
      </c>
      <c r="L20">
        <f t="shared" si="4"/>
        <v>42.796458353955977</v>
      </c>
      <c r="M20">
        <f t="shared" si="5"/>
        <v>4.3315093600491572</v>
      </c>
      <c r="N20">
        <f t="shared" si="6"/>
        <v>1.7054110671055733</v>
      </c>
      <c r="O20">
        <f t="shared" si="7"/>
        <v>0.31301416628757317</v>
      </c>
      <c r="P20">
        <f t="shared" si="8"/>
        <v>3.6899217809327025</v>
      </c>
      <c r="Q20">
        <f t="shared" si="9"/>
        <v>0.29897539756674729</v>
      </c>
      <c r="R20">
        <f t="shared" si="10"/>
        <v>0.1880684759633616</v>
      </c>
      <c r="S20">
        <f t="shared" si="11"/>
        <v>226.11149323241818</v>
      </c>
      <c r="T20">
        <f t="shared" si="12"/>
        <v>31.153595812021873</v>
      </c>
      <c r="U20">
        <f t="shared" si="13"/>
        <v>30.868925000000001</v>
      </c>
      <c r="V20">
        <f t="shared" si="14"/>
        <v>4.4777717167105173</v>
      </c>
      <c r="W20">
        <f t="shared" si="15"/>
        <v>68.009450895891348</v>
      </c>
      <c r="X20">
        <f t="shared" si="16"/>
        <v>3.0659578864293158</v>
      </c>
      <c r="Y20">
        <f t="shared" si="17"/>
        <v>4.5081350401176952</v>
      </c>
      <c r="Z20">
        <f t="shared" si="18"/>
        <v>1.4118138302812016</v>
      </c>
      <c r="AA20">
        <f t="shared" si="19"/>
        <v>-191.03555212262415</v>
      </c>
      <c r="AB20">
        <f t="shared" si="20"/>
        <v>23.565871056992226</v>
      </c>
      <c r="AC20">
        <f t="shared" si="21"/>
        <v>1.4331457751582448</v>
      </c>
      <c r="AD20">
        <f t="shared" si="22"/>
        <v>60.07495794194449</v>
      </c>
      <c r="AE20">
        <f t="shared" si="23"/>
        <v>9.4091962931305062</v>
      </c>
      <c r="AF20">
        <f t="shared" si="24"/>
        <v>4.3256401976624268</v>
      </c>
      <c r="AG20">
        <f t="shared" si="25"/>
        <v>-5.0089175550877991</v>
      </c>
      <c r="AH20">
        <v>21.333692459449392</v>
      </c>
      <c r="AI20">
        <v>19.23698242424242</v>
      </c>
      <c r="AJ20">
        <v>1.033705700866375</v>
      </c>
      <c r="AK20">
        <v>66.64959328200986</v>
      </c>
      <c r="AL20">
        <f t="shared" si="26"/>
        <v>4.3318719302182354</v>
      </c>
      <c r="AM20">
        <v>28.554425178196631</v>
      </c>
      <c r="AN20">
        <v>30.29444676470586</v>
      </c>
      <c r="AO20">
        <v>9.1330687779234425E-4</v>
      </c>
      <c r="AP20">
        <v>87.387659932558549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47821.13193658783</v>
      </c>
      <c r="AV20">
        <f t="shared" si="30"/>
        <v>1199.9962499999999</v>
      </c>
      <c r="AW20">
        <f t="shared" si="31"/>
        <v>1025.9202135919265</v>
      </c>
      <c r="AX20">
        <f t="shared" si="32"/>
        <v>0.85493618300217733</v>
      </c>
      <c r="AY20">
        <f t="shared" si="33"/>
        <v>0.18842683319420223</v>
      </c>
      <c r="AZ20">
        <v>2.7</v>
      </c>
      <c r="BA20">
        <v>0.5</v>
      </c>
      <c r="BB20" t="s">
        <v>356</v>
      </c>
      <c r="BC20">
        <v>2</v>
      </c>
      <c r="BD20" t="b">
        <v>1</v>
      </c>
      <c r="BE20">
        <v>1665332821.7874999</v>
      </c>
      <c r="BF20">
        <v>16.849912499999999</v>
      </c>
      <c r="BG20">
        <v>20.7887375</v>
      </c>
      <c r="BH20">
        <v>30.292475</v>
      </c>
      <c r="BI20">
        <v>28.550049999999999</v>
      </c>
      <c r="BJ20">
        <v>15.167462499999999</v>
      </c>
      <c r="BK20">
        <v>30.066112499999999</v>
      </c>
      <c r="BL20">
        <v>649.98125000000005</v>
      </c>
      <c r="BM20">
        <v>101.11212500000001</v>
      </c>
      <c r="BN20">
        <v>9.9739875000000006E-2</v>
      </c>
      <c r="BO20">
        <v>30.987387500000001</v>
      </c>
      <c r="BP20">
        <v>30.868925000000001</v>
      </c>
      <c r="BQ20">
        <v>999.9</v>
      </c>
      <c r="BR20">
        <v>0</v>
      </c>
      <c r="BS20">
        <v>0</v>
      </c>
      <c r="BT20">
        <v>9037.03125</v>
      </c>
      <c r="BU20">
        <v>0</v>
      </c>
      <c r="BV20">
        <v>106.92075</v>
      </c>
      <c r="BW20">
        <v>-3.93880125</v>
      </c>
      <c r="BX20">
        <v>17.3762875</v>
      </c>
      <c r="BY20">
        <v>21.399687499999999</v>
      </c>
      <c r="BZ20">
        <v>1.7424124999999999</v>
      </c>
      <c r="CA20">
        <v>20.7887375</v>
      </c>
      <c r="CB20">
        <v>28.550049999999999</v>
      </c>
      <c r="CC20">
        <v>3.0629412500000002</v>
      </c>
      <c r="CD20">
        <v>2.8867612500000002</v>
      </c>
      <c r="CE20">
        <v>24.374087500000002</v>
      </c>
      <c r="CF20">
        <v>23.388774999999999</v>
      </c>
      <c r="CG20">
        <v>1199.9962499999999</v>
      </c>
      <c r="CH20">
        <v>0.50004474999999993</v>
      </c>
      <c r="CI20">
        <v>0.49995525000000002</v>
      </c>
      <c r="CJ20">
        <v>0</v>
      </c>
      <c r="CK20">
        <v>625.70474999999999</v>
      </c>
      <c r="CL20">
        <v>4.9990899999999998</v>
      </c>
      <c r="CM20">
        <v>6213.9349999999986</v>
      </c>
      <c r="CN20">
        <v>9557.9850000000006</v>
      </c>
      <c r="CO20">
        <v>42.375</v>
      </c>
      <c r="CP20">
        <v>44.375</v>
      </c>
      <c r="CQ20">
        <v>43.186999999999998</v>
      </c>
      <c r="CR20">
        <v>43.460624999999993</v>
      </c>
      <c r="CS20">
        <v>43.765500000000003</v>
      </c>
      <c r="CT20">
        <v>597.55124999999998</v>
      </c>
      <c r="CU20">
        <v>597.44500000000005</v>
      </c>
      <c r="CV20">
        <v>0</v>
      </c>
      <c r="CW20">
        <v>1665332825.5999999</v>
      </c>
      <c r="CX20">
        <v>0</v>
      </c>
      <c r="CY20">
        <v>1665328341.0999999</v>
      </c>
      <c r="CZ20" t="s">
        <v>357</v>
      </c>
      <c r="DA20">
        <v>1665328341.0999999</v>
      </c>
      <c r="DB20">
        <v>1665328337.0999999</v>
      </c>
      <c r="DC20">
        <v>1</v>
      </c>
      <c r="DD20">
        <v>3.5999999999999997E-2</v>
      </c>
      <c r="DE20">
        <v>0.03</v>
      </c>
      <c r="DF20">
        <v>1.6819999999999999</v>
      </c>
      <c r="DG20">
        <v>0.22600000000000001</v>
      </c>
      <c r="DH20">
        <v>414</v>
      </c>
      <c r="DI20">
        <v>31</v>
      </c>
      <c r="DJ20">
        <v>0.89</v>
      </c>
      <c r="DK20">
        <v>0.54</v>
      </c>
      <c r="DL20">
        <v>2.3988235000000021E-2</v>
      </c>
      <c r="DM20">
        <v>-22.996666066041289</v>
      </c>
      <c r="DN20">
        <v>2.3546161489757802</v>
      </c>
      <c r="DO20">
        <v>0</v>
      </c>
      <c r="DP20">
        <v>1.71646125</v>
      </c>
      <c r="DQ20">
        <v>0.15208018761725739</v>
      </c>
      <c r="DR20">
        <v>1.6358518757439482E-2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358</v>
      </c>
      <c r="EA20">
        <v>3.2951800000000002</v>
      </c>
      <c r="EB20">
        <v>2.6253000000000002</v>
      </c>
      <c r="EC20">
        <v>5.1631400000000001E-3</v>
      </c>
      <c r="ED20">
        <v>7.0249300000000004E-3</v>
      </c>
      <c r="EE20">
        <v>0.12806500000000001</v>
      </c>
      <c r="EF20">
        <v>0.12189899999999999</v>
      </c>
      <c r="EG20">
        <v>30086.1</v>
      </c>
      <c r="EH20">
        <v>30723.4</v>
      </c>
      <c r="EI20">
        <v>28142.1</v>
      </c>
      <c r="EJ20">
        <v>29788.5</v>
      </c>
      <c r="EK20">
        <v>33672.5</v>
      </c>
      <c r="EL20">
        <v>36361</v>
      </c>
      <c r="EM20">
        <v>39625.5</v>
      </c>
      <c r="EN20">
        <v>42644.800000000003</v>
      </c>
      <c r="EO20">
        <v>2.2001200000000001</v>
      </c>
      <c r="EP20">
        <v>2.1151499999999999</v>
      </c>
      <c r="EQ20">
        <v>5.4203000000000003E-3</v>
      </c>
      <c r="ER20">
        <v>0</v>
      </c>
      <c r="ES20">
        <v>30.782399999999999</v>
      </c>
      <c r="ET20">
        <v>999.9</v>
      </c>
      <c r="EU20">
        <v>49.8</v>
      </c>
      <c r="EV20">
        <v>40.1</v>
      </c>
      <c r="EW20">
        <v>36.709499999999998</v>
      </c>
      <c r="EX20">
        <v>56.976700000000001</v>
      </c>
      <c r="EY20">
        <v>-3.3774000000000002</v>
      </c>
      <c r="EZ20">
        <v>2</v>
      </c>
      <c r="FA20">
        <v>0.60341199999999995</v>
      </c>
      <c r="FB20">
        <v>2.8224900000000002</v>
      </c>
      <c r="FC20">
        <v>20.248999999999999</v>
      </c>
      <c r="FD20">
        <v>5.2183400000000004</v>
      </c>
      <c r="FE20">
        <v>12.005599999999999</v>
      </c>
      <c r="FF20">
        <v>4.9858500000000001</v>
      </c>
      <c r="FG20">
        <v>3.2845800000000001</v>
      </c>
      <c r="FH20">
        <v>5378</v>
      </c>
      <c r="FI20">
        <v>9999</v>
      </c>
      <c r="FJ20">
        <v>9999</v>
      </c>
      <c r="FK20">
        <v>442.3</v>
      </c>
      <c r="FL20">
        <v>1.8658399999999999</v>
      </c>
      <c r="FM20">
        <v>1.86219</v>
      </c>
      <c r="FN20">
        <v>1.8643099999999999</v>
      </c>
      <c r="FO20">
        <v>1.8604499999999999</v>
      </c>
      <c r="FP20">
        <v>1.86111</v>
      </c>
      <c r="FQ20">
        <v>1.8602000000000001</v>
      </c>
      <c r="FR20">
        <v>1.86189</v>
      </c>
      <c r="FS20">
        <v>1.85849</v>
      </c>
      <c r="FT20">
        <v>0</v>
      </c>
      <c r="FU20">
        <v>0</v>
      </c>
      <c r="FV20">
        <v>0</v>
      </c>
      <c r="FW20">
        <v>0</v>
      </c>
      <c r="FX20" t="s">
        <v>359</v>
      </c>
      <c r="FY20" t="s">
        <v>360</v>
      </c>
      <c r="FZ20" t="s">
        <v>361</v>
      </c>
      <c r="GA20" t="s">
        <v>361</v>
      </c>
      <c r="GB20" t="s">
        <v>361</v>
      </c>
      <c r="GC20" t="s">
        <v>361</v>
      </c>
      <c r="GD20">
        <v>0</v>
      </c>
      <c r="GE20">
        <v>100</v>
      </c>
      <c r="GF20">
        <v>100</v>
      </c>
      <c r="GG20">
        <v>1.6819999999999999</v>
      </c>
      <c r="GH20">
        <v>0.22639999999999999</v>
      </c>
      <c r="GI20">
        <v>1.6824500000000171</v>
      </c>
      <c r="GJ20">
        <v>0</v>
      </c>
      <c r="GK20">
        <v>0</v>
      </c>
      <c r="GL20">
        <v>0</v>
      </c>
      <c r="GM20">
        <v>0.2263599999999997</v>
      </c>
      <c r="GN20">
        <v>0</v>
      </c>
      <c r="GO20">
        <v>0</v>
      </c>
      <c r="GP20">
        <v>0</v>
      </c>
      <c r="GQ20">
        <v>-1</v>
      </c>
      <c r="GR20">
        <v>-1</v>
      </c>
      <c r="GS20">
        <v>-1</v>
      </c>
      <c r="GT20">
        <v>-1</v>
      </c>
      <c r="GU20">
        <v>74.7</v>
      </c>
      <c r="GV20">
        <v>74.8</v>
      </c>
      <c r="GW20">
        <v>0.235596</v>
      </c>
      <c r="GX20">
        <v>2.7026400000000002</v>
      </c>
      <c r="GY20">
        <v>2.04834</v>
      </c>
      <c r="GZ20">
        <v>2.6025399999999999</v>
      </c>
      <c r="HA20">
        <v>2.1972700000000001</v>
      </c>
      <c r="HB20">
        <v>2.3290999999999999</v>
      </c>
      <c r="HC20">
        <v>43.8367</v>
      </c>
      <c r="HD20">
        <v>14.298400000000001</v>
      </c>
      <c r="HE20">
        <v>18</v>
      </c>
      <c r="HF20">
        <v>700.94200000000001</v>
      </c>
      <c r="HG20">
        <v>699.94299999999998</v>
      </c>
      <c r="HH20">
        <v>26.497699999999998</v>
      </c>
      <c r="HI20">
        <v>34.682600000000001</v>
      </c>
      <c r="HJ20">
        <v>29.999600000000001</v>
      </c>
      <c r="HK20">
        <v>34.574399999999997</v>
      </c>
      <c r="HL20">
        <v>34.549999999999997</v>
      </c>
      <c r="HM20">
        <v>4.79033</v>
      </c>
      <c r="HN20">
        <v>24.978999999999999</v>
      </c>
      <c r="HO20">
        <v>0</v>
      </c>
      <c r="HP20">
        <v>26.503799999999998</v>
      </c>
      <c r="HQ20">
        <v>36.724800000000002</v>
      </c>
      <c r="HR20">
        <v>28.593299999999999</v>
      </c>
      <c r="HS20">
        <v>99.021199999999993</v>
      </c>
      <c r="HT20">
        <v>98.825999999999993</v>
      </c>
    </row>
    <row r="21" spans="1:228" x14ac:dyDescent="0.2">
      <c r="A21">
        <v>6</v>
      </c>
      <c r="B21">
        <v>1665332828.0999999</v>
      </c>
      <c r="C21">
        <v>20</v>
      </c>
      <c r="D21" t="s">
        <v>370</v>
      </c>
      <c r="E21" t="s">
        <v>371</v>
      </c>
      <c r="F21">
        <v>4</v>
      </c>
      <c r="G21">
        <v>1665332826.0999999</v>
      </c>
      <c r="H21">
        <f t="shared" si="0"/>
        <v>4.3456094038039185E-3</v>
      </c>
      <c r="I21">
        <f t="shared" si="1"/>
        <v>4.3456094038039188</v>
      </c>
      <c r="J21">
        <f t="shared" si="2"/>
        <v>-4.7912292383953998</v>
      </c>
      <c r="K21">
        <f t="shared" si="3"/>
        <v>21.57892857142857</v>
      </c>
      <c r="L21">
        <f t="shared" si="4"/>
        <v>46.194902181850033</v>
      </c>
      <c r="M21">
        <f t="shared" si="5"/>
        <v>4.675570341747588</v>
      </c>
      <c r="N21">
        <f t="shared" si="6"/>
        <v>2.1840894486167395</v>
      </c>
      <c r="O21">
        <f t="shared" si="7"/>
        <v>0.31407198954722332</v>
      </c>
      <c r="P21">
        <f t="shared" si="8"/>
        <v>3.6784777849035972</v>
      </c>
      <c r="Q21">
        <f t="shared" si="9"/>
        <v>0.29989864368972757</v>
      </c>
      <c r="R21">
        <f t="shared" si="10"/>
        <v>0.18865676465881034</v>
      </c>
      <c r="S21">
        <f t="shared" si="11"/>
        <v>226.11016380413997</v>
      </c>
      <c r="T21">
        <f t="shared" si="12"/>
        <v>31.150310290988024</v>
      </c>
      <c r="U21">
        <f t="shared" si="13"/>
        <v>30.870928571428571</v>
      </c>
      <c r="V21">
        <f t="shared" si="14"/>
        <v>4.4782837707274625</v>
      </c>
      <c r="W21">
        <f t="shared" si="15"/>
        <v>68.021112375487007</v>
      </c>
      <c r="X21">
        <f t="shared" si="16"/>
        <v>3.0663284171660785</v>
      </c>
      <c r="Y21">
        <f t="shared" si="17"/>
        <v>4.5079068984339354</v>
      </c>
      <c r="Z21">
        <f t="shared" si="18"/>
        <v>1.411955353561384</v>
      </c>
      <c r="AA21">
        <f t="shared" si="19"/>
        <v>-191.64137470775282</v>
      </c>
      <c r="AB21">
        <f t="shared" si="20"/>
        <v>22.919443188690742</v>
      </c>
      <c r="AC21">
        <f t="shared" si="21"/>
        <v>1.3981776225975258</v>
      </c>
      <c r="AD21">
        <f t="shared" si="22"/>
        <v>58.786409907675427</v>
      </c>
      <c r="AE21">
        <f t="shared" si="23"/>
        <v>13.328834395525371</v>
      </c>
      <c r="AF21">
        <f t="shared" si="24"/>
        <v>4.352174921486565</v>
      </c>
      <c r="AG21">
        <f t="shared" si="25"/>
        <v>-4.7912292383953998</v>
      </c>
      <c r="AH21">
        <v>27.4057192619562</v>
      </c>
      <c r="AI21">
        <v>24.193057575757571</v>
      </c>
      <c r="AJ21">
        <v>1.2831623734483619</v>
      </c>
      <c r="AK21">
        <v>66.64959328200986</v>
      </c>
      <c r="AL21">
        <f t="shared" si="26"/>
        <v>4.3456094038039188</v>
      </c>
      <c r="AM21">
        <v>28.546501146839969</v>
      </c>
      <c r="AN21">
        <v>30.295511470588242</v>
      </c>
      <c r="AO21">
        <v>2.5816983075693041E-4</v>
      </c>
      <c r="AP21">
        <v>87.387659932558549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47615.301090793611</v>
      </c>
      <c r="AV21">
        <f t="shared" si="30"/>
        <v>1199.987142857143</v>
      </c>
      <c r="AW21">
        <f t="shared" si="31"/>
        <v>1025.9126278777926</v>
      </c>
      <c r="AX21">
        <f t="shared" si="32"/>
        <v>0.85493634993048118</v>
      </c>
      <c r="AY21">
        <f t="shared" si="33"/>
        <v>0.18842715536582888</v>
      </c>
      <c r="AZ21">
        <v>2.7</v>
      </c>
      <c r="BA21">
        <v>0.5</v>
      </c>
      <c r="BB21" t="s">
        <v>356</v>
      </c>
      <c r="BC21">
        <v>2</v>
      </c>
      <c r="BD21" t="b">
        <v>1</v>
      </c>
      <c r="BE21">
        <v>1665332826.0999999</v>
      </c>
      <c r="BF21">
        <v>21.57892857142857</v>
      </c>
      <c r="BG21">
        <v>27.15448571428572</v>
      </c>
      <c r="BH21">
        <v>30.295500000000001</v>
      </c>
      <c r="BI21">
        <v>28.542457142857149</v>
      </c>
      <c r="BJ21">
        <v>19.89648571428571</v>
      </c>
      <c r="BK21">
        <v>30.069199999999999</v>
      </c>
      <c r="BL21">
        <v>650.00542857142852</v>
      </c>
      <c r="BM21">
        <v>101.114</v>
      </c>
      <c r="BN21">
        <v>9.9989442857142855E-2</v>
      </c>
      <c r="BO21">
        <v>30.986499999999999</v>
      </c>
      <c r="BP21">
        <v>30.870928571428571</v>
      </c>
      <c r="BQ21">
        <v>999.89999999999986</v>
      </c>
      <c r="BR21">
        <v>0</v>
      </c>
      <c r="BS21">
        <v>0</v>
      </c>
      <c r="BT21">
        <v>8997.3214285714294</v>
      </c>
      <c r="BU21">
        <v>0</v>
      </c>
      <c r="BV21">
        <v>77.352099999999993</v>
      </c>
      <c r="BW21">
        <v>-5.5755414285714284</v>
      </c>
      <c r="BX21">
        <v>22.253128571428569</v>
      </c>
      <c r="BY21">
        <v>27.952300000000001</v>
      </c>
      <c r="BZ21">
        <v>1.7530728571428571</v>
      </c>
      <c r="CA21">
        <v>27.15448571428572</v>
      </c>
      <c r="CB21">
        <v>28.542457142857149</v>
      </c>
      <c r="CC21">
        <v>3.0632971428571429</v>
      </c>
      <c r="CD21">
        <v>2.8860385714285708</v>
      </c>
      <c r="CE21">
        <v>24.37602857142857</v>
      </c>
      <c r="CF21">
        <v>23.384642857142861</v>
      </c>
      <c r="CG21">
        <v>1199.987142857143</v>
      </c>
      <c r="CH21">
        <v>0.50004099999999996</v>
      </c>
      <c r="CI21">
        <v>0.49995899999999999</v>
      </c>
      <c r="CJ21">
        <v>0</v>
      </c>
      <c r="CK21">
        <v>625.00557142857156</v>
      </c>
      <c r="CL21">
        <v>4.9990899999999998</v>
      </c>
      <c r="CM21">
        <v>6184.0428571428574</v>
      </c>
      <c r="CN21">
        <v>9557.8828571428567</v>
      </c>
      <c r="CO21">
        <v>42.375</v>
      </c>
      <c r="CP21">
        <v>44.375</v>
      </c>
      <c r="CQ21">
        <v>43.186999999999998</v>
      </c>
      <c r="CR21">
        <v>43.482000000000014</v>
      </c>
      <c r="CS21">
        <v>43.776571428571437</v>
      </c>
      <c r="CT21">
        <v>597.54</v>
      </c>
      <c r="CU21">
        <v>597.44714285714292</v>
      </c>
      <c r="CV21">
        <v>0</v>
      </c>
      <c r="CW21">
        <v>1665332829.2</v>
      </c>
      <c r="CX21">
        <v>0</v>
      </c>
      <c r="CY21">
        <v>1665328341.0999999</v>
      </c>
      <c r="CZ21" t="s">
        <v>357</v>
      </c>
      <c r="DA21">
        <v>1665328341.0999999</v>
      </c>
      <c r="DB21">
        <v>1665328337.0999999</v>
      </c>
      <c r="DC21">
        <v>1</v>
      </c>
      <c r="DD21">
        <v>3.5999999999999997E-2</v>
      </c>
      <c r="DE21">
        <v>0.03</v>
      </c>
      <c r="DF21">
        <v>1.6819999999999999</v>
      </c>
      <c r="DG21">
        <v>0.22600000000000001</v>
      </c>
      <c r="DH21">
        <v>414</v>
      </c>
      <c r="DI21">
        <v>31</v>
      </c>
      <c r="DJ21">
        <v>0.89</v>
      </c>
      <c r="DK21">
        <v>0.54</v>
      </c>
      <c r="DL21">
        <v>-1.4719510149999999</v>
      </c>
      <c r="DM21">
        <v>-29.384671774108821</v>
      </c>
      <c r="DN21">
        <v>2.8565217700315042</v>
      </c>
      <c r="DO21">
        <v>0</v>
      </c>
      <c r="DP21">
        <v>1.7273959999999999</v>
      </c>
      <c r="DQ21">
        <v>0.16642131332082291</v>
      </c>
      <c r="DR21">
        <v>1.7538300772879899E-2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358</v>
      </c>
      <c r="EA21">
        <v>3.29522</v>
      </c>
      <c r="EB21">
        <v>2.6252800000000001</v>
      </c>
      <c r="EC21">
        <v>6.6053099999999997E-3</v>
      </c>
      <c r="ED21">
        <v>8.8119200000000009E-3</v>
      </c>
      <c r="EE21">
        <v>0.128076</v>
      </c>
      <c r="EF21">
        <v>0.121881</v>
      </c>
      <c r="EG21">
        <v>30042.9</v>
      </c>
      <c r="EH21">
        <v>30668.3</v>
      </c>
      <c r="EI21">
        <v>28142.400000000001</v>
      </c>
      <c r="EJ21">
        <v>29788.6</v>
      </c>
      <c r="EK21">
        <v>33672.6</v>
      </c>
      <c r="EL21">
        <v>36361.800000000003</v>
      </c>
      <c r="EM21">
        <v>39626</v>
      </c>
      <c r="EN21">
        <v>42644.800000000003</v>
      </c>
      <c r="EO21">
        <v>2.2002700000000002</v>
      </c>
      <c r="EP21">
        <v>2.1151499999999999</v>
      </c>
      <c r="EQ21">
        <v>4.9546399999999997E-3</v>
      </c>
      <c r="ER21">
        <v>0</v>
      </c>
      <c r="ES21">
        <v>30.785599999999999</v>
      </c>
      <c r="ET21">
        <v>999.9</v>
      </c>
      <c r="EU21">
        <v>49.8</v>
      </c>
      <c r="EV21">
        <v>40.1</v>
      </c>
      <c r="EW21">
        <v>36.708500000000001</v>
      </c>
      <c r="EX21">
        <v>57.096699999999998</v>
      </c>
      <c r="EY21">
        <v>-3.4254799999999999</v>
      </c>
      <c r="EZ21">
        <v>2</v>
      </c>
      <c r="FA21">
        <v>0.60306400000000004</v>
      </c>
      <c r="FB21">
        <v>2.8344299999999998</v>
      </c>
      <c r="FC21">
        <v>20.2486</v>
      </c>
      <c r="FD21">
        <v>5.2186399999999997</v>
      </c>
      <c r="FE21">
        <v>12.006500000000001</v>
      </c>
      <c r="FF21">
        <v>4.9859999999999998</v>
      </c>
      <c r="FG21">
        <v>3.2846500000000001</v>
      </c>
      <c r="FH21">
        <v>5378.3</v>
      </c>
      <c r="FI21">
        <v>9999</v>
      </c>
      <c r="FJ21">
        <v>9999</v>
      </c>
      <c r="FK21">
        <v>442.3</v>
      </c>
      <c r="FL21">
        <v>1.8658399999999999</v>
      </c>
      <c r="FM21">
        <v>1.86219</v>
      </c>
      <c r="FN21">
        <v>1.8643000000000001</v>
      </c>
      <c r="FO21">
        <v>1.8604099999999999</v>
      </c>
      <c r="FP21">
        <v>1.86111</v>
      </c>
      <c r="FQ21">
        <v>1.8602000000000001</v>
      </c>
      <c r="FR21">
        <v>1.8619000000000001</v>
      </c>
      <c r="FS21">
        <v>1.8584799999999999</v>
      </c>
      <c r="FT21">
        <v>0</v>
      </c>
      <c r="FU21">
        <v>0</v>
      </c>
      <c r="FV21">
        <v>0</v>
      </c>
      <c r="FW21">
        <v>0</v>
      </c>
      <c r="FX21" t="s">
        <v>359</v>
      </c>
      <c r="FY21" t="s">
        <v>360</v>
      </c>
      <c r="FZ21" t="s">
        <v>361</v>
      </c>
      <c r="GA21" t="s">
        <v>361</v>
      </c>
      <c r="GB21" t="s">
        <v>361</v>
      </c>
      <c r="GC21" t="s">
        <v>361</v>
      </c>
      <c r="GD21">
        <v>0</v>
      </c>
      <c r="GE21">
        <v>100</v>
      </c>
      <c r="GF21">
        <v>100</v>
      </c>
      <c r="GG21">
        <v>1.6830000000000001</v>
      </c>
      <c r="GH21">
        <v>0.22639999999999999</v>
      </c>
      <c r="GI21">
        <v>1.6824500000000171</v>
      </c>
      <c r="GJ21">
        <v>0</v>
      </c>
      <c r="GK21">
        <v>0</v>
      </c>
      <c r="GL21">
        <v>0</v>
      </c>
      <c r="GM21">
        <v>0.2263599999999997</v>
      </c>
      <c r="GN21">
        <v>0</v>
      </c>
      <c r="GO21">
        <v>0</v>
      </c>
      <c r="GP21">
        <v>0</v>
      </c>
      <c r="GQ21">
        <v>-1</v>
      </c>
      <c r="GR21">
        <v>-1</v>
      </c>
      <c r="GS21">
        <v>-1</v>
      </c>
      <c r="GT21">
        <v>-1</v>
      </c>
      <c r="GU21">
        <v>74.8</v>
      </c>
      <c r="GV21">
        <v>74.8</v>
      </c>
      <c r="GW21">
        <v>0.25390600000000002</v>
      </c>
      <c r="GX21">
        <v>2.68188</v>
      </c>
      <c r="GY21">
        <v>2.04834</v>
      </c>
      <c r="GZ21">
        <v>2.6037599999999999</v>
      </c>
      <c r="HA21">
        <v>2.1972700000000001</v>
      </c>
      <c r="HB21">
        <v>2.3730500000000001</v>
      </c>
      <c r="HC21">
        <v>43.8367</v>
      </c>
      <c r="HD21">
        <v>14.315899999999999</v>
      </c>
      <c r="HE21">
        <v>18</v>
      </c>
      <c r="HF21">
        <v>701.02599999999995</v>
      </c>
      <c r="HG21">
        <v>699.90700000000004</v>
      </c>
      <c r="HH21">
        <v>26.506599999999999</v>
      </c>
      <c r="HI21">
        <v>34.677999999999997</v>
      </c>
      <c r="HJ21">
        <v>29.999600000000001</v>
      </c>
      <c r="HK21">
        <v>34.570599999999999</v>
      </c>
      <c r="HL21">
        <v>34.546900000000001</v>
      </c>
      <c r="HM21">
        <v>5.1661299999999999</v>
      </c>
      <c r="HN21">
        <v>24.978999999999999</v>
      </c>
      <c r="HO21">
        <v>0</v>
      </c>
      <c r="HP21">
        <v>26.513000000000002</v>
      </c>
      <c r="HQ21">
        <v>43.409399999999998</v>
      </c>
      <c r="HR21">
        <v>28.578399999999998</v>
      </c>
      <c r="HS21">
        <v>99.022400000000005</v>
      </c>
      <c r="HT21">
        <v>98.826099999999997</v>
      </c>
    </row>
    <row r="22" spans="1:228" x14ac:dyDescent="0.2">
      <c r="A22">
        <v>7</v>
      </c>
      <c r="B22">
        <v>1665332832.0999999</v>
      </c>
      <c r="C22">
        <v>24</v>
      </c>
      <c r="D22" t="s">
        <v>372</v>
      </c>
      <c r="E22" t="s">
        <v>373</v>
      </c>
      <c r="F22">
        <v>4</v>
      </c>
      <c r="G22">
        <v>1665332829.7874999</v>
      </c>
      <c r="H22">
        <f t="shared" si="0"/>
        <v>4.3722507696379179E-3</v>
      </c>
      <c r="I22">
        <f t="shared" si="1"/>
        <v>4.372250769637918</v>
      </c>
      <c r="J22">
        <f t="shared" si="2"/>
        <v>-4.2354114156469391</v>
      </c>
      <c r="K22">
        <f t="shared" si="3"/>
        <v>26.401250000000001</v>
      </c>
      <c r="L22">
        <f t="shared" si="4"/>
        <v>47.86419712648911</v>
      </c>
      <c r="M22">
        <f t="shared" si="5"/>
        <v>4.844530443758277</v>
      </c>
      <c r="N22">
        <f t="shared" si="6"/>
        <v>2.6721781008939058</v>
      </c>
      <c r="O22">
        <f t="shared" si="7"/>
        <v>0.31601673570266509</v>
      </c>
      <c r="P22">
        <f t="shared" si="8"/>
        <v>3.6746329989353903</v>
      </c>
      <c r="Q22">
        <f t="shared" si="9"/>
        <v>0.3016573545085286</v>
      </c>
      <c r="R22">
        <f t="shared" si="10"/>
        <v>0.18977160091131706</v>
      </c>
      <c r="S22">
        <f t="shared" si="11"/>
        <v>226.11301498285772</v>
      </c>
      <c r="T22">
        <f t="shared" si="12"/>
        <v>31.152558137049962</v>
      </c>
      <c r="U22">
        <f t="shared" si="13"/>
        <v>30.873312500000001</v>
      </c>
      <c r="V22">
        <f t="shared" si="14"/>
        <v>4.4788930993103993</v>
      </c>
      <c r="W22">
        <f t="shared" si="15"/>
        <v>67.996730134620577</v>
      </c>
      <c r="X22">
        <f t="shared" si="16"/>
        <v>3.0665688660259813</v>
      </c>
      <c r="Y22">
        <f t="shared" si="17"/>
        <v>4.5098769601931723</v>
      </c>
      <c r="Z22">
        <f t="shared" si="18"/>
        <v>1.4123242332844179</v>
      </c>
      <c r="AA22">
        <f t="shared" si="19"/>
        <v>-192.81625894103217</v>
      </c>
      <c r="AB22">
        <f t="shared" si="20"/>
        <v>23.941208500735545</v>
      </c>
      <c r="AC22">
        <f t="shared" si="21"/>
        <v>1.4621100256891404</v>
      </c>
      <c r="AD22">
        <f t="shared" si="22"/>
        <v>58.700074568250216</v>
      </c>
      <c r="AE22">
        <f t="shared" si="23"/>
        <v>15.500703940442344</v>
      </c>
      <c r="AF22">
        <f t="shared" si="24"/>
        <v>4.375236506005419</v>
      </c>
      <c r="AG22">
        <f t="shared" si="25"/>
        <v>-4.2354114156469391</v>
      </c>
      <c r="AH22">
        <v>33.814437676092481</v>
      </c>
      <c r="AI22">
        <v>29.798046060606062</v>
      </c>
      <c r="AJ22">
        <v>1.421282696525058</v>
      </c>
      <c r="AK22">
        <v>66.64959328200986</v>
      </c>
      <c r="AL22">
        <f t="shared" si="26"/>
        <v>4.372250769637918</v>
      </c>
      <c r="AM22">
        <v>28.539465063638382</v>
      </c>
      <c r="AN22">
        <v>30.3006561764706</v>
      </c>
      <c r="AO22">
        <v>-2.3032156755250011E-5</v>
      </c>
      <c r="AP22">
        <v>87.387659932558549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47544.9209669794</v>
      </c>
      <c r="AV22">
        <f t="shared" si="30"/>
        <v>1200.00125</v>
      </c>
      <c r="AW22">
        <f t="shared" si="31"/>
        <v>1025.9247885921543</v>
      </c>
      <c r="AX22">
        <f t="shared" si="32"/>
        <v>0.8549364332680105</v>
      </c>
      <c r="AY22">
        <f t="shared" si="33"/>
        <v>0.18842731620726039</v>
      </c>
      <c r="AZ22">
        <v>2.7</v>
      </c>
      <c r="BA22">
        <v>0.5</v>
      </c>
      <c r="BB22" t="s">
        <v>356</v>
      </c>
      <c r="BC22">
        <v>2</v>
      </c>
      <c r="BD22" t="b">
        <v>1</v>
      </c>
      <c r="BE22">
        <v>1665332829.7874999</v>
      </c>
      <c r="BF22">
        <v>26.401250000000001</v>
      </c>
      <c r="BG22">
        <v>32.8877375</v>
      </c>
      <c r="BH22">
        <v>30.29785</v>
      </c>
      <c r="BI22">
        <v>28.535575000000001</v>
      </c>
      <c r="BJ22">
        <v>24.718800000000002</v>
      </c>
      <c r="BK22">
        <v>30.0715</v>
      </c>
      <c r="BL22">
        <v>650.02487499999995</v>
      </c>
      <c r="BM22">
        <v>101.11387499999999</v>
      </c>
      <c r="BN22">
        <v>0.100200125</v>
      </c>
      <c r="BO22">
        <v>30.994162500000002</v>
      </c>
      <c r="BP22">
        <v>30.873312500000001</v>
      </c>
      <c r="BQ22">
        <v>999.9</v>
      </c>
      <c r="BR22">
        <v>0</v>
      </c>
      <c r="BS22">
        <v>0</v>
      </c>
      <c r="BT22">
        <v>8984.0625</v>
      </c>
      <c r="BU22">
        <v>0</v>
      </c>
      <c r="BV22">
        <v>71.629512500000004</v>
      </c>
      <c r="BW22">
        <v>-6.4864775000000003</v>
      </c>
      <c r="BX22">
        <v>27.226150000000001</v>
      </c>
      <c r="BY22">
        <v>33.853762500000002</v>
      </c>
      <c r="BZ22">
        <v>1.7622724999999999</v>
      </c>
      <c r="CA22">
        <v>32.8877375</v>
      </c>
      <c r="CB22">
        <v>28.535575000000001</v>
      </c>
      <c r="CC22">
        <v>3.0635337499999999</v>
      </c>
      <c r="CD22">
        <v>2.885345</v>
      </c>
      <c r="CE22">
        <v>24.377324999999999</v>
      </c>
      <c r="CF22">
        <v>23.380637499999999</v>
      </c>
      <c r="CG22">
        <v>1200.00125</v>
      </c>
      <c r="CH22">
        <v>0.50003575</v>
      </c>
      <c r="CI22">
        <v>0.49996425</v>
      </c>
      <c r="CJ22">
        <v>0</v>
      </c>
      <c r="CK22">
        <v>624.35012499999993</v>
      </c>
      <c r="CL22">
        <v>4.9990899999999998</v>
      </c>
      <c r="CM22">
        <v>6187.6025</v>
      </c>
      <c r="CN22">
        <v>9557.9762499999997</v>
      </c>
      <c r="CO22">
        <v>42.375</v>
      </c>
      <c r="CP22">
        <v>44.375</v>
      </c>
      <c r="CQ22">
        <v>43.186999999999998</v>
      </c>
      <c r="CR22">
        <v>43.476374999999997</v>
      </c>
      <c r="CS22">
        <v>43.796499999999988</v>
      </c>
      <c r="CT22">
        <v>597.54374999999993</v>
      </c>
      <c r="CU22">
        <v>597.4575000000001</v>
      </c>
      <c r="CV22">
        <v>0</v>
      </c>
      <c r="CW22">
        <v>1665332833.4000001</v>
      </c>
      <c r="CX22">
        <v>0</v>
      </c>
      <c r="CY22">
        <v>1665328341.0999999</v>
      </c>
      <c r="CZ22" t="s">
        <v>357</v>
      </c>
      <c r="DA22">
        <v>1665328341.0999999</v>
      </c>
      <c r="DB22">
        <v>1665328337.0999999</v>
      </c>
      <c r="DC22">
        <v>1</v>
      </c>
      <c r="DD22">
        <v>3.5999999999999997E-2</v>
      </c>
      <c r="DE22">
        <v>0.03</v>
      </c>
      <c r="DF22">
        <v>1.6819999999999999</v>
      </c>
      <c r="DG22">
        <v>0.22600000000000001</v>
      </c>
      <c r="DH22">
        <v>414</v>
      </c>
      <c r="DI22">
        <v>31</v>
      </c>
      <c r="DJ22">
        <v>0.89</v>
      </c>
      <c r="DK22">
        <v>0.54</v>
      </c>
      <c r="DL22">
        <v>-3.1807687649999998</v>
      </c>
      <c r="DM22">
        <v>-28.053490840525331</v>
      </c>
      <c r="DN22">
        <v>2.7391388535836079</v>
      </c>
      <c r="DO22">
        <v>0</v>
      </c>
      <c r="DP22">
        <v>1.73688975</v>
      </c>
      <c r="DQ22">
        <v>0.20599373358348669</v>
      </c>
      <c r="DR22">
        <v>2.014187124965057E-2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358</v>
      </c>
      <c r="EA22">
        <v>3.2952699999999999</v>
      </c>
      <c r="EB22">
        <v>2.6252900000000001</v>
      </c>
      <c r="EC22">
        <v>8.2281300000000002E-3</v>
      </c>
      <c r="ED22">
        <v>1.0630199999999999E-2</v>
      </c>
      <c r="EE22">
        <v>0.12808900000000001</v>
      </c>
      <c r="EF22">
        <v>0.121865</v>
      </c>
      <c r="EG22">
        <v>29994.3</v>
      </c>
      <c r="EH22">
        <v>30612.5</v>
      </c>
      <c r="EI22">
        <v>28142.799999999999</v>
      </c>
      <c r="EJ22">
        <v>29788.9</v>
      </c>
      <c r="EK22">
        <v>33672.300000000003</v>
      </c>
      <c r="EL22">
        <v>36363.199999999997</v>
      </c>
      <c r="EM22">
        <v>39626.1</v>
      </c>
      <c r="EN22">
        <v>42645.5</v>
      </c>
      <c r="EO22">
        <v>2.2006000000000001</v>
      </c>
      <c r="EP22">
        <v>2.1151300000000002</v>
      </c>
      <c r="EQ22">
        <v>5.4687299999999998E-3</v>
      </c>
      <c r="ER22">
        <v>0</v>
      </c>
      <c r="ES22">
        <v>30.790400000000002</v>
      </c>
      <c r="ET22">
        <v>999.9</v>
      </c>
      <c r="EU22">
        <v>49.7</v>
      </c>
      <c r="EV22">
        <v>40.1</v>
      </c>
      <c r="EW22">
        <v>36.6374</v>
      </c>
      <c r="EX22">
        <v>57.3367</v>
      </c>
      <c r="EY22">
        <v>-3.2932700000000001</v>
      </c>
      <c r="EZ22">
        <v>2</v>
      </c>
      <c r="FA22">
        <v>0.60292400000000002</v>
      </c>
      <c r="FB22">
        <v>2.8329399999999998</v>
      </c>
      <c r="FC22">
        <v>20.248699999999999</v>
      </c>
      <c r="FD22">
        <v>5.2184900000000001</v>
      </c>
      <c r="FE22">
        <v>12.005000000000001</v>
      </c>
      <c r="FF22">
        <v>4.9859</v>
      </c>
      <c r="FG22">
        <v>3.2845800000000001</v>
      </c>
      <c r="FH22">
        <v>5378.3</v>
      </c>
      <c r="FI22">
        <v>9999</v>
      </c>
      <c r="FJ22">
        <v>9999</v>
      </c>
      <c r="FK22">
        <v>442.3</v>
      </c>
      <c r="FL22">
        <v>1.8658399999999999</v>
      </c>
      <c r="FM22">
        <v>1.8622000000000001</v>
      </c>
      <c r="FN22">
        <v>1.86429</v>
      </c>
      <c r="FO22">
        <v>1.8604000000000001</v>
      </c>
      <c r="FP22">
        <v>1.86111</v>
      </c>
      <c r="FQ22">
        <v>1.8602000000000001</v>
      </c>
      <c r="FR22">
        <v>1.86189</v>
      </c>
      <c r="FS22">
        <v>1.8584799999999999</v>
      </c>
      <c r="FT22">
        <v>0</v>
      </c>
      <c r="FU22">
        <v>0</v>
      </c>
      <c r="FV22">
        <v>0</v>
      </c>
      <c r="FW22">
        <v>0</v>
      </c>
      <c r="FX22" t="s">
        <v>359</v>
      </c>
      <c r="FY22" t="s">
        <v>360</v>
      </c>
      <c r="FZ22" t="s">
        <v>361</v>
      </c>
      <c r="GA22" t="s">
        <v>361</v>
      </c>
      <c r="GB22" t="s">
        <v>361</v>
      </c>
      <c r="GC22" t="s">
        <v>361</v>
      </c>
      <c r="GD22">
        <v>0</v>
      </c>
      <c r="GE22">
        <v>100</v>
      </c>
      <c r="GF22">
        <v>100</v>
      </c>
      <c r="GG22">
        <v>1.6830000000000001</v>
      </c>
      <c r="GH22">
        <v>0.2263</v>
      </c>
      <c r="GI22">
        <v>1.6824500000000171</v>
      </c>
      <c r="GJ22">
        <v>0</v>
      </c>
      <c r="GK22">
        <v>0</v>
      </c>
      <c r="GL22">
        <v>0</v>
      </c>
      <c r="GM22">
        <v>0.2263599999999997</v>
      </c>
      <c r="GN22">
        <v>0</v>
      </c>
      <c r="GO22">
        <v>0</v>
      </c>
      <c r="GP22">
        <v>0</v>
      </c>
      <c r="GQ22">
        <v>-1</v>
      </c>
      <c r="GR22">
        <v>-1</v>
      </c>
      <c r="GS22">
        <v>-1</v>
      </c>
      <c r="GT22">
        <v>-1</v>
      </c>
      <c r="GU22">
        <v>74.8</v>
      </c>
      <c r="GV22">
        <v>74.900000000000006</v>
      </c>
      <c r="GW22">
        <v>0.27465800000000001</v>
      </c>
      <c r="GX22">
        <v>2.7026400000000002</v>
      </c>
      <c r="GY22">
        <v>2.04834</v>
      </c>
      <c r="GZ22">
        <v>2.6025399999999999</v>
      </c>
      <c r="HA22">
        <v>2.1972700000000001</v>
      </c>
      <c r="HB22">
        <v>2.2985799999999998</v>
      </c>
      <c r="HC22">
        <v>43.864100000000001</v>
      </c>
      <c r="HD22">
        <v>14.298400000000001</v>
      </c>
      <c r="HE22">
        <v>18</v>
      </c>
      <c r="HF22">
        <v>701.26400000000001</v>
      </c>
      <c r="HG22">
        <v>699.85599999999999</v>
      </c>
      <c r="HH22">
        <v>26.5138</v>
      </c>
      <c r="HI22">
        <v>34.674799999999998</v>
      </c>
      <c r="HJ22">
        <v>29.9998</v>
      </c>
      <c r="HK22">
        <v>34.567500000000003</v>
      </c>
      <c r="HL22">
        <v>34.544499999999999</v>
      </c>
      <c r="HM22">
        <v>5.5597500000000002</v>
      </c>
      <c r="HN22">
        <v>24.978999999999999</v>
      </c>
      <c r="HO22">
        <v>0</v>
      </c>
      <c r="HP22">
        <v>26.513000000000002</v>
      </c>
      <c r="HQ22">
        <v>50.247500000000002</v>
      </c>
      <c r="HR22">
        <v>28.571899999999999</v>
      </c>
      <c r="HS22">
        <v>99.023099999999999</v>
      </c>
      <c r="HT22">
        <v>98.827500000000001</v>
      </c>
    </row>
    <row r="23" spans="1:228" x14ac:dyDescent="0.2">
      <c r="A23">
        <v>8</v>
      </c>
      <c r="B23">
        <v>1665332836.0999999</v>
      </c>
      <c r="C23">
        <v>28</v>
      </c>
      <c r="D23" t="s">
        <v>374</v>
      </c>
      <c r="E23" t="s">
        <v>375</v>
      </c>
      <c r="F23">
        <v>4</v>
      </c>
      <c r="G23">
        <v>1665332834.0999999</v>
      </c>
      <c r="H23">
        <f t="shared" si="0"/>
        <v>4.3874805040403399E-3</v>
      </c>
      <c r="I23">
        <f t="shared" si="1"/>
        <v>4.3874805040403402</v>
      </c>
      <c r="J23">
        <f t="shared" si="2"/>
        <v>-4.1785396664358858</v>
      </c>
      <c r="K23">
        <f t="shared" si="3"/>
        <v>32.549771428571432</v>
      </c>
      <c r="L23">
        <f t="shared" si="4"/>
        <v>53.516311096681846</v>
      </c>
      <c r="M23">
        <f t="shared" si="5"/>
        <v>5.4165688558242255</v>
      </c>
      <c r="N23">
        <f t="shared" si="6"/>
        <v>3.2944736767390683</v>
      </c>
      <c r="O23">
        <f t="shared" si="7"/>
        <v>0.31688355328386314</v>
      </c>
      <c r="P23">
        <f t="shared" si="8"/>
        <v>3.6838955786715015</v>
      </c>
      <c r="Q23">
        <f t="shared" si="9"/>
        <v>0.30248174866121602</v>
      </c>
      <c r="R23">
        <f t="shared" si="10"/>
        <v>0.1902904866526369</v>
      </c>
      <c r="S23">
        <f t="shared" si="11"/>
        <v>226.11279480429798</v>
      </c>
      <c r="T23">
        <f t="shared" si="12"/>
        <v>31.15635969853809</v>
      </c>
      <c r="U23">
        <f t="shared" si="13"/>
        <v>30.878014285714279</v>
      </c>
      <c r="V23">
        <f t="shared" si="14"/>
        <v>4.4800950804023882</v>
      </c>
      <c r="W23">
        <f t="shared" si="15"/>
        <v>67.971823269904803</v>
      </c>
      <c r="X23">
        <f t="shared" si="16"/>
        <v>3.0667333610720982</v>
      </c>
      <c r="Y23">
        <f t="shared" si="17"/>
        <v>4.51177151581562</v>
      </c>
      <c r="Z23">
        <f t="shared" si="18"/>
        <v>1.4133617193302901</v>
      </c>
      <c r="AA23">
        <f t="shared" si="19"/>
        <v>-193.487890228179</v>
      </c>
      <c r="AB23">
        <f t="shared" si="20"/>
        <v>24.530700268132566</v>
      </c>
      <c r="AC23">
        <f t="shared" si="21"/>
        <v>1.4944330303411926</v>
      </c>
      <c r="AD23">
        <f t="shared" si="22"/>
        <v>58.650037874592726</v>
      </c>
      <c r="AE23">
        <f t="shared" si="23"/>
        <v>17.378480306348997</v>
      </c>
      <c r="AF23">
        <f t="shared" si="24"/>
        <v>4.3930049562676849</v>
      </c>
      <c r="AG23">
        <f t="shared" si="25"/>
        <v>-4.1785396664358858</v>
      </c>
      <c r="AH23">
        <v>40.430308944543349</v>
      </c>
      <c r="AI23">
        <v>35.889404242424241</v>
      </c>
      <c r="AJ23">
        <v>1.5433200372587741</v>
      </c>
      <c r="AK23">
        <v>66.64959328200986</v>
      </c>
      <c r="AL23">
        <f t="shared" si="26"/>
        <v>4.3874805040403402</v>
      </c>
      <c r="AM23">
        <v>28.53281551961679</v>
      </c>
      <c r="AN23">
        <v>30.299086176470571</v>
      </c>
      <c r="AO23">
        <v>1.7371437321258239E-4</v>
      </c>
      <c r="AP23">
        <v>87.387659932558549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47710.443351996597</v>
      </c>
      <c r="AV23">
        <f t="shared" si="30"/>
        <v>1200</v>
      </c>
      <c r="AW23">
        <f t="shared" si="31"/>
        <v>1025.9237278778746</v>
      </c>
      <c r="AX23">
        <f t="shared" si="32"/>
        <v>0.85493643989822887</v>
      </c>
      <c r="AY23">
        <f t="shared" si="33"/>
        <v>0.18842732900358164</v>
      </c>
      <c r="AZ23">
        <v>2.7</v>
      </c>
      <c r="BA23">
        <v>0.5</v>
      </c>
      <c r="BB23" t="s">
        <v>356</v>
      </c>
      <c r="BC23">
        <v>2</v>
      </c>
      <c r="BD23" t="b">
        <v>1</v>
      </c>
      <c r="BE23">
        <v>1665332834.0999999</v>
      </c>
      <c r="BF23">
        <v>32.549771428571432</v>
      </c>
      <c r="BG23">
        <v>39.827642857142862</v>
      </c>
      <c r="BH23">
        <v>30.299671428571429</v>
      </c>
      <c r="BI23">
        <v>28.530242857142859</v>
      </c>
      <c r="BJ23">
        <v>30.86731428571429</v>
      </c>
      <c r="BK23">
        <v>30.073314285714289</v>
      </c>
      <c r="BL23">
        <v>650.02485714285717</v>
      </c>
      <c r="BM23">
        <v>101.1135714285714</v>
      </c>
      <c r="BN23">
        <v>9.9848271428571431E-2</v>
      </c>
      <c r="BO23">
        <v>31.001528571428569</v>
      </c>
      <c r="BP23">
        <v>30.878014285714279</v>
      </c>
      <c r="BQ23">
        <v>999.89999999999986</v>
      </c>
      <c r="BR23">
        <v>0</v>
      </c>
      <c r="BS23">
        <v>0</v>
      </c>
      <c r="BT23">
        <v>9016.0714285714294</v>
      </c>
      <c r="BU23">
        <v>0</v>
      </c>
      <c r="BV23">
        <v>72.208914285714286</v>
      </c>
      <c r="BW23">
        <v>-7.2778671428571426</v>
      </c>
      <c r="BX23">
        <v>33.566828571428573</v>
      </c>
      <c r="BY23">
        <v>40.997300000000003</v>
      </c>
      <c r="BZ23">
        <v>1.7694300000000001</v>
      </c>
      <c r="CA23">
        <v>39.827642857142862</v>
      </c>
      <c r="CB23">
        <v>28.530242857142859</v>
      </c>
      <c r="CC23">
        <v>3.0637085714285708</v>
      </c>
      <c r="CD23">
        <v>2.8847971428571428</v>
      </c>
      <c r="CE23">
        <v>24.37828571428572</v>
      </c>
      <c r="CF23">
        <v>23.37751428571428</v>
      </c>
      <c r="CG23">
        <v>1200</v>
      </c>
      <c r="CH23">
        <v>0.50003699999999995</v>
      </c>
      <c r="CI23">
        <v>0.49996299999999988</v>
      </c>
      <c r="CJ23">
        <v>0</v>
      </c>
      <c r="CK23">
        <v>623.51</v>
      </c>
      <c r="CL23">
        <v>4.9990899999999998</v>
      </c>
      <c r="CM23">
        <v>6161.0957142857142</v>
      </c>
      <c r="CN23">
        <v>9557.9814285714274</v>
      </c>
      <c r="CO23">
        <v>42.375</v>
      </c>
      <c r="CP23">
        <v>44.375</v>
      </c>
      <c r="CQ23">
        <v>43.186999999999998</v>
      </c>
      <c r="CR23">
        <v>43.454999999999998</v>
      </c>
      <c r="CS23">
        <v>43.776571428571437</v>
      </c>
      <c r="CT23">
        <v>597.54285714285709</v>
      </c>
      <c r="CU23">
        <v>597.4571428571428</v>
      </c>
      <c r="CV23">
        <v>0</v>
      </c>
      <c r="CW23">
        <v>1665332837.5999999</v>
      </c>
      <c r="CX23">
        <v>0</v>
      </c>
      <c r="CY23">
        <v>1665328341.0999999</v>
      </c>
      <c r="CZ23" t="s">
        <v>357</v>
      </c>
      <c r="DA23">
        <v>1665328341.0999999</v>
      </c>
      <c r="DB23">
        <v>1665328337.0999999</v>
      </c>
      <c r="DC23">
        <v>1</v>
      </c>
      <c r="DD23">
        <v>3.5999999999999997E-2</v>
      </c>
      <c r="DE23">
        <v>0.03</v>
      </c>
      <c r="DF23">
        <v>1.6819999999999999</v>
      </c>
      <c r="DG23">
        <v>0.22600000000000001</v>
      </c>
      <c r="DH23">
        <v>414</v>
      </c>
      <c r="DI23">
        <v>31</v>
      </c>
      <c r="DJ23">
        <v>0.89</v>
      </c>
      <c r="DK23">
        <v>0.54</v>
      </c>
      <c r="DL23">
        <v>-4.81913065</v>
      </c>
      <c r="DM23">
        <v>-21.04557541463415</v>
      </c>
      <c r="DN23">
        <v>2.0793682618387561</v>
      </c>
      <c r="DO23">
        <v>0</v>
      </c>
      <c r="DP23">
        <v>1.74963625</v>
      </c>
      <c r="DQ23">
        <v>0.15999230769230791</v>
      </c>
      <c r="DR23">
        <v>1.558767376607236E-2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358</v>
      </c>
      <c r="EA23">
        <v>3.29521</v>
      </c>
      <c r="EB23">
        <v>2.6252900000000001</v>
      </c>
      <c r="EC23">
        <v>9.9655500000000001E-3</v>
      </c>
      <c r="ED23">
        <v>1.25332E-2</v>
      </c>
      <c r="EE23">
        <v>0.128084</v>
      </c>
      <c r="EF23">
        <v>0.121849</v>
      </c>
      <c r="EG23">
        <v>29941.599999999999</v>
      </c>
      <c r="EH23">
        <v>30553.4</v>
      </c>
      <c r="EI23">
        <v>28142.6</v>
      </c>
      <c r="EJ23">
        <v>29788.6</v>
      </c>
      <c r="EK23">
        <v>33672.400000000001</v>
      </c>
      <c r="EL23">
        <v>36363.699999999997</v>
      </c>
      <c r="EM23">
        <v>39625.800000000003</v>
      </c>
      <c r="EN23">
        <v>42645.1</v>
      </c>
      <c r="EO23">
        <v>2.20052</v>
      </c>
      <c r="EP23">
        <v>2.1151300000000002</v>
      </c>
      <c r="EQ23">
        <v>5.3793199999999999E-3</v>
      </c>
      <c r="ER23">
        <v>0</v>
      </c>
      <c r="ES23">
        <v>30.7971</v>
      </c>
      <c r="ET23">
        <v>999.9</v>
      </c>
      <c r="EU23">
        <v>49.7</v>
      </c>
      <c r="EV23">
        <v>40.1</v>
      </c>
      <c r="EW23">
        <v>36.634900000000002</v>
      </c>
      <c r="EX23">
        <v>57.366700000000002</v>
      </c>
      <c r="EY23">
        <v>-3.4214699999999998</v>
      </c>
      <c r="EZ23">
        <v>2</v>
      </c>
      <c r="FA23">
        <v>0.60263199999999995</v>
      </c>
      <c r="FB23">
        <v>2.8654199999999999</v>
      </c>
      <c r="FC23">
        <v>20.248200000000001</v>
      </c>
      <c r="FD23">
        <v>5.2184900000000001</v>
      </c>
      <c r="FE23">
        <v>12.0059</v>
      </c>
      <c r="FF23">
        <v>4.9857500000000003</v>
      </c>
      <c r="FG23">
        <v>3.2845800000000001</v>
      </c>
      <c r="FH23">
        <v>5378.3</v>
      </c>
      <c r="FI23">
        <v>9999</v>
      </c>
      <c r="FJ23">
        <v>9999</v>
      </c>
      <c r="FK23">
        <v>442.3</v>
      </c>
      <c r="FL23">
        <v>1.86585</v>
      </c>
      <c r="FM23">
        <v>1.8621799999999999</v>
      </c>
      <c r="FN23">
        <v>1.8643099999999999</v>
      </c>
      <c r="FO23">
        <v>1.8603700000000001</v>
      </c>
      <c r="FP23">
        <v>1.86111</v>
      </c>
      <c r="FQ23">
        <v>1.8602000000000001</v>
      </c>
      <c r="FR23">
        <v>1.86189</v>
      </c>
      <c r="FS23">
        <v>1.8585</v>
      </c>
      <c r="FT23">
        <v>0</v>
      </c>
      <c r="FU23">
        <v>0</v>
      </c>
      <c r="FV23">
        <v>0</v>
      </c>
      <c r="FW23">
        <v>0</v>
      </c>
      <c r="FX23" t="s">
        <v>359</v>
      </c>
      <c r="FY23" t="s">
        <v>360</v>
      </c>
      <c r="FZ23" t="s">
        <v>361</v>
      </c>
      <c r="GA23" t="s">
        <v>361</v>
      </c>
      <c r="GB23" t="s">
        <v>361</v>
      </c>
      <c r="GC23" t="s">
        <v>361</v>
      </c>
      <c r="GD23">
        <v>0</v>
      </c>
      <c r="GE23">
        <v>100</v>
      </c>
      <c r="GF23">
        <v>100</v>
      </c>
      <c r="GG23">
        <v>1.6819999999999999</v>
      </c>
      <c r="GH23">
        <v>0.22639999999999999</v>
      </c>
      <c r="GI23">
        <v>1.6824500000000171</v>
      </c>
      <c r="GJ23">
        <v>0</v>
      </c>
      <c r="GK23">
        <v>0</v>
      </c>
      <c r="GL23">
        <v>0</v>
      </c>
      <c r="GM23">
        <v>0.2263599999999997</v>
      </c>
      <c r="GN23">
        <v>0</v>
      </c>
      <c r="GO23">
        <v>0</v>
      </c>
      <c r="GP23">
        <v>0</v>
      </c>
      <c r="GQ23">
        <v>-1</v>
      </c>
      <c r="GR23">
        <v>-1</v>
      </c>
      <c r="GS23">
        <v>-1</v>
      </c>
      <c r="GT23">
        <v>-1</v>
      </c>
      <c r="GU23">
        <v>74.900000000000006</v>
      </c>
      <c r="GV23">
        <v>75</v>
      </c>
      <c r="GW23">
        <v>0.29418899999999998</v>
      </c>
      <c r="GX23">
        <v>2.6892100000000001</v>
      </c>
      <c r="GY23">
        <v>2.04834</v>
      </c>
      <c r="GZ23">
        <v>2.6025399999999999</v>
      </c>
      <c r="HA23">
        <v>2.1972700000000001</v>
      </c>
      <c r="HB23">
        <v>2.34863</v>
      </c>
      <c r="HC23">
        <v>43.864100000000001</v>
      </c>
      <c r="HD23">
        <v>14.3072</v>
      </c>
      <c r="HE23">
        <v>18</v>
      </c>
      <c r="HF23">
        <v>701.16700000000003</v>
      </c>
      <c r="HG23">
        <v>699.822</v>
      </c>
      <c r="HH23">
        <v>26.5199</v>
      </c>
      <c r="HI23">
        <v>34.670900000000003</v>
      </c>
      <c r="HJ23">
        <v>29.9998</v>
      </c>
      <c r="HK23">
        <v>34.564399999999999</v>
      </c>
      <c r="HL23">
        <v>34.541499999999999</v>
      </c>
      <c r="HM23">
        <v>5.9550799999999997</v>
      </c>
      <c r="HN23">
        <v>24.978999999999999</v>
      </c>
      <c r="HO23">
        <v>0</v>
      </c>
      <c r="HP23">
        <v>26.515599999999999</v>
      </c>
      <c r="HQ23">
        <v>56.944600000000001</v>
      </c>
      <c r="HR23">
        <v>28.566299999999998</v>
      </c>
      <c r="HS23">
        <v>99.022499999999994</v>
      </c>
      <c r="HT23">
        <v>98.826499999999996</v>
      </c>
    </row>
    <row r="24" spans="1:228" x14ac:dyDescent="0.2">
      <c r="A24">
        <v>9</v>
      </c>
      <c r="B24">
        <v>1665332840.0999999</v>
      </c>
      <c r="C24">
        <v>32</v>
      </c>
      <c r="D24" t="s">
        <v>376</v>
      </c>
      <c r="E24" t="s">
        <v>377</v>
      </c>
      <c r="F24">
        <v>4</v>
      </c>
      <c r="G24">
        <v>1665332837.7874999</v>
      </c>
      <c r="H24">
        <f t="shared" si="0"/>
        <v>4.3929701331210233E-3</v>
      </c>
      <c r="I24">
        <f t="shared" si="1"/>
        <v>4.3929701331210236</v>
      </c>
      <c r="J24">
        <f t="shared" si="2"/>
        <v>-3.7648398679659429</v>
      </c>
      <c r="K24">
        <f t="shared" si="3"/>
        <v>38.139687500000001</v>
      </c>
      <c r="L24">
        <f t="shared" si="4"/>
        <v>56.853843668911068</v>
      </c>
      <c r="M24">
        <f t="shared" si="5"/>
        <v>5.7543336398065499</v>
      </c>
      <c r="N24">
        <f t="shared" si="6"/>
        <v>3.8602225044103675</v>
      </c>
      <c r="O24">
        <f t="shared" si="7"/>
        <v>0.31642731815765224</v>
      </c>
      <c r="P24">
        <f t="shared" si="8"/>
        <v>3.68360950174843</v>
      </c>
      <c r="Q24">
        <f t="shared" si="9"/>
        <v>0.30206488294576417</v>
      </c>
      <c r="R24">
        <f t="shared" si="10"/>
        <v>0.1900266281437421</v>
      </c>
      <c r="S24">
        <f t="shared" si="11"/>
        <v>226.11350398304995</v>
      </c>
      <c r="T24">
        <f t="shared" si="12"/>
        <v>31.158096570021094</v>
      </c>
      <c r="U24">
        <f t="shared" si="13"/>
        <v>30.8920125</v>
      </c>
      <c r="V24">
        <f t="shared" si="14"/>
        <v>4.4836752970371192</v>
      </c>
      <c r="W24">
        <f t="shared" si="15"/>
        <v>67.95834511895859</v>
      </c>
      <c r="X24">
        <f t="shared" si="16"/>
        <v>3.0666272795809211</v>
      </c>
      <c r="Y24">
        <f t="shared" si="17"/>
        <v>4.5125102358112201</v>
      </c>
      <c r="Z24">
        <f t="shared" si="18"/>
        <v>1.4170480174561981</v>
      </c>
      <c r="AA24">
        <f t="shared" si="19"/>
        <v>-193.72998287063712</v>
      </c>
      <c r="AB24">
        <f t="shared" si="20"/>
        <v>22.319118529065456</v>
      </c>
      <c r="AC24">
        <f t="shared" si="21"/>
        <v>1.3599202192731519</v>
      </c>
      <c r="AD24">
        <f t="shared" si="22"/>
        <v>56.062559860751456</v>
      </c>
      <c r="AE24">
        <f t="shared" si="23"/>
        <v>18.458077178850633</v>
      </c>
      <c r="AF24">
        <f t="shared" si="24"/>
        <v>4.4009980362170493</v>
      </c>
      <c r="AG24">
        <f t="shared" si="25"/>
        <v>-3.7648398679659429</v>
      </c>
      <c r="AH24">
        <v>47.178716693319878</v>
      </c>
      <c r="AI24">
        <v>42.228134545454523</v>
      </c>
      <c r="AJ24">
        <v>1.6000662517421791</v>
      </c>
      <c r="AK24">
        <v>66.64959328200986</v>
      </c>
      <c r="AL24">
        <f t="shared" si="26"/>
        <v>4.3929701331210236</v>
      </c>
      <c r="AM24">
        <v>28.528536339727701</v>
      </c>
      <c r="AN24">
        <v>30.29801088235293</v>
      </c>
      <c r="AO24">
        <v>5.724788835427152E-6</v>
      </c>
      <c r="AP24">
        <v>87.387659932558549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47704.837874345882</v>
      </c>
      <c r="AV24">
        <f t="shared" si="30"/>
        <v>1200.0025000000001</v>
      </c>
      <c r="AW24">
        <f t="shared" si="31"/>
        <v>1025.925988592254</v>
      </c>
      <c r="AX24">
        <f t="shared" si="32"/>
        <v>0.85493654270908093</v>
      </c>
      <c r="AY24">
        <f t="shared" si="33"/>
        <v>0.18842752742852614</v>
      </c>
      <c r="AZ24">
        <v>2.7</v>
      </c>
      <c r="BA24">
        <v>0.5</v>
      </c>
      <c r="BB24" t="s">
        <v>356</v>
      </c>
      <c r="BC24">
        <v>2</v>
      </c>
      <c r="BD24" t="b">
        <v>1</v>
      </c>
      <c r="BE24">
        <v>1665332837.7874999</v>
      </c>
      <c r="BF24">
        <v>38.139687500000001</v>
      </c>
      <c r="BG24">
        <v>45.8767</v>
      </c>
      <c r="BH24">
        <v>30.298825000000001</v>
      </c>
      <c r="BI24">
        <v>28.526087499999999</v>
      </c>
      <c r="BJ24">
        <v>36.457237500000012</v>
      </c>
      <c r="BK24">
        <v>30.072475000000001</v>
      </c>
      <c r="BL24">
        <v>649.99262500000009</v>
      </c>
      <c r="BM24">
        <v>101.11275000000001</v>
      </c>
      <c r="BN24">
        <v>9.9996024999999988E-2</v>
      </c>
      <c r="BO24">
        <v>31.0044</v>
      </c>
      <c r="BP24">
        <v>30.8920125</v>
      </c>
      <c r="BQ24">
        <v>999.9</v>
      </c>
      <c r="BR24">
        <v>0</v>
      </c>
      <c r="BS24">
        <v>0</v>
      </c>
      <c r="BT24">
        <v>9015.15625</v>
      </c>
      <c r="BU24">
        <v>0</v>
      </c>
      <c r="BV24">
        <v>64.8564875</v>
      </c>
      <c r="BW24">
        <v>-7.7370000000000001</v>
      </c>
      <c r="BX24">
        <v>39.331387499999998</v>
      </c>
      <c r="BY24">
        <v>47.2237875</v>
      </c>
      <c r="BZ24">
        <v>1.7727587499999999</v>
      </c>
      <c r="CA24">
        <v>45.8767</v>
      </c>
      <c r="CB24">
        <v>28.526087499999999</v>
      </c>
      <c r="CC24">
        <v>3.0635937499999999</v>
      </c>
      <c r="CD24">
        <v>2.8843475000000001</v>
      </c>
      <c r="CE24">
        <v>24.377649999999999</v>
      </c>
      <c r="CF24">
        <v>23.374925000000001</v>
      </c>
      <c r="CG24">
        <v>1200.0025000000001</v>
      </c>
      <c r="CH24">
        <v>0.50003225000000007</v>
      </c>
      <c r="CI24">
        <v>0.49996774999999999</v>
      </c>
      <c r="CJ24">
        <v>0</v>
      </c>
      <c r="CK24">
        <v>622.81825000000003</v>
      </c>
      <c r="CL24">
        <v>4.9990899999999998</v>
      </c>
      <c r="CM24">
        <v>6119.3724999999986</v>
      </c>
      <c r="CN24">
        <v>9557.9850000000006</v>
      </c>
      <c r="CO24">
        <v>42.375</v>
      </c>
      <c r="CP24">
        <v>44.375</v>
      </c>
      <c r="CQ24">
        <v>43.186999999999998</v>
      </c>
      <c r="CR24">
        <v>43.484250000000003</v>
      </c>
      <c r="CS24">
        <v>43.796499999999988</v>
      </c>
      <c r="CT24">
        <v>597.54</v>
      </c>
      <c r="CU24">
        <v>597.46250000000009</v>
      </c>
      <c r="CV24">
        <v>0</v>
      </c>
      <c r="CW24">
        <v>1665332841.2</v>
      </c>
      <c r="CX24">
        <v>0</v>
      </c>
      <c r="CY24">
        <v>1665328341.0999999</v>
      </c>
      <c r="CZ24" t="s">
        <v>357</v>
      </c>
      <c r="DA24">
        <v>1665328341.0999999</v>
      </c>
      <c r="DB24">
        <v>1665328337.0999999</v>
      </c>
      <c r="DC24">
        <v>1</v>
      </c>
      <c r="DD24">
        <v>3.5999999999999997E-2</v>
      </c>
      <c r="DE24">
        <v>0.03</v>
      </c>
      <c r="DF24">
        <v>1.6819999999999999</v>
      </c>
      <c r="DG24">
        <v>0.22600000000000001</v>
      </c>
      <c r="DH24">
        <v>414</v>
      </c>
      <c r="DI24">
        <v>31</v>
      </c>
      <c r="DJ24">
        <v>0.89</v>
      </c>
      <c r="DK24">
        <v>0.54</v>
      </c>
      <c r="DL24">
        <v>-5.8413351219512197</v>
      </c>
      <c r="DM24">
        <v>-15.744598118466911</v>
      </c>
      <c r="DN24">
        <v>1.5973106331827389</v>
      </c>
      <c r="DO24">
        <v>0</v>
      </c>
      <c r="DP24">
        <v>1.757335365853659</v>
      </c>
      <c r="DQ24">
        <v>0.12680445993031481</v>
      </c>
      <c r="DR24">
        <v>1.273770418061987E-2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358</v>
      </c>
      <c r="EA24">
        <v>3.2951999999999999</v>
      </c>
      <c r="EB24">
        <v>2.6255600000000001</v>
      </c>
      <c r="EC24">
        <v>1.17809E-2</v>
      </c>
      <c r="ED24">
        <v>1.44335E-2</v>
      </c>
      <c r="EE24">
        <v>0.128082</v>
      </c>
      <c r="EF24">
        <v>0.121841</v>
      </c>
      <c r="EG24">
        <v>29887.4</v>
      </c>
      <c r="EH24">
        <v>30494.9</v>
      </c>
      <c r="EI24">
        <v>28143.1</v>
      </c>
      <c r="EJ24">
        <v>29788.9</v>
      </c>
      <c r="EK24">
        <v>33673.5</v>
      </c>
      <c r="EL24">
        <v>36364.400000000001</v>
      </c>
      <c r="EM24">
        <v>39627</v>
      </c>
      <c r="EN24">
        <v>42645.3</v>
      </c>
      <c r="EO24">
        <v>2.2006999999999999</v>
      </c>
      <c r="EP24">
        <v>2.1151300000000002</v>
      </c>
      <c r="EQ24">
        <v>5.7295000000000002E-3</v>
      </c>
      <c r="ER24">
        <v>0</v>
      </c>
      <c r="ES24">
        <v>30.803699999999999</v>
      </c>
      <c r="ET24">
        <v>999.9</v>
      </c>
      <c r="EU24">
        <v>49.7</v>
      </c>
      <c r="EV24">
        <v>40.1</v>
      </c>
      <c r="EW24">
        <v>36.636600000000001</v>
      </c>
      <c r="EX24">
        <v>57.216700000000003</v>
      </c>
      <c r="EY24">
        <v>-3.3293300000000001</v>
      </c>
      <c r="EZ24">
        <v>2</v>
      </c>
      <c r="FA24">
        <v>0.60254799999999997</v>
      </c>
      <c r="FB24">
        <v>2.9823900000000001</v>
      </c>
      <c r="FC24">
        <v>20.245999999999999</v>
      </c>
      <c r="FD24">
        <v>5.2184900000000001</v>
      </c>
      <c r="FE24">
        <v>12.0059</v>
      </c>
      <c r="FF24">
        <v>4.9860499999999996</v>
      </c>
      <c r="FG24">
        <v>3.2845499999999999</v>
      </c>
      <c r="FH24">
        <v>5378.7</v>
      </c>
      <c r="FI24">
        <v>9999</v>
      </c>
      <c r="FJ24">
        <v>9999</v>
      </c>
      <c r="FK24">
        <v>442.3</v>
      </c>
      <c r="FL24">
        <v>1.8658399999999999</v>
      </c>
      <c r="FM24">
        <v>1.86219</v>
      </c>
      <c r="FN24">
        <v>1.86429</v>
      </c>
      <c r="FO24">
        <v>1.8603799999999999</v>
      </c>
      <c r="FP24">
        <v>1.86111</v>
      </c>
      <c r="FQ24">
        <v>1.8601799999999999</v>
      </c>
      <c r="FR24">
        <v>1.86189</v>
      </c>
      <c r="FS24">
        <v>1.8584799999999999</v>
      </c>
      <c r="FT24">
        <v>0</v>
      </c>
      <c r="FU24">
        <v>0</v>
      </c>
      <c r="FV24">
        <v>0</v>
      </c>
      <c r="FW24">
        <v>0</v>
      </c>
      <c r="FX24" t="s">
        <v>359</v>
      </c>
      <c r="FY24" t="s">
        <v>360</v>
      </c>
      <c r="FZ24" t="s">
        <v>361</v>
      </c>
      <c r="GA24" t="s">
        <v>361</v>
      </c>
      <c r="GB24" t="s">
        <v>361</v>
      </c>
      <c r="GC24" t="s">
        <v>361</v>
      </c>
      <c r="GD24">
        <v>0</v>
      </c>
      <c r="GE24">
        <v>100</v>
      </c>
      <c r="GF24">
        <v>100</v>
      </c>
      <c r="GG24">
        <v>1.6819999999999999</v>
      </c>
      <c r="GH24">
        <v>0.22639999999999999</v>
      </c>
      <c r="GI24">
        <v>1.6824500000000171</v>
      </c>
      <c r="GJ24">
        <v>0</v>
      </c>
      <c r="GK24">
        <v>0</v>
      </c>
      <c r="GL24">
        <v>0</v>
      </c>
      <c r="GM24">
        <v>0.2263599999999997</v>
      </c>
      <c r="GN24">
        <v>0</v>
      </c>
      <c r="GO24">
        <v>0</v>
      </c>
      <c r="GP24">
        <v>0</v>
      </c>
      <c r="GQ24">
        <v>-1</v>
      </c>
      <c r="GR24">
        <v>-1</v>
      </c>
      <c r="GS24">
        <v>-1</v>
      </c>
      <c r="GT24">
        <v>-1</v>
      </c>
      <c r="GU24">
        <v>75</v>
      </c>
      <c r="GV24">
        <v>75</v>
      </c>
      <c r="GW24">
        <v>0.31372100000000003</v>
      </c>
      <c r="GX24">
        <v>2.67456</v>
      </c>
      <c r="GY24">
        <v>2.04834</v>
      </c>
      <c r="GZ24">
        <v>2.6025399999999999</v>
      </c>
      <c r="HA24">
        <v>2.1972700000000001</v>
      </c>
      <c r="HB24">
        <v>2.34863</v>
      </c>
      <c r="HC24">
        <v>43.864100000000001</v>
      </c>
      <c r="HD24">
        <v>14.3072</v>
      </c>
      <c r="HE24">
        <v>18</v>
      </c>
      <c r="HF24">
        <v>701.28800000000001</v>
      </c>
      <c r="HG24">
        <v>699.79499999999996</v>
      </c>
      <c r="HH24">
        <v>26.518599999999999</v>
      </c>
      <c r="HI24">
        <v>34.668500000000002</v>
      </c>
      <c r="HJ24">
        <v>30</v>
      </c>
      <c r="HK24">
        <v>34.561999999999998</v>
      </c>
      <c r="HL24">
        <v>34.539099999999998</v>
      </c>
      <c r="HM24">
        <v>6.3526800000000003</v>
      </c>
      <c r="HN24">
        <v>24.978999999999999</v>
      </c>
      <c r="HO24">
        <v>0</v>
      </c>
      <c r="HP24">
        <v>26.476800000000001</v>
      </c>
      <c r="HQ24">
        <v>63.64</v>
      </c>
      <c r="HR24">
        <v>28.563500000000001</v>
      </c>
      <c r="HS24">
        <v>99.025000000000006</v>
      </c>
      <c r="HT24">
        <v>98.827200000000005</v>
      </c>
    </row>
    <row r="25" spans="1:228" x14ac:dyDescent="0.2">
      <c r="A25">
        <v>10</v>
      </c>
      <c r="B25">
        <v>1665332844.0999999</v>
      </c>
      <c r="C25">
        <v>36</v>
      </c>
      <c r="D25" t="s">
        <v>378</v>
      </c>
      <c r="E25" t="s">
        <v>379</v>
      </c>
      <c r="F25">
        <v>4</v>
      </c>
      <c r="G25">
        <v>1665332842.0999999</v>
      </c>
      <c r="H25">
        <f t="shared" si="0"/>
        <v>4.372355757931063E-3</v>
      </c>
      <c r="I25">
        <f t="shared" si="1"/>
        <v>4.3723557579310635</v>
      </c>
      <c r="J25">
        <f t="shared" si="2"/>
        <v>-3.2379431610585856</v>
      </c>
      <c r="K25">
        <f t="shared" si="3"/>
        <v>44.890914285714288</v>
      </c>
      <c r="L25">
        <f t="shared" si="4"/>
        <v>60.798415302199885</v>
      </c>
      <c r="M25">
        <f t="shared" si="5"/>
        <v>6.1534955967280798</v>
      </c>
      <c r="N25">
        <f t="shared" si="6"/>
        <v>4.5434743984231014</v>
      </c>
      <c r="O25">
        <f t="shared" si="7"/>
        <v>0.31470433257313757</v>
      </c>
      <c r="P25">
        <f t="shared" si="8"/>
        <v>3.679183627298956</v>
      </c>
      <c r="Q25">
        <f t="shared" si="9"/>
        <v>0.30047784361244345</v>
      </c>
      <c r="R25">
        <f t="shared" si="10"/>
        <v>0.18902324655234212</v>
      </c>
      <c r="S25">
        <f t="shared" si="11"/>
        <v>226.11256680432908</v>
      </c>
      <c r="T25">
        <f t="shared" si="12"/>
        <v>31.164800031691279</v>
      </c>
      <c r="U25">
        <f t="shared" si="13"/>
        <v>30.892057142857141</v>
      </c>
      <c r="V25">
        <f t="shared" si="14"/>
        <v>4.4836867189861946</v>
      </c>
      <c r="W25">
        <f t="shared" si="15"/>
        <v>67.93259496285259</v>
      </c>
      <c r="X25">
        <f t="shared" si="16"/>
        <v>3.0658523346391218</v>
      </c>
      <c r="Y25">
        <f t="shared" si="17"/>
        <v>4.5130799674524642</v>
      </c>
      <c r="Z25">
        <f t="shared" si="18"/>
        <v>1.4178343843470729</v>
      </c>
      <c r="AA25">
        <f t="shared" si="19"/>
        <v>-192.82088892475988</v>
      </c>
      <c r="AB25">
        <f t="shared" si="20"/>
        <v>22.722655321802637</v>
      </c>
      <c r="AC25">
        <f t="shared" si="21"/>
        <v>1.3861889602273589</v>
      </c>
      <c r="AD25">
        <f t="shared" si="22"/>
        <v>57.400522161599199</v>
      </c>
      <c r="AE25">
        <f t="shared" si="23"/>
        <v>19.436059113207289</v>
      </c>
      <c r="AF25">
        <f t="shared" si="24"/>
        <v>4.3946994862599658</v>
      </c>
      <c r="AG25">
        <f t="shared" si="25"/>
        <v>-3.2379431610585856</v>
      </c>
      <c r="AH25">
        <v>54.026969132539747</v>
      </c>
      <c r="AI25">
        <v>48.736996363636337</v>
      </c>
      <c r="AJ25">
        <v>1.6279588352140091</v>
      </c>
      <c r="AK25">
        <v>66.64959328200986</v>
      </c>
      <c r="AL25">
        <f t="shared" si="26"/>
        <v>4.3723557579310635</v>
      </c>
      <c r="AM25">
        <v>28.524523914334019</v>
      </c>
      <c r="AN25">
        <v>30.28554441176469</v>
      </c>
      <c r="AO25">
        <v>3.0111540573034059E-5</v>
      </c>
      <c r="AP25">
        <v>87.387659932558549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47624.83220767093</v>
      </c>
      <c r="AV25">
        <f t="shared" si="30"/>
        <v>1199.998571428571</v>
      </c>
      <c r="AW25">
        <f t="shared" si="31"/>
        <v>1025.9225278778904</v>
      </c>
      <c r="AX25">
        <f t="shared" si="32"/>
        <v>0.85493645767973947</v>
      </c>
      <c r="AY25">
        <f t="shared" si="33"/>
        <v>0.1884273633218973</v>
      </c>
      <c r="AZ25">
        <v>2.7</v>
      </c>
      <c r="BA25">
        <v>0.5</v>
      </c>
      <c r="BB25" t="s">
        <v>356</v>
      </c>
      <c r="BC25">
        <v>2</v>
      </c>
      <c r="BD25" t="b">
        <v>1</v>
      </c>
      <c r="BE25">
        <v>1665332842.0999999</v>
      </c>
      <c r="BF25">
        <v>44.890914285714288</v>
      </c>
      <c r="BG25">
        <v>53.046199999999999</v>
      </c>
      <c r="BH25">
        <v>30.29155714285714</v>
      </c>
      <c r="BI25">
        <v>28.521385714285721</v>
      </c>
      <c r="BJ25">
        <v>43.208485714285708</v>
      </c>
      <c r="BK25">
        <v>30.065214285714291</v>
      </c>
      <c r="BL25">
        <v>650.00814285714284</v>
      </c>
      <c r="BM25">
        <v>101.1112857142857</v>
      </c>
      <c r="BN25">
        <v>0.1001614285714286</v>
      </c>
      <c r="BO25">
        <v>31.006614285714289</v>
      </c>
      <c r="BP25">
        <v>30.892057142857141</v>
      </c>
      <c r="BQ25">
        <v>999.89999999999986</v>
      </c>
      <c r="BR25">
        <v>0</v>
      </c>
      <c r="BS25">
        <v>0</v>
      </c>
      <c r="BT25">
        <v>9000</v>
      </c>
      <c r="BU25">
        <v>0</v>
      </c>
      <c r="BV25">
        <v>54.8446</v>
      </c>
      <c r="BW25">
        <v>-8.1552714285714298</v>
      </c>
      <c r="BX25">
        <v>46.293228571428571</v>
      </c>
      <c r="BY25">
        <v>54.603571428571428</v>
      </c>
      <c r="BZ25">
        <v>1.770167142857143</v>
      </c>
      <c r="CA25">
        <v>53.046199999999999</v>
      </c>
      <c r="CB25">
        <v>28.521385714285721</v>
      </c>
      <c r="CC25">
        <v>3.062819999999999</v>
      </c>
      <c r="CD25">
        <v>2.883838571428571</v>
      </c>
      <c r="CE25">
        <v>24.37341428571429</v>
      </c>
      <c r="CF25">
        <v>23.371985714285721</v>
      </c>
      <c r="CG25">
        <v>1199.998571428571</v>
      </c>
      <c r="CH25">
        <v>0.5000349999999999</v>
      </c>
      <c r="CI25">
        <v>0.49996499999999999</v>
      </c>
      <c r="CJ25">
        <v>0</v>
      </c>
      <c r="CK25">
        <v>621.8218571428572</v>
      </c>
      <c r="CL25">
        <v>4.9990899999999998</v>
      </c>
      <c r="CM25">
        <v>6091.3085714285717</v>
      </c>
      <c r="CN25">
        <v>9557.9642857142862</v>
      </c>
      <c r="CO25">
        <v>42.375</v>
      </c>
      <c r="CP25">
        <v>44.375</v>
      </c>
      <c r="CQ25">
        <v>43.186999999999998</v>
      </c>
      <c r="CR25">
        <v>43.473000000000013</v>
      </c>
      <c r="CS25">
        <v>43.803142857142859</v>
      </c>
      <c r="CT25">
        <v>597.54142857142858</v>
      </c>
      <c r="CU25">
        <v>597.45714285714291</v>
      </c>
      <c r="CV25">
        <v>0</v>
      </c>
      <c r="CW25">
        <v>1665332845.4000001</v>
      </c>
      <c r="CX25">
        <v>0</v>
      </c>
      <c r="CY25">
        <v>1665328341.0999999</v>
      </c>
      <c r="CZ25" t="s">
        <v>357</v>
      </c>
      <c r="DA25">
        <v>1665328341.0999999</v>
      </c>
      <c r="DB25">
        <v>1665328337.0999999</v>
      </c>
      <c r="DC25">
        <v>1</v>
      </c>
      <c r="DD25">
        <v>3.5999999999999997E-2</v>
      </c>
      <c r="DE25">
        <v>0.03</v>
      </c>
      <c r="DF25">
        <v>1.6819999999999999</v>
      </c>
      <c r="DG25">
        <v>0.22600000000000001</v>
      </c>
      <c r="DH25">
        <v>414</v>
      </c>
      <c r="DI25">
        <v>31</v>
      </c>
      <c r="DJ25">
        <v>0.89</v>
      </c>
      <c r="DK25">
        <v>0.54</v>
      </c>
      <c r="DL25">
        <v>-6.9311524999999996</v>
      </c>
      <c r="DM25">
        <v>-10.221641425891169</v>
      </c>
      <c r="DN25">
        <v>1.006297385857555</v>
      </c>
      <c r="DO25">
        <v>0</v>
      </c>
      <c r="DP25">
        <v>1.76507825</v>
      </c>
      <c r="DQ25">
        <v>7.6589380863039791E-2</v>
      </c>
      <c r="DR25">
        <v>8.2194972131815931E-3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380</v>
      </c>
      <c r="EA25">
        <v>3.2953299999999999</v>
      </c>
      <c r="EB25">
        <v>2.6252200000000001</v>
      </c>
      <c r="EC25">
        <v>1.3622499999999999E-2</v>
      </c>
      <c r="ED25">
        <v>1.6352800000000001E-2</v>
      </c>
      <c r="EE25">
        <v>0.12803400000000001</v>
      </c>
      <c r="EF25">
        <v>0.12181599999999999</v>
      </c>
      <c r="EG25">
        <v>29832</v>
      </c>
      <c r="EH25">
        <v>30436</v>
      </c>
      <c r="EI25">
        <v>28143.3</v>
      </c>
      <c r="EJ25">
        <v>29789.200000000001</v>
      </c>
      <c r="EK25">
        <v>33675.599999999999</v>
      </c>
      <c r="EL25">
        <v>36365.800000000003</v>
      </c>
      <c r="EM25">
        <v>39627.1</v>
      </c>
      <c r="EN25">
        <v>42645.599999999999</v>
      </c>
      <c r="EO25">
        <v>2.2010000000000001</v>
      </c>
      <c r="EP25">
        <v>2.11503</v>
      </c>
      <c r="EQ25">
        <v>4.9956100000000002E-3</v>
      </c>
      <c r="ER25">
        <v>0</v>
      </c>
      <c r="ES25">
        <v>30.8079</v>
      </c>
      <c r="ET25">
        <v>999.9</v>
      </c>
      <c r="EU25">
        <v>49.6</v>
      </c>
      <c r="EV25">
        <v>40.1</v>
      </c>
      <c r="EW25">
        <v>36.563899999999997</v>
      </c>
      <c r="EX25">
        <v>57.5167</v>
      </c>
      <c r="EY25">
        <v>-3.3653900000000001</v>
      </c>
      <c r="EZ25">
        <v>2</v>
      </c>
      <c r="FA25">
        <v>0.60299499999999995</v>
      </c>
      <c r="FB25">
        <v>3.0331600000000001</v>
      </c>
      <c r="FC25">
        <v>20.245000000000001</v>
      </c>
      <c r="FD25">
        <v>5.2189399999999999</v>
      </c>
      <c r="FE25">
        <v>12.004899999999999</v>
      </c>
      <c r="FF25">
        <v>4.9865500000000003</v>
      </c>
      <c r="FG25">
        <v>3.2846500000000001</v>
      </c>
      <c r="FH25">
        <v>5378.7</v>
      </c>
      <c r="FI25">
        <v>9999</v>
      </c>
      <c r="FJ25">
        <v>9999</v>
      </c>
      <c r="FK25">
        <v>442.3</v>
      </c>
      <c r="FL25">
        <v>1.8658399999999999</v>
      </c>
      <c r="FM25">
        <v>1.8621799999999999</v>
      </c>
      <c r="FN25">
        <v>1.8643099999999999</v>
      </c>
      <c r="FO25">
        <v>1.8603799999999999</v>
      </c>
      <c r="FP25">
        <v>1.86111</v>
      </c>
      <c r="FQ25">
        <v>1.8602000000000001</v>
      </c>
      <c r="FR25">
        <v>1.86189</v>
      </c>
      <c r="FS25">
        <v>1.8584499999999999</v>
      </c>
      <c r="FT25">
        <v>0</v>
      </c>
      <c r="FU25">
        <v>0</v>
      </c>
      <c r="FV25">
        <v>0</v>
      </c>
      <c r="FW25">
        <v>0</v>
      </c>
      <c r="FX25" t="s">
        <v>359</v>
      </c>
      <c r="FY25" t="s">
        <v>360</v>
      </c>
      <c r="FZ25" t="s">
        <v>361</v>
      </c>
      <c r="GA25" t="s">
        <v>361</v>
      </c>
      <c r="GB25" t="s">
        <v>361</v>
      </c>
      <c r="GC25" t="s">
        <v>361</v>
      </c>
      <c r="GD25">
        <v>0</v>
      </c>
      <c r="GE25">
        <v>100</v>
      </c>
      <c r="GF25">
        <v>100</v>
      </c>
      <c r="GG25">
        <v>1.6819999999999999</v>
      </c>
      <c r="GH25">
        <v>0.22639999999999999</v>
      </c>
      <c r="GI25">
        <v>1.6824500000000171</v>
      </c>
      <c r="GJ25">
        <v>0</v>
      </c>
      <c r="GK25">
        <v>0</v>
      </c>
      <c r="GL25">
        <v>0</v>
      </c>
      <c r="GM25">
        <v>0.2263599999999997</v>
      </c>
      <c r="GN25">
        <v>0</v>
      </c>
      <c r="GO25">
        <v>0</v>
      </c>
      <c r="GP25">
        <v>0</v>
      </c>
      <c r="GQ25">
        <v>-1</v>
      </c>
      <c r="GR25">
        <v>-1</v>
      </c>
      <c r="GS25">
        <v>-1</v>
      </c>
      <c r="GT25">
        <v>-1</v>
      </c>
      <c r="GU25">
        <v>75</v>
      </c>
      <c r="GV25">
        <v>75.099999999999994</v>
      </c>
      <c r="GW25">
        <v>0.33447300000000002</v>
      </c>
      <c r="GX25">
        <v>2.6867700000000001</v>
      </c>
      <c r="GY25">
        <v>2.04834</v>
      </c>
      <c r="GZ25">
        <v>2.6025399999999999</v>
      </c>
      <c r="HA25">
        <v>2.1972700000000001</v>
      </c>
      <c r="HB25">
        <v>2.3071299999999999</v>
      </c>
      <c r="HC25">
        <v>43.864100000000001</v>
      </c>
      <c r="HD25">
        <v>14.2896</v>
      </c>
      <c r="HE25">
        <v>18</v>
      </c>
      <c r="HF25">
        <v>701.50599999999997</v>
      </c>
      <c r="HG25">
        <v>699.66800000000001</v>
      </c>
      <c r="HH25">
        <v>26.4894</v>
      </c>
      <c r="HI25">
        <v>34.6646</v>
      </c>
      <c r="HJ25">
        <v>30.000299999999999</v>
      </c>
      <c r="HK25">
        <v>34.558799999999998</v>
      </c>
      <c r="HL25">
        <v>34.536000000000001</v>
      </c>
      <c r="HM25">
        <v>6.7517399999999999</v>
      </c>
      <c r="HN25">
        <v>24.978999999999999</v>
      </c>
      <c r="HO25">
        <v>0</v>
      </c>
      <c r="HP25">
        <v>26.470300000000002</v>
      </c>
      <c r="HQ25">
        <v>70.335599999999999</v>
      </c>
      <c r="HR25">
        <v>28.568899999999999</v>
      </c>
      <c r="HS25">
        <v>99.025400000000005</v>
      </c>
      <c r="HT25">
        <v>98.828000000000003</v>
      </c>
    </row>
    <row r="26" spans="1:228" x14ac:dyDescent="0.2">
      <c r="A26">
        <v>11</v>
      </c>
      <c r="B26">
        <v>1665332848.0999999</v>
      </c>
      <c r="C26">
        <v>40</v>
      </c>
      <c r="D26" t="s">
        <v>381</v>
      </c>
      <c r="E26" t="s">
        <v>382</v>
      </c>
      <c r="F26">
        <v>4</v>
      </c>
      <c r="G26">
        <v>1665332845.7874999</v>
      </c>
      <c r="H26">
        <f t="shared" si="0"/>
        <v>4.3476289045529699E-3</v>
      </c>
      <c r="I26">
        <f t="shared" si="1"/>
        <v>4.3476289045529697</v>
      </c>
      <c r="J26">
        <f t="shared" si="2"/>
        <v>-2.843984614289182</v>
      </c>
      <c r="K26">
        <f t="shared" si="3"/>
        <v>50.763300000000001</v>
      </c>
      <c r="L26">
        <f t="shared" si="4"/>
        <v>64.570512393884215</v>
      </c>
      <c r="M26">
        <f t="shared" si="5"/>
        <v>6.5352499024296025</v>
      </c>
      <c r="N26">
        <f t="shared" si="6"/>
        <v>5.1378073221458029</v>
      </c>
      <c r="O26">
        <f t="shared" si="7"/>
        <v>0.31261917123122629</v>
      </c>
      <c r="P26">
        <f t="shared" si="8"/>
        <v>3.6795871060576388</v>
      </c>
      <c r="Q26">
        <f t="shared" si="9"/>
        <v>0.29857752546402966</v>
      </c>
      <c r="R26">
        <f t="shared" si="10"/>
        <v>0.18781997640739412</v>
      </c>
      <c r="S26">
        <f t="shared" si="11"/>
        <v>226.11404773310511</v>
      </c>
      <c r="T26">
        <f t="shared" si="12"/>
        <v>31.16728245234723</v>
      </c>
      <c r="U26">
        <f t="shared" si="13"/>
        <v>30.890062499999999</v>
      </c>
      <c r="V26">
        <f t="shared" si="14"/>
        <v>4.4831764110332877</v>
      </c>
      <c r="W26">
        <f t="shared" si="15"/>
        <v>67.910352203910534</v>
      </c>
      <c r="X26">
        <f t="shared" si="16"/>
        <v>3.0643786021777983</v>
      </c>
      <c r="Y26">
        <f t="shared" si="17"/>
        <v>4.5123880273460575</v>
      </c>
      <c r="Z26">
        <f t="shared" si="18"/>
        <v>1.4187978088554893</v>
      </c>
      <c r="AA26">
        <f t="shared" si="19"/>
        <v>-191.73043469078598</v>
      </c>
      <c r="AB26">
        <f t="shared" si="20"/>
        <v>22.587348195784312</v>
      </c>
      <c r="AC26">
        <f t="shared" si="21"/>
        <v>1.3777516451545859</v>
      </c>
      <c r="AD26">
        <f t="shared" si="22"/>
        <v>58.348712883258017</v>
      </c>
      <c r="AE26">
        <f t="shared" si="23"/>
        <v>19.988733783110405</v>
      </c>
      <c r="AF26">
        <f t="shared" si="24"/>
        <v>4.3769429845235077</v>
      </c>
      <c r="AG26">
        <f t="shared" si="25"/>
        <v>-2.843984614289182</v>
      </c>
      <c r="AH26">
        <v>60.850740460234448</v>
      </c>
      <c r="AI26">
        <v>55.328338181818189</v>
      </c>
      <c r="AJ26">
        <v>1.643595003259809</v>
      </c>
      <c r="AK26">
        <v>66.64959328200986</v>
      </c>
      <c r="AL26">
        <f t="shared" si="26"/>
        <v>4.3476289045529697</v>
      </c>
      <c r="AM26">
        <v>28.518030951703949</v>
      </c>
      <c r="AN26">
        <v>30.270761764705881</v>
      </c>
      <c r="AO26">
        <v>-2.8635030009085093E-4</v>
      </c>
      <c r="AP26">
        <v>87.387659932558549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47632.512735658929</v>
      </c>
      <c r="AV26">
        <f t="shared" si="30"/>
        <v>1200.0050000000001</v>
      </c>
      <c r="AW26">
        <f t="shared" si="31"/>
        <v>1025.9281635922825</v>
      </c>
      <c r="AX26">
        <f t="shared" si="32"/>
        <v>0.85493657409117674</v>
      </c>
      <c r="AY26">
        <f t="shared" si="33"/>
        <v>0.18842758799597092</v>
      </c>
      <c r="AZ26">
        <v>2.7</v>
      </c>
      <c r="BA26">
        <v>0.5</v>
      </c>
      <c r="BB26" t="s">
        <v>356</v>
      </c>
      <c r="BC26">
        <v>2</v>
      </c>
      <c r="BD26" t="b">
        <v>1</v>
      </c>
      <c r="BE26">
        <v>1665332845.7874999</v>
      </c>
      <c r="BF26">
        <v>50.763300000000001</v>
      </c>
      <c r="BG26">
        <v>59.158225000000002</v>
      </c>
      <c r="BH26">
        <v>30.277112500000001</v>
      </c>
      <c r="BI26">
        <v>28.514125</v>
      </c>
      <c r="BJ26">
        <v>49.080824999999997</v>
      </c>
      <c r="BK26">
        <v>30.050762500000001</v>
      </c>
      <c r="BL26">
        <v>650.0295000000001</v>
      </c>
      <c r="BM26">
        <v>101.111125</v>
      </c>
      <c r="BN26">
        <v>9.9933424999999992E-2</v>
      </c>
      <c r="BO26">
        <v>31.003924999999999</v>
      </c>
      <c r="BP26">
        <v>30.890062499999999</v>
      </c>
      <c r="BQ26">
        <v>999.9</v>
      </c>
      <c r="BR26">
        <v>0</v>
      </c>
      <c r="BS26">
        <v>0</v>
      </c>
      <c r="BT26">
        <v>9001.4074999999993</v>
      </c>
      <c r="BU26">
        <v>0</v>
      </c>
      <c r="BV26">
        <v>52.953837500000013</v>
      </c>
      <c r="BW26">
        <v>-8.3949274999999997</v>
      </c>
      <c r="BX26">
        <v>52.348212500000002</v>
      </c>
      <c r="BY26">
        <v>60.8945875</v>
      </c>
      <c r="BZ26">
        <v>1.76298625</v>
      </c>
      <c r="CA26">
        <v>59.158225000000002</v>
      </c>
      <c r="CB26">
        <v>28.514125</v>
      </c>
      <c r="CC26">
        <v>3.0613524999999999</v>
      </c>
      <c r="CD26">
        <v>2.8830962499999999</v>
      </c>
      <c r="CE26">
        <v>24.365424999999998</v>
      </c>
      <c r="CF26">
        <v>23.3677375</v>
      </c>
      <c r="CG26">
        <v>1200.0050000000001</v>
      </c>
      <c r="CH26">
        <v>0.50003050000000004</v>
      </c>
      <c r="CI26">
        <v>0.49996950000000001</v>
      </c>
      <c r="CJ26">
        <v>0</v>
      </c>
      <c r="CK26">
        <v>620.92325000000005</v>
      </c>
      <c r="CL26">
        <v>4.9990899999999998</v>
      </c>
      <c r="CM26">
        <v>6073.1212500000001</v>
      </c>
      <c r="CN26">
        <v>9558.0024999999987</v>
      </c>
      <c r="CO26">
        <v>42.375</v>
      </c>
      <c r="CP26">
        <v>44.375</v>
      </c>
      <c r="CQ26">
        <v>43.186999999999998</v>
      </c>
      <c r="CR26">
        <v>43.436999999999998</v>
      </c>
      <c r="CS26">
        <v>43.780999999999999</v>
      </c>
      <c r="CT26">
        <v>597.54</v>
      </c>
      <c r="CU26">
        <v>597.46500000000003</v>
      </c>
      <c r="CV26">
        <v>0</v>
      </c>
      <c r="CW26">
        <v>1665332849.5999999</v>
      </c>
      <c r="CX26">
        <v>0</v>
      </c>
      <c r="CY26">
        <v>1665328341.0999999</v>
      </c>
      <c r="CZ26" t="s">
        <v>357</v>
      </c>
      <c r="DA26">
        <v>1665328341.0999999</v>
      </c>
      <c r="DB26">
        <v>1665328337.0999999</v>
      </c>
      <c r="DC26">
        <v>1</v>
      </c>
      <c r="DD26">
        <v>3.5999999999999997E-2</v>
      </c>
      <c r="DE26">
        <v>0.03</v>
      </c>
      <c r="DF26">
        <v>1.6819999999999999</v>
      </c>
      <c r="DG26">
        <v>0.22600000000000001</v>
      </c>
      <c r="DH26">
        <v>414</v>
      </c>
      <c r="DI26">
        <v>31</v>
      </c>
      <c r="DJ26">
        <v>0.89</v>
      </c>
      <c r="DK26">
        <v>0.54</v>
      </c>
      <c r="DL26">
        <v>-7.4330285365853657</v>
      </c>
      <c r="DM26">
        <v>-7.7915824390243884</v>
      </c>
      <c r="DN26">
        <v>0.78483908762945098</v>
      </c>
      <c r="DO26">
        <v>0</v>
      </c>
      <c r="DP26">
        <v>1.7670707317073171</v>
      </c>
      <c r="DQ26">
        <v>2.5245783972129981E-2</v>
      </c>
      <c r="DR26">
        <v>5.5373377376408796E-3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380</v>
      </c>
      <c r="EA26">
        <v>3.2951899999999998</v>
      </c>
      <c r="EB26">
        <v>2.6252</v>
      </c>
      <c r="EC26">
        <v>1.5479700000000001E-2</v>
      </c>
      <c r="ED26">
        <v>1.82341E-2</v>
      </c>
      <c r="EE26">
        <v>0.128002</v>
      </c>
      <c r="EF26">
        <v>0.121799</v>
      </c>
      <c r="EG26">
        <v>29775.200000000001</v>
      </c>
      <c r="EH26">
        <v>30377.7</v>
      </c>
      <c r="EI26">
        <v>28142.7</v>
      </c>
      <c r="EJ26">
        <v>29789.1</v>
      </c>
      <c r="EK26">
        <v>33676.6</v>
      </c>
      <c r="EL26">
        <v>36366.6</v>
      </c>
      <c r="EM26">
        <v>39626.6</v>
      </c>
      <c r="EN26">
        <v>42645.599999999999</v>
      </c>
      <c r="EO26">
        <v>2.2008000000000001</v>
      </c>
      <c r="EP26">
        <v>2.1152000000000002</v>
      </c>
      <c r="EQ26">
        <v>5.0328700000000001E-3</v>
      </c>
      <c r="ER26">
        <v>0</v>
      </c>
      <c r="ES26">
        <v>30.811199999999999</v>
      </c>
      <c r="ET26">
        <v>999.9</v>
      </c>
      <c r="EU26">
        <v>49.6</v>
      </c>
      <c r="EV26">
        <v>40.1</v>
      </c>
      <c r="EW26">
        <v>36.565600000000003</v>
      </c>
      <c r="EX26">
        <v>57.186700000000002</v>
      </c>
      <c r="EY26">
        <v>-3.4535300000000002</v>
      </c>
      <c r="EZ26">
        <v>2</v>
      </c>
      <c r="FA26">
        <v>0.602904</v>
      </c>
      <c r="FB26">
        <v>3.0033099999999999</v>
      </c>
      <c r="FC26">
        <v>20.2454</v>
      </c>
      <c r="FD26">
        <v>5.2183400000000004</v>
      </c>
      <c r="FE26">
        <v>12.005800000000001</v>
      </c>
      <c r="FF26">
        <v>4.9861000000000004</v>
      </c>
      <c r="FG26">
        <v>3.2845499999999999</v>
      </c>
      <c r="FH26">
        <v>5378.7</v>
      </c>
      <c r="FI26">
        <v>9999</v>
      </c>
      <c r="FJ26">
        <v>9999</v>
      </c>
      <c r="FK26">
        <v>442.3</v>
      </c>
      <c r="FL26">
        <v>1.8658399999999999</v>
      </c>
      <c r="FM26">
        <v>1.8621799999999999</v>
      </c>
      <c r="FN26">
        <v>1.86432</v>
      </c>
      <c r="FO26">
        <v>1.8603799999999999</v>
      </c>
      <c r="FP26">
        <v>1.86111</v>
      </c>
      <c r="FQ26">
        <v>1.86019</v>
      </c>
      <c r="FR26">
        <v>1.86191</v>
      </c>
      <c r="FS26">
        <v>1.85846</v>
      </c>
      <c r="FT26">
        <v>0</v>
      </c>
      <c r="FU26">
        <v>0</v>
      </c>
      <c r="FV26">
        <v>0</v>
      </c>
      <c r="FW26">
        <v>0</v>
      </c>
      <c r="FX26" t="s">
        <v>359</v>
      </c>
      <c r="FY26" t="s">
        <v>360</v>
      </c>
      <c r="FZ26" t="s">
        <v>361</v>
      </c>
      <c r="GA26" t="s">
        <v>361</v>
      </c>
      <c r="GB26" t="s">
        <v>361</v>
      </c>
      <c r="GC26" t="s">
        <v>361</v>
      </c>
      <c r="GD26">
        <v>0</v>
      </c>
      <c r="GE26">
        <v>100</v>
      </c>
      <c r="GF26">
        <v>100</v>
      </c>
      <c r="GG26">
        <v>1.6819999999999999</v>
      </c>
      <c r="GH26">
        <v>0.2263</v>
      </c>
      <c r="GI26">
        <v>1.6824500000000171</v>
      </c>
      <c r="GJ26">
        <v>0</v>
      </c>
      <c r="GK26">
        <v>0</v>
      </c>
      <c r="GL26">
        <v>0</v>
      </c>
      <c r="GM26">
        <v>0.2263599999999997</v>
      </c>
      <c r="GN26">
        <v>0</v>
      </c>
      <c r="GO26">
        <v>0</v>
      </c>
      <c r="GP26">
        <v>0</v>
      </c>
      <c r="GQ26">
        <v>-1</v>
      </c>
      <c r="GR26">
        <v>-1</v>
      </c>
      <c r="GS26">
        <v>-1</v>
      </c>
      <c r="GT26">
        <v>-1</v>
      </c>
      <c r="GU26">
        <v>75.099999999999994</v>
      </c>
      <c r="GV26">
        <v>75.2</v>
      </c>
      <c r="GW26">
        <v>0.35400399999999999</v>
      </c>
      <c r="GX26">
        <v>2.6660200000000001</v>
      </c>
      <c r="GY26">
        <v>2.04834</v>
      </c>
      <c r="GZ26">
        <v>2.6013199999999999</v>
      </c>
      <c r="HA26">
        <v>2.1972700000000001</v>
      </c>
      <c r="HB26">
        <v>2.3559600000000001</v>
      </c>
      <c r="HC26">
        <v>43.864100000000001</v>
      </c>
      <c r="HD26">
        <v>14.3072</v>
      </c>
      <c r="HE26">
        <v>18</v>
      </c>
      <c r="HF26">
        <v>701.30399999999997</v>
      </c>
      <c r="HG26">
        <v>699.79300000000001</v>
      </c>
      <c r="HH26">
        <v>26.472100000000001</v>
      </c>
      <c r="HI26">
        <v>34.662199999999999</v>
      </c>
      <c r="HJ26">
        <v>30</v>
      </c>
      <c r="HK26">
        <v>34.555599999999998</v>
      </c>
      <c r="HL26">
        <v>34.532899999999998</v>
      </c>
      <c r="HM26">
        <v>7.1557500000000003</v>
      </c>
      <c r="HN26">
        <v>24.978999999999999</v>
      </c>
      <c r="HO26">
        <v>0</v>
      </c>
      <c r="HP26">
        <v>26.466100000000001</v>
      </c>
      <c r="HQ26">
        <v>77.052800000000005</v>
      </c>
      <c r="HR26">
        <v>28.5686</v>
      </c>
      <c r="HS26">
        <v>99.023899999999998</v>
      </c>
      <c r="HT26">
        <v>98.827799999999996</v>
      </c>
    </row>
    <row r="27" spans="1:228" x14ac:dyDescent="0.2">
      <c r="A27">
        <v>12</v>
      </c>
      <c r="B27">
        <v>1665332852.0999999</v>
      </c>
      <c r="C27">
        <v>44</v>
      </c>
      <c r="D27" t="s">
        <v>383</v>
      </c>
      <c r="E27" t="s">
        <v>384</v>
      </c>
      <c r="F27">
        <v>4</v>
      </c>
      <c r="G27">
        <v>1665332850.0999999</v>
      </c>
      <c r="H27">
        <f t="shared" si="0"/>
        <v>4.337002549590757E-3</v>
      </c>
      <c r="I27">
        <f t="shared" si="1"/>
        <v>4.3370025495907569</v>
      </c>
      <c r="J27">
        <f t="shared" si="2"/>
        <v>-2.686153444767347</v>
      </c>
      <c r="K27">
        <f t="shared" si="3"/>
        <v>57.66385714285714</v>
      </c>
      <c r="L27">
        <f t="shared" si="4"/>
        <v>70.542141101126489</v>
      </c>
      <c r="M27">
        <f t="shared" si="5"/>
        <v>7.1396744477878711</v>
      </c>
      <c r="N27">
        <f t="shared" si="6"/>
        <v>5.8362442786298239</v>
      </c>
      <c r="O27">
        <f t="shared" si="7"/>
        <v>0.31118184912144681</v>
      </c>
      <c r="P27">
        <f t="shared" si="8"/>
        <v>3.6808974484543837</v>
      </c>
      <c r="Q27">
        <f t="shared" si="9"/>
        <v>0.29727065141845294</v>
      </c>
      <c r="R27">
        <f t="shared" si="10"/>
        <v>0.18699219414187174</v>
      </c>
      <c r="S27">
        <f t="shared" si="11"/>
        <v>226.11405780464344</v>
      </c>
      <c r="T27">
        <f t="shared" si="12"/>
        <v>31.174142226247664</v>
      </c>
      <c r="U27">
        <f t="shared" si="13"/>
        <v>30.895242857142851</v>
      </c>
      <c r="V27">
        <f t="shared" si="14"/>
        <v>4.4845018547126436</v>
      </c>
      <c r="W27">
        <f t="shared" si="15"/>
        <v>67.860386513343457</v>
      </c>
      <c r="X27">
        <f t="shared" si="16"/>
        <v>3.0629427531660847</v>
      </c>
      <c r="Y27">
        <f t="shared" si="17"/>
        <v>4.5135946176254311</v>
      </c>
      <c r="Z27">
        <f t="shared" si="18"/>
        <v>1.421559101546559</v>
      </c>
      <c r="AA27">
        <f t="shared" si="19"/>
        <v>-191.2618124369524</v>
      </c>
      <c r="AB27">
        <f t="shared" si="20"/>
        <v>22.497941359445289</v>
      </c>
      <c r="AC27">
        <f t="shared" si="21"/>
        <v>1.3718764324043635</v>
      </c>
      <c r="AD27">
        <f t="shared" si="22"/>
        <v>58.72206315954071</v>
      </c>
      <c r="AE27">
        <f t="shared" si="23"/>
        <v>20.519825861623712</v>
      </c>
      <c r="AF27">
        <f t="shared" si="24"/>
        <v>4.360773666359437</v>
      </c>
      <c r="AG27">
        <f t="shared" si="25"/>
        <v>-2.686153444767347</v>
      </c>
      <c r="AH27">
        <v>67.661850597905044</v>
      </c>
      <c r="AI27">
        <v>61.969121212121202</v>
      </c>
      <c r="AJ27">
        <v>1.668640678531748</v>
      </c>
      <c r="AK27">
        <v>66.64959328200986</v>
      </c>
      <c r="AL27">
        <f t="shared" si="26"/>
        <v>4.3370025495907569</v>
      </c>
      <c r="AM27">
        <v>28.51090287065341</v>
      </c>
      <c r="AN27">
        <v>30.259138823529419</v>
      </c>
      <c r="AO27">
        <v>-2.294109600882302E-4</v>
      </c>
      <c r="AP27">
        <v>87.387659932558549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47655.360633703567</v>
      </c>
      <c r="AV27">
        <f t="shared" si="30"/>
        <v>1200.004285714286</v>
      </c>
      <c r="AW27">
        <f t="shared" si="31"/>
        <v>1025.927627878054</v>
      </c>
      <c r="AX27">
        <f t="shared" si="32"/>
        <v>0.85493663655324748</v>
      </c>
      <c r="AY27">
        <f t="shared" si="33"/>
        <v>0.18842770854776753</v>
      </c>
      <c r="AZ27">
        <v>2.7</v>
      </c>
      <c r="BA27">
        <v>0.5</v>
      </c>
      <c r="BB27" t="s">
        <v>356</v>
      </c>
      <c r="BC27">
        <v>2</v>
      </c>
      <c r="BD27" t="b">
        <v>1</v>
      </c>
      <c r="BE27">
        <v>1665332850.0999999</v>
      </c>
      <c r="BF27">
        <v>57.66385714285714</v>
      </c>
      <c r="BG27">
        <v>66.291885714285712</v>
      </c>
      <c r="BH27">
        <v>30.262799999999999</v>
      </c>
      <c r="BI27">
        <v>28.506228571428569</v>
      </c>
      <c r="BJ27">
        <v>55.98141428571428</v>
      </c>
      <c r="BK27">
        <v>30.036457142857142</v>
      </c>
      <c r="BL27">
        <v>650.00328571428577</v>
      </c>
      <c r="BM27">
        <v>101.11157142857139</v>
      </c>
      <c r="BN27">
        <v>9.9907785714285713E-2</v>
      </c>
      <c r="BO27">
        <v>31.00861428571428</v>
      </c>
      <c r="BP27">
        <v>30.895242857142851</v>
      </c>
      <c r="BQ27">
        <v>999.89999999999986</v>
      </c>
      <c r="BR27">
        <v>0</v>
      </c>
      <c r="BS27">
        <v>0</v>
      </c>
      <c r="BT27">
        <v>9005.8928571428569</v>
      </c>
      <c r="BU27">
        <v>0</v>
      </c>
      <c r="BV27">
        <v>47.92691428571429</v>
      </c>
      <c r="BW27">
        <v>-8.628031428571429</v>
      </c>
      <c r="BX27">
        <v>59.463371428571428</v>
      </c>
      <c r="BY27">
        <v>68.23707142857144</v>
      </c>
      <c r="BZ27">
        <v>1.75657</v>
      </c>
      <c r="CA27">
        <v>66.291885714285712</v>
      </c>
      <c r="CB27">
        <v>28.506228571428569</v>
      </c>
      <c r="CC27">
        <v>3.0599128571428569</v>
      </c>
      <c r="CD27">
        <v>2.8823057142857138</v>
      </c>
      <c r="CE27">
        <v>24.357571428571429</v>
      </c>
      <c r="CF27">
        <v>23.363199999999999</v>
      </c>
      <c r="CG27">
        <v>1200.004285714286</v>
      </c>
      <c r="CH27">
        <v>0.50002899999999995</v>
      </c>
      <c r="CI27">
        <v>0.499971</v>
      </c>
      <c r="CJ27">
        <v>0</v>
      </c>
      <c r="CK27">
        <v>619.66685714285711</v>
      </c>
      <c r="CL27">
        <v>4.9990899999999998</v>
      </c>
      <c r="CM27">
        <v>6053.9457142857154</v>
      </c>
      <c r="CN27">
        <v>9557.9814285714274</v>
      </c>
      <c r="CO27">
        <v>42.392714285714291</v>
      </c>
      <c r="CP27">
        <v>44.375</v>
      </c>
      <c r="CQ27">
        <v>43.186999999999998</v>
      </c>
      <c r="CR27">
        <v>43.473000000000013</v>
      </c>
      <c r="CS27">
        <v>43.776571428571437</v>
      </c>
      <c r="CT27">
        <v>597.53714285714273</v>
      </c>
      <c r="CU27">
        <v>597.4671428571429</v>
      </c>
      <c r="CV27">
        <v>0</v>
      </c>
      <c r="CW27">
        <v>1665332853.2</v>
      </c>
      <c r="CX27">
        <v>0</v>
      </c>
      <c r="CY27">
        <v>1665328341.0999999</v>
      </c>
      <c r="CZ27" t="s">
        <v>357</v>
      </c>
      <c r="DA27">
        <v>1665328341.0999999</v>
      </c>
      <c r="DB27">
        <v>1665328337.0999999</v>
      </c>
      <c r="DC27">
        <v>1</v>
      </c>
      <c r="DD27">
        <v>3.5999999999999997E-2</v>
      </c>
      <c r="DE27">
        <v>0.03</v>
      </c>
      <c r="DF27">
        <v>1.6819999999999999</v>
      </c>
      <c r="DG27">
        <v>0.22600000000000001</v>
      </c>
      <c r="DH27">
        <v>414</v>
      </c>
      <c r="DI27">
        <v>31</v>
      </c>
      <c r="DJ27">
        <v>0.89</v>
      </c>
      <c r="DK27">
        <v>0.54</v>
      </c>
      <c r="DL27">
        <v>-7.8969843902439028</v>
      </c>
      <c r="DM27">
        <v>-5.7386939372822452</v>
      </c>
      <c r="DN27">
        <v>0.57920906595808974</v>
      </c>
      <c r="DO27">
        <v>0</v>
      </c>
      <c r="DP27">
        <v>1.7670312195121951</v>
      </c>
      <c r="DQ27">
        <v>-3.8543205574914058E-2</v>
      </c>
      <c r="DR27">
        <v>5.5009441296624672E-3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380</v>
      </c>
      <c r="EA27">
        <v>3.29535</v>
      </c>
      <c r="EB27">
        <v>2.6252800000000001</v>
      </c>
      <c r="EC27">
        <v>1.7351800000000001E-2</v>
      </c>
      <c r="ED27">
        <v>2.0124699999999999E-2</v>
      </c>
      <c r="EE27">
        <v>0.127971</v>
      </c>
      <c r="EF27">
        <v>0.121778</v>
      </c>
      <c r="EG27">
        <v>29719</v>
      </c>
      <c r="EH27">
        <v>30319.1</v>
      </c>
      <c r="EI27">
        <v>28143</v>
      </c>
      <c r="EJ27">
        <v>29788.9</v>
      </c>
      <c r="EK27">
        <v>33678.1</v>
      </c>
      <c r="EL27">
        <v>36367</v>
      </c>
      <c r="EM27">
        <v>39626.800000000003</v>
      </c>
      <c r="EN27">
        <v>42644.9</v>
      </c>
      <c r="EO27">
        <v>2.2009500000000002</v>
      </c>
      <c r="EP27">
        <v>2.1151800000000001</v>
      </c>
      <c r="EQ27">
        <v>4.8726799999999999E-3</v>
      </c>
      <c r="ER27">
        <v>0</v>
      </c>
      <c r="ES27">
        <v>30.8126</v>
      </c>
      <c r="ET27">
        <v>999.9</v>
      </c>
      <c r="EU27">
        <v>49.6</v>
      </c>
      <c r="EV27">
        <v>40.1</v>
      </c>
      <c r="EW27">
        <v>36.562399999999997</v>
      </c>
      <c r="EX27">
        <v>57.066699999999997</v>
      </c>
      <c r="EY27">
        <v>-3.3253200000000001</v>
      </c>
      <c r="EZ27">
        <v>2</v>
      </c>
      <c r="FA27">
        <v>0.60256100000000001</v>
      </c>
      <c r="FB27">
        <v>2.9859200000000001</v>
      </c>
      <c r="FC27">
        <v>20.245799999999999</v>
      </c>
      <c r="FD27">
        <v>5.2187900000000003</v>
      </c>
      <c r="FE27">
        <v>12.0053</v>
      </c>
      <c r="FF27">
        <v>4.9858500000000001</v>
      </c>
      <c r="FG27">
        <v>3.2845800000000001</v>
      </c>
      <c r="FH27">
        <v>5379</v>
      </c>
      <c r="FI27">
        <v>9999</v>
      </c>
      <c r="FJ27">
        <v>9999</v>
      </c>
      <c r="FK27">
        <v>442.4</v>
      </c>
      <c r="FL27">
        <v>1.8658399999999999</v>
      </c>
      <c r="FM27">
        <v>1.8621799999999999</v>
      </c>
      <c r="FN27">
        <v>1.86432</v>
      </c>
      <c r="FO27">
        <v>1.8604000000000001</v>
      </c>
      <c r="FP27">
        <v>1.86111</v>
      </c>
      <c r="FQ27">
        <v>1.8602000000000001</v>
      </c>
      <c r="FR27">
        <v>1.86189</v>
      </c>
      <c r="FS27">
        <v>1.8584099999999999</v>
      </c>
      <c r="FT27">
        <v>0</v>
      </c>
      <c r="FU27">
        <v>0</v>
      </c>
      <c r="FV27">
        <v>0</v>
      </c>
      <c r="FW27">
        <v>0</v>
      </c>
      <c r="FX27" t="s">
        <v>359</v>
      </c>
      <c r="FY27" t="s">
        <v>360</v>
      </c>
      <c r="FZ27" t="s">
        <v>361</v>
      </c>
      <c r="GA27" t="s">
        <v>361</v>
      </c>
      <c r="GB27" t="s">
        <v>361</v>
      </c>
      <c r="GC27" t="s">
        <v>361</v>
      </c>
      <c r="GD27">
        <v>0</v>
      </c>
      <c r="GE27">
        <v>100</v>
      </c>
      <c r="GF27">
        <v>100</v>
      </c>
      <c r="GG27">
        <v>1.6830000000000001</v>
      </c>
      <c r="GH27">
        <v>0.2263</v>
      </c>
      <c r="GI27">
        <v>1.6824500000000171</v>
      </c>
      <c r="GJ27">
        <v>0</v>
      </c>
      <c r="GK27">
        <v>0</v>
      </c>
      <c r="GL27">
        <v>0</v>
      </c>
      <c r="GM27">
        <v>0.2263599999999997</v>
      </c>
      <c r="GN27">
        <v>0</v>
      </c>
      <c r="GO27">
        <v>0</v>
      </c>
      <c r="GP27">
        <v>0</v>
      </c>
      <c r="GQ27">
        <v>-1</v>
      </c>
      <c r="GR27">
        <v>-1</v>
      </c>
      <c r="GS27">
        <v>-1</v>
      </c>
      <c r="GT27">
        <v>-1</v>
      </c>
      <c r="GU27">
        <v>75.2</v>
      </c>
      <c r="GV27">
        <v>75.2</v>
      </c>
      <c r="GW27">
        <v>0.37475599999999998</v>
      </c>
      <c r="GX27">
        <v>2.67456</v>
      </c>
      <c r="GY27">
        <v>2.04834</v>
      </c>
      <c r="GZ27">
        <v>2.6025399999999999</v>
      </c>
      <c r="HA27">
        <v>2.1972700000000001</v>
      </c>
      <c r="HB27">
        <v>2.35229</v>
      </c>
      <c r="HC27">
        <v>43.864100000000001</v>
      </c>
      <c r="HD27">
        <v>14.298400000000001</v>
      </c>
      <c r="HE27">
        <v>18</v>
      </c>
      <c r="HF27">
        <v>701.38800000000003</v>
      </c>
      <c r="HG27">
        <v>699.74400000000003</v>
      </c>
      <c r="HH27">
        <v>26.464400000000001</v>
      </c>
      <c r="HI27">
        <v>34.658999999999999</v>
      </c>
      <c r="HJ27">
        <v>30</v>
      </c>
      <c r="HK27">
        <v>34.551900000000003</v>
      </c>
      <c r="HL27">
        <v>34.530500000000004</v>
      </c>
      <c r="HM27">
        <v>7.5606299999999997</v>
      </c>
      <c r="HN27">
        <v>24.978999999999999</v>
      </c>
      <c r="HO27">
        <v>0</v>
      </c>
      <c r="HP27">
        <v>26.466100000000001</v>
      </c>
      <c r="HQ27">
        <v>83.741299999999995</v>
      </c>
      <c r="HR27">
        <v>28.5686</v>
      </c>
      <c r="HS27">
        <v>99.024600000000007</v>
      </c>
      <c r="HT27">
        <v>98.826700000000002</v>
      </c>
    </row>
    <row r="28" spans="1:228" x14ac:dyDescent="0.2">
      <c r="A28">
        <v>13</v>
      </c>
      <c r="B28">
        <v>1665332856.0999999</v>
      </c>
      <c r="C28">
        <v>48</v>
      </c>
      <c r="D28" t="s">
        <v>385</v>
      </c>
      <c r="E28" t="s">
        <v>386</v>
      </c>
      <c r="F28">
        <v>4</v>
      </c>
      <c r="G28">
        <v>1665332853.7874999</v>
      </c>
      <c r="H28">
        <f t="shared" si="0"/>
        <v>4.3457956236772352E-3</v>
      </c>
      <c r="I28">
        <f t="shared" si="1"/>
        <v>4.345795623677235</v>
      </c>
      <c r="J28">
        <f t="shared" si="2"/>
        <v>-2.164910393827153</v>
      </c>
      <c r="K28">
        <f t="shared" si="3"/>
        <v>63.632737499999998</v>
      </c>
      <c r="L28">
        <f t="shared" si="4"/>
        <v>73.588239352918848</v>
      </c>
      <c r="M28">
        <f t="shared" si="5"/>
        <v>7.4480292676488205</v>
      </c>
      <c r="N28">
        <f t="shared" si="6"/>
        <v>6.4404107972698226</v>
      </c>
      <c r="O28">
        <f t="shared" si="7"/>
        <v>0.31209561916197537</v>
      </c>
      <c r="P28">
        <f t="shared" si="8"/>
        <v>3.6750863942464806</v>
      </c>
      <c r="Q28">
        <f t="shared" si="9"/>
        <v>0.29808352142199834</v>
      </c>
      <c r="R28">
        <f t="shared" si="10"/>
        <v>0.18750870233003647</v>
      </c>
      <c r="S28">
        <f t="shared" si="11"/>
        <v>226.11207223285729</v>
      </c>
      <c r="T28">
        <f t="shared" si="12"/>
        <v>31.171345818492483</v>
      </c>
      <c r="U28">
        <f t="shared" si="13"/>
        <v>30.8895625</v>
      </c>
      <c r="V28">
        <f t="shared" si="14"/>
        <v>4.483048499334056</v>
      </c>
      <c r="W28">
        <f t="shared" si="15"/>
        <v>67.854442031876374</v>
      </c>
      <c r="X28">
        <f t="shared" si="16"/>
        <v>3.0624667821723155</v>
      </c>
      <c r="Y28">
        <f t="shared" si="17"/>
        <v>4.5132885784156072</v>
      </c>
      <c r="Z28">
        <f t="shared" si="18"/>
        <v>1.4205817171617405</v>
      </c>
      <c r="AA28">
        <f t="shared" si="19"/>
        <v>-191.64958700416608</v>
      </c>
      <c r="AB28">
        <f t="shared" si="20"/>
        <v>23.352245359089029</v>
      </c>
      <c r="AC28">
        <f t="shared" si="21"/>
        <v>1.4261733041559725</v>
      </c>
      <c r="AD28">
        <f t="shared" si="22"/>
        <v>59.240903891936213</v>
      </c>
      <c r="AE28">
        <f t="shared" si="23"/>
        <v>20.881675423176048</v>
      </c>
      <c r="AF28">
        <f t="shared" si="24"/>
        <v>4.3643682803256576</v>
      </c>
      <c r="AG28">
        <f t="shared" si="25"/>
        <v>-2.164910393827153</v>
      </c>
      <c r="AH28">
        <v>74.500934122561247</v>
      </c>
      <c r="AI28">
        <v>68.626217575757579</v>
      </c>
      <c r="AJ28">
        <v>1.6586856140653321</v>
      </c>
      <c r="AK28">
        <v>66.64959328200986</v>
      </c>
      <c r="AL28">
        <f t="shared" si="26"/>
        <v>4.345795623677235</v>
      </c>
      <c r="AM28">
        <v>28.5038195128074</v>
      </c>
      <c r="AN28">
        <v>30.25474058823529</v>
      </c>
      <c r="AO28">
        <v>-7.6098607312370941E-5</v>
      </c>
      <c r="AP28">
        <v>87.387659932558549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47550.991598956251</v>
      </c>
      <c r="AV28">
        <f t="shared" si="30"/>
        <v>1199.9962499999999</v>
      </c>
      <c r="AW28">
        <f t="shared" si="31"/>
        <v>1025.9205135921541</v>
      </c>
      <c r="AX28">
        <f t="shared" si="32"/>
        <v>0.85493643300314826</v>
      </c>
      <c r="AY28">
        <f t="shared" si="33"/>
        <v>0.18842731569607596</v>
      </c>
      <c r="AZ28">
        <v>2.7</v>
      </c>
      <c r="BA28">
        <v>0.5</v>
      </c>
      <c r="BB28" t="s">
        <v>356</v>
      </c>
      <c r="BC28">
        <v>2</v>
      </c>
      <c r="BD28" t="b">
        <v>1</v>
      </c>
      <c r="BE28">
        <v>1665332853.7874999</v>
      </c>
      <c r="BF28">
        <v>63.632737499999998</v>
      </c>
      <c r="BG28">
        <v>72.421774999999997</v>
      </c>
      <c r="BH28">
        <v>30.257874999999999</v>
      </c>
      <c r="BI28">
        <v>28.4998875</v>
      </c>
      <c r="BJ28">
        <v>61.950287500000002</v>
      </c>
      <c r="BK28">
        <v>30.031524999999998</v>
      </c>
      <c r="BL28">
        <v>650.01837499999999</v>
      </c>
      <c r="BM28">
        <v>101.11212500000001</v>
      </c>
      <c r="BN28">
        <v>0.100097675</v>
      </c>
      <c r="BO28">
        <v>31.007425000000001</v>
      </c>
      <c r="BP28">
        <v>30.8895625</v>
      </c>
      <c r="BQ28">
        <v>999.9</v>
      </c>
      <c r="BR28">
        <v>0</v>
      </c>
      <c r="BS28">
        <v>0</v>
      </c>
      <c r="BT28">
        <v>8985.7824999999993</v>
      </c>
      <c r="BU28">
        <v>0</v>
      </c>
      <c r="BV28">
        <v>45.785499999999999</v>
      </c>
      <c r="BW28">
        <v>-8.789042499999999</v>
      </c>
      <c r="BX28">
        <v>65.618200000000002</v>
      </c>
      <c r="BY28">
        <v>74.546324999999996</v>
      </c>
      <c r="BZ28">
        <v>1.75798875</v>
      </c>
      <c r="CA28">
        <v>72.421774999999997</v>
      </c>
      <c r="CB28">
        <v>28.4998875</v>
      </c>
      <c r="CC28">
        <v>3.0594362500000001</v>
      </c>
      <c r="CD28">
        <v>2.8816825000000001</v>
      </c>
      <c r="CE28">
        <v>24.3549875</v>
      </c>
      <c r="CF28">
        <v>23.3596</v>
      </c>
      <c r="CG28">
        <v>1199.9962499999999</v>
      </c>
      <c r="CH28">
        <v>0.50003574999999989</v>
      </c>
      <c r="CI28">
        <v>0.49996425</v>
      </c>
      <c r="CJ28">
        <v>0</v>
      </c>
      <c r="CK28">
        <v>618.76062499999989</v>
      </c>
      <c r="CL28">
        <v>4.9990899999999998</v>
      </c>
      <c r="CM28">
        <v>6046.8924999999999</v>
      </c>
      <c r="CN28">
        <v>9557.93</v>
      </c>
      <c r="CO28">
        <v>42.375</v>
      </c>
      <c r="CP28">
        <v>44.375</v>
      </c>
      <c r="CQ28">
        <v>43.186999999999998</v>
      </c>
      <c r="CR28">
        <v>43.444875000000003</v>
      </c>
      <c r="CS28">
        <v>43.811999999999998</v>
      </c>
      <c r="CT28">
        <v>597.54124999999999</v>
      </c>
      <c r="CU28">
        <v>597.45500000000004</v>
      </c>
      <c r="CV28">
        <v>0</v>
      </c>
      <c r="CW28">
        <v>1665332857.4000001</v>
      </c>
      <c r="CX28">
        <v>0</v>
      </c>
      <c r="CY28">
        <v>1665328341.0999999</v>
      </c>
      <c r="CZ28" t="s">
        <v>357</v>
      </c>
      <c r="DA28">
        <v>1665328341.0999999</v>
      </c>
      <c r="DB28">
        <v>1665328337.0999999</v>
      </c>
      <c r="DC28">
        <v>1</v>
      </c>
      <c r="DD28">
        <v>3.5999999999999997E-2</v>
      </c>
      <c r="DE28">
        <v>0.03</v>
      </c>
      <c r="DF28">
        <v>1.6819999999999999</v>
      </c>
      <c r="DG28">
        <v>0.22600000000000001</v>
      </c>
      <c r="DH28">
        <v>414</v>
      </c>
      <c r="DI28">
        <v>31</v>
      </c>
      <c r="DJ28">
        <v>0.89</v>
      </c>
      <c r="DK28">
        <v>0.54</v>
      </c>
      <c r="DL28">
        <v>-8.2425146341463407</v>
      </c>
      <c r="DM28">
        <v>-4.1894943554006936</v>
      </c>
      <c r="DN28">
        <v>0.42037282571602541</v>
      </c>
      <c r="DO28">
        <v>0</v>
      </c>
      <c r="DP28">
        <v>1.765098536585366</v>
      </c>
      <c r="DQ28">
        <v>-6.0650174216029543E-2</v>
      </c>
      <c r="DR28">
        <v>6.5361189950117974E-3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380</v>
      </c>
      <c r="EA28">
        <v>3.2952400000000002</v>
      </c>
      <c r="EB28">
        <v>2.6252599999999999</v>
      </c>
      <c r="EC28">
        <v>1.92073E-2</v>
      </c>
      <c r="ED28">
        <v>2.20173E-2</v>
      </c>
      <c r="EE28">
        <v>0.12795200000000001</v>
      </c>
      <c r="EF28">
        <v>0.121762</v>
      </c>
      <c r="EG28">
        <v>29662.6</v>
      </c>
      <c r="EH28">
        <v>30260.6</v>
      </c>
      <c r="EI28">
        <v>28142.6</v>
      </c>
      <c r="EJ28">
        <v>29788.9</v>
      </c>
      <c r="EK28">
        <v>33678.9</v>
      </c>
      <c r="EL28">
        <v>36368</v>
      </c>
      <c r="EM28">
        <v>39626.800000000003</v>
      </c>
      <c r="EN28">
        <v>42645.1</v>
      </c>
      <c r="EO28">
        <v>2.2008999999999999</v>
      </c>
      <c r="EP28">
        <v>2.1153200000000001</v>
      </c>
      <c r="EQ28">
        <v>4.8838600000000003E-3</v>
      </c>
      <c r="ER28">
        <v>0</v>
      </c>
      <c r="ES28">
        <v>30.814699999999998</v>
      </c>
      <c r="ET28">
        <v>999.9</v>
      </c>
      <c r="EU28">
        <v>49.6</v>
      </c>
      <c r="EV28">
        <v>40.1</v>
      </c>
      <c r="EW28">
        <v>36.561399999999999</v>
      </c>
      <c r="EX28">
        <v>56.826700000000002</v>
      </c>
      <c r="EY28">
        <v>-3.4254799999999999</v>
      </c>
      <c r="EZ28">
        <v>2</v>
      </c>
      <c r="FA28">
        <v>0.60244200000000003</v>
      </c>
      <c r="FB28">
        <v>2.9853299999999998</v>
      </c>
      <c r="FC28">
        <v>20.245899999999999</v>
      </c>
      <c r="FD28">
        <v>5.2183400000000004</v>
      </c>
      <c r="FE28">
        <v>12.0053</v>
      </c>
      <c r="FF28">
        <v>4.9858500000000001</v>
      </c>
      <c r="FG28">
        <v>3.2844799999999998</v>
      </c>
      <c r="FH28">
        <v>5379</v>
      </c>
      <c r="FI28">
        <v>9999</v>
      </c>
      <c r="FJ28">
        <v>9999</v>
      </c>
      <c r="FK28">
        <v>442.4</v>
      </c>
      <c r="FL28">
        <v>1.8658399999999999</v>
      </c>
      <c r="FM28">
        <v>1.8621799999999999</v>
      </c>
      <c r="FN28">
        <v>1.8643099999999999</v>
      </c>
      <c r="FO28">
        <v>1.86039</v>
      </c>
      <c r="FP28">
        <v>1.86111</v>
      </c>
      <c r="FQ28">
        <v>1.8602000000000001</v>
      </c>
      <c r="FR28">
        <v>1.86189</v>
      </c>
      <c r="FS28">
        <v>1.85842</v>
      </c>
      <c r="FT28">
        <v>0</v>
      </c>
      <c r="FU28">
        <v>0</v>
      </c>
      <c r="FV28">
        <v>0</v>
      </c>
      <c r="FW28">
        <v>0</v>
      </c>
      <c r="FX28" t="s">
        <v>359</v>
      </c>
      <c r="FY28" t="s">
        <v>360</v>
      </c>
      <c r="FZ28" t="s">
        <v>361</v>
      </c>
      <c r="GA28" t="s">
        <v>361</v>
      </c>
      <c r="GB28" t="s">
        <v>361</v>
      </c>
      <c r="GC28" t="s">
        <v>361</v>
      </c>
      <c r="GD28">
        <v>0</v>
      </c>
      <c r="GE28">
        <v>100</v>
      </c>
      <c r="GF28">
        <v>100</v>
      </c>
      <c r="GG28">
        <v>1.6819999999999999</v>
      </c>
      <c r="GH28">
        <v>0.2263</v>
      </c>
      <c r="GI28">
        <v>1.6824500000000171</v>
      </c>
      <c r="GJ28">
        <v>0</v>
      </c>
      <c r="GK28">
        <v>0</v>
      </c>
      <c r="GL28">
        <v>0</v>
      </c>
      <c r="GM28">
        <v>0.2263599999999997</v>
      </c>
      <c r="GN28">
        <v>0</v>
      </c>
      <c r="GO28">
        <v>0</v>
      </c>
      <c r="GP28">
        <v>0</v>
      </c>
      <c r="GQ28">
        <v>-1</v>
      </c>
      <c r="GR28">
        <v>-1</v>
      </c>
      <c r="GS28">
        <v>-1</v>
      </c>
      <c r="GT28">
        <v>-1</v>
      </c>
      <c r="GU28">
        <v>75.2</v>
      </c>
      <c r="GV28">
        <v>75.3</v>
      </c>
      <c r="GW28">
        <v>0.394287</v>
      </c>
      <c r="GX28">
        <v>2.677</v>
      </c>
      <c r="GY28">
        <v>2.04834</v>
      </c>
      <c r="GZ28">
        <v>2.6025399999999999</v>
      </c>
      <c r="HA28">
        <v>2.1972700000000001</v>
      </c>
      <c r="HB28">
        <v>2.32178</v>
      </c>
      <c r="HC28">
        <v>43.8367</v>
      </c>
      <c r="HD28">
        <v>14.298400000000001</v>
      </c>
      <c r="HE28">
        <v>18</v>
      </c>
      <c r="HF28">
        <v>701.32</v>
      </c>
      <c r="HG28">
        <v>699.846</v>
      </c>
      <c r="HH28">
        <v>26.459299999999999</v>
      </c>
      <c r="HI28">
        <v>34.656700000000001</v>
      </c>
      <c r="HJ28">
        <v>29.9999</v>
      </c>
      <c r="HK28">
        <v>34.549399999999999</v>
      </c>
      <c r="HL28">
        <v>34.5274</v>
      </c>
      <c r="HM28">
        <v>7.9636899999999997</v>
      </c>
      <c r="HN28">
        <v>24.978999999999999</v>
      </c>
      <c r="HO28">
        <v>0</v>
      </c>
      <c r="HP28">
        <v>26.4575</v>
      </c>
      <c r="HQ28">
        <v>90.421300000000002</v>
      </c>
      <c r="HR28">
        <v>28.5686</v>
      </c>
      <c r="HS28">
        <v>99.024000000000001</v>
      </c>
      <c r="HT28">
        <v>98.826899999999995</v>
      </c>
    </row>
    <row r="29" spans="1:228" x14ac:dyDescent="0.2">
      <c r="A29">
        <v>14</v>
      </c>
      <c r="B29">
        <v>1665332860.0999999</v>
      </c>
      <c r="C29">
        <v>52</v>
      </c>
      <c r="D29" t="s">
        <v>387</v>
      </c>
      <c r="E29" t="s">
        <v>388</v>
      </c>
      <c r="F29">
        <v>4</v>
      </c>
      <c r="G29">
        <v>1665332858.0999999</v>
      </c>
      <c r="H29">
        <f t="shared" si="0"/>
        <v>4.3337320650862479E-3</v>
      </c>
      <c r="I29">
        <f t="shared" si="1"/>
        <v>4.3337320650862479</v>
      </c>
      <c r="J29">
        <f t="shared" si="2"/>
        <v>-1.9179526191657557</v>
      </c>
      <c r="K29">
        <f t="shared" si="3"/>
        <v>70.599828571428574</v>
      </c>
      <c r="L29">
        <f t="shared" si="4"/>
        <v>79.134077817406435</v>
      </c>
      <c r="M29">
        <f t="shared" si="5"/>
        <v>8.0093137067141811</v>
      </c>
      <c r="N29">
        <f t="shared" si="6"/>
        <v>7.1455457656756298</v>
      </c>
      <c r="O29">
        <f t="shared" si="7"/>
        <v>0.31066646149816501</v>
      </c>
      <c r="P29">
        <f t="shared" si="8"/>
        <v>3.6931585042163682</v>
      </c>
      <c r="Q29">
        <f t="shared" si="9"/>
        <v>0.29684403584118918</v>
      </c>
      <c r="R29">
        <f t="shared" si="10"/>
        <v>0.18671815851204537</v>
      </c>
      <c r="S29">
        <f t="shared" si="11"/>
        <v>226.11364423290115</v>
      </c>
      <c r="T29">
        <f t="shared" si="12"/>
        <v>31.17107681591666</v>
      </c>
      <c r="U29">
        <f t="shared" si="13"/>
        <v>30.892914285714291</v>
      </c>
      <c r="V29">
        <f t="shared" si="14"/>
        <v>4.4839060253235514</v>
      </c>
      <c r="W29">
        <f t="shared" si="15"/>
        <v>67.837689363835835</v>
      </c>
      <c r="X29">
        <f t="shared" si="16"/>
        <v>3.0613547226573239</v>
      </c>
      <c r="Y29">
        <f t="shared" si="17"/>
        <v>4.5127638505466656</v>
      </c>
      <c r="Z29">
        <f t="shared" si="18"/>
        <v>1.4225513026662275</v>
      </c>
      <c r="AA29">
        <f t="shared" si="19"/>
        <v>-191.11758407030354</v>
      </c>
      <c r="AB29">
        <f t="shared" si="20"/>
        <v>22.393686913598259</v>
      </c>
      <c r="AC29">
        <f t="shared" si="21"/>
        <v>1.3609484555900417</v>
      </c>
      <c r="AD29">
        <f t="shared" si="22"/>
        <v>58.750695531785908</v>
      </c>
      <c r="AE29">
        <f t="shared" si="23"/>
        <v>21.462504509903461</v>
      </c>
      <c r="AF29">
        <f t="shared" si="24"/>
        <v>4.3513034665971873</v>
      </c>
      <c r="AG29">
        <f t="shared" si="25"/>
        <v>-1.9179526191657557</v>
      </c>
      <c r="AH29">
        <v>81.407940931924074</v>
      </c>
      <c r="AI29">
        <v>75.328433939393946</v>
      </c>
      <c r="AJ29">
        <v>1.6828322076041979</v>
      </c>
      <c r="AK29">
        <v>66.64959328200986</v>
      </c>
      <c r="AL29">
        <f t="shared" si="26"/>
        <v>4.3337320650862479</v>
      </c>
      <c r="AM29">
        <v>28.497443718504179</v>
      </c>
      <c r="AN29">
        <v>30.24392294117645</v>
      </c>
      <c r="AO29">
        <v>-1.4251361394446789E-4</v>
      </c>
      <c r="AP29">
        <v>87.387659932558549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47876.575747312228</v>
      </c>
      <c r="AV29">
        <f t="shared" si="30"/>
        <v>1200.004285714286</v>
      </c>
      <c r="AW29">
        <f t="shared" si="31"/>
        <v>1025.9274135921769</v>
      </c>
      <c r="AX29">
        <f t="shared" si="32"/>
        <v>0.8549364579823211</v>
      </c>
      <c r="AY29">
        <f t="shared" si="33"/>
        <v>0.18842736390587983</v>
      </c>
      <c r="AZ29">
        <v>2.7</v>
      </c>
      <c r="BA29">
        <v>0.5</v>
      </c>
      <c r="BB29" t="s">
        <v>356</v>
      </c>
      <c r="BC29">
        <v>2</v>
      </c>
      <c r="BD29" t="b">
        <v>1</v>
      </c>
      <c r="BE29">
        <v>1665332858.0999999</v>
      </c>
      <c r="BF29">
        <v>70.599828571428574</v>
      </c>
      <c r="BG29">
        <v>79.642585714285715</v>
      </c>
      <c r="BH29">
        <v>30.246971428571431</v>
      </c>
      <c r="BI29">
        <v>28.49418571428572</v>
      </c>
      <c r="BJ29">
        <v>68.91732857142857</v>
      </c>
      <c r="BK29">
        <v>30.020614285714291</v>
      </c>
      <c r="BL29">
        <v>650.00314285714285</v>
      </c>
      <c r="BM29">
        <v>101.1122857142857</v>
      </c>
      <c r="BN29">
        <v>9.9656442857142841E-2</v>
      </c>
      <c r="BO29">
        <v>31.005385714285708</v>
      </c>
      <c r="BP29">
        <v>30.892914285714291</v>
      </c>
      <c r="BQ29">
        <v>999.89999999999986</v>
      </c>
      <c r="BR29">
        <v>0</v>
      </c>
      <c r="BS29">
        <v>0</v>
      </c>
      <c r="BT29">
        <v>9048.2128571428584</v>
      </c>
      <c r="BU29">
        <v>0</v>
      </c>
      <c r="BV29">
        <v>46.628</v>
      </c>
      <c r="BW29">
        <v>-9.0427685714285708</v>
      </c>
      <c r="BX29">
        <v>72.801842857142859</v>
      </c>
      <c r="BY29">
        <v>81.97847142857141</v>
      </c>
      <c r="BZ29">
        <v>1.752768571428571</v>
      </c>
      <c r="CA29">
        <v>79.642585714285715</v>
      </c>
      <c r="CB29">
        <v>28.49418571428572</v>
      </c>
      <c r="CC29">
        <v>3.0583328571428572</v>
      </c>
      <c r="CD29">
        <v>2.8811100000000001</v>
      </c>
      <c r="CE29">
        <v>24.34898571428571</v>
      </c>
      <c r="CF29">
        <v>23.356300000000001</v>
      </c>
      <c r="CG29">
        <v>1200.004285714286</v>
      </c>
      <c r="CH29">
        <v>0.5000349999999999</v>
      </c>
      <c r="CI29">
        <v>0.49996499999999999</v>
      </c>
      <c r="CJ29">
        <v>0</v>
      </c>
      <c r="CK29">
        <v>617.76857142857136</v>
      </c>
      <c r="CL29">
        <v>4.9990899999999998</v>
      </c>
      <c r="CM29">
        <v>6044.5314285714276</v>
      </c>
      <c r="CN29">
        <v>9557.9914285714294</v>
      </c>
      <c r="CO29">
        <v>42.410428571428568</v>
      </c>
      <c r="CP29">
        <v>44.375</v>
      </c>
      <c r="CQ29">
        <v>43.186999999999998</v>
      </c>
      <c r="CR29">
        <v>43.436999999999998</v>
      </c>
      <c r="CS29">
        <v>43.776571428571437</v>
      </c>
      <c r="CT29">
        <v>597.54428571428582</v>
      </c>
      <c r="CU29">
        <v>597.46</v>
      </c>
      <c r="CV29">
        <v>0</v>
      </c>
      <c r="CW29">
        <v>1665332861.5999999</v>
      </c>
      <c r="CX29">
        <v>0</v>
      </c>
      <c r="CY29">
        <v>1665328341.0999999</v>
      </c>
      <c r="CZ29" t="s">
        <v>357</v>
      </c>
      <c r="DA29">
        <v>1665328341.0999999</v>
      </c>
      <c r="DB29">
        <v>1665328337.0999999</v>
      </c>
      <c r="DC29">
        <v>1</v>
      </c>
      <c r="DD29">
        <v>3.5999999999999997E-2</v>
      </c>
      <c r="DE29">
        <v>0.03</v>
      </c>
      <c r="DF29">
        <v>1.6819999999999999</v>
      </c>
      <c r="DG29">
        <v>0.22600000000000001</v>
      </c>
      <c r="DH29">
        <v>414</v>
      </c>
      <c r="DI29">
        <v>31</v>
      </c>
      <c r="DJ29">
        <v>0.89</v>
      </c>
      <c r="DK29">
        <v>0.54</v>
      </c>
      <c r="DL29">
        <v>-8.5165531707317061</v>
      </c>
      <c r="DM29">
        <v>-3.4835140766550738</v>
      </c>
      <c r="DN29">
        <v>0.34599502741696092</v>
      </c>
      <c r="DO29">
        <v>0</v>
      </c>
      <c r="DP29">
        <v>1.7616878048780491</v>
      </c>
      <c r="DQ29">
        <v>-6.3944111498261805E-2</v>
      </c>
      <c r="DR29">
        <v>6.7388612746517194E-3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380</v>
      </c>
      <c r="EA29">
        <v>3.2952499999999998</v>
      </c>
      <c r="EB29">
        <v>2.6254599999999999</v>
      </c>
      <c r="EC29">
        <v>2.1070100000000001E-2</v>
      </c>
      <c r="ED29">
        <v>2.38932E-2</v>
      </c>
      <c r="EE29">
        <v>0.12792500000000001</v>
      </c>
      <c r="EF29">
        <v>0.12174500000000001</v>
      </c>
      <c r="EG29">
        <v>29606.7</v>
      </c>
      <c r="EH29">
        <v>30202.5</v>
      </c>
      <c r="EI29">
        <v>28143</v>
      </c>
      <c r="EJ29">
        <v>29788.799999999999</v>
      </c>
      <c r="EK29">
        <v>33679.9</v>
      </c>
      <c r="EL29">
        <v>36368.9</v>
      </c>
      <c r="EM29">
        <v>39626.6</v>
      </c>
      <c r="EN29">
        <v>42645.2</v>
      </c>
      <c r="EO29">
        <v>2.20112</v>
      </c>
      <c r="EP29">
        <v>2.1154000000000002</v>
      </c>
      <c r="EQ29">
        <v>4.1872300000000001E-3</v>
      </c>
      <c r="ER29">
        <v>0</v>
      </c>
      <c r="ES29">
        <v>30.814699999999998</v>
      </c>
      <c r="ET29">
        <v>999.9</v>
      </c>
      <c r="EU29">
        <v>49.6</v>
      </c>
      <c r="EV29">
        <v>40.1</v>
      </c>
      <c r="EW29">
        <v>36.562800000000003</v>
      </c>
      <c r="EX29">
        <v>56.916699999999999</v>
      </c>
      <c r="EY29">
        <v>-3.4174699999999998</v>
      </c>
      <c r="EZ29">
        <v>2</v>
      </c>
      <c r="FA29">
        <v>0.60235499999999997</v>
      </c>
      <c r="FB29">
        <v>2.97967</v>
      </c>
      <c r="FC29">
        <v>20.245899999999999</v>
      </c>
      <c r="FD29">
        <v>5.2186399999999997</v>
      </c>
      <c r="FE29">
        <v>12.0059</v>
      </c>
      <c r="FF29">
        <v>4.9858000000000002</v>
      </c>
      <c r="FG29">
        <v>3.2845800000000001</v>
      </c>
      <c r="FH29">
        <v>5379.3</v>
      </c>
      <c r="FI29">
        <v>9999</v>
      </c>
      <c r="FJ29">
        <v>9999</v>
      </c>
      <c r="FK29">
        <v>442.4</v>
      </c>
      <c r="FL29">
        <v>1.86585</v>
      </c>
      <c r="FM29">
        <v>1.86219</v>
      </c>
      <c r="FN29">
        <v>1.8643000000000001</v>
      </c>
      <c r="FO29">
        <v>1.8604000000000001</v>
      </c>
      <c r="FP29">
        <v>1.86111</v>
      </c>
      <c r="FQ29">
        <v>1.86019</v>
      </c>
      <c r="FR29">
        <v>1.86188</v>
      </c>
      <c r="FS29">
        <v>1.85842</v>
      </c>
      <c r="FT29">
        <v>0</v>
      </c>
      <c r="FU29">
        <v>0</v>
      </c>
      <c r="FV29">
        <v>0</v>
      </c>
      <c r="FW29">
        <v>0</v>
      </c>
      <c r="FX29" t="s">
        <v>359</v>
      </c>
      <c r="FY29" t="s">
        <v>360</v>
      </c>
      <c r="FZ29" t="s">
        <v>361</v>
      </c>
      <c r="GA29" t="s">
        <v>361</v>
      </c>
      <c r="GB29" t="s">
        <v>361</v>
      </c>
      <c r="GC29" t="s">
        <v>361</v>
      </c>
      <c r="GD29">
        <v>0</v>
      </c>
      <c r="GE29">
        <v>100</v>
      </c>
      <c r="GF29">
        <v>100</v>
      </c>
      <c r="GG29">
        <v>1.6819999999999999</v>
      </c>
      <c r="GH29">
        <v>0.22639999999999999</v>
      </c>
      <c r="GI29">
        <v>1.6824500000000171</v>
      </c>
      <c r="GJ29">
        <v>0</v>
      </c>
      <c r="GK29">
        <v>0</v>
      </c>
      <c r="GL29">
        <v>0</v>
      </c>
      <c r="GM29">
        <v>0.2263599999999997</v>
      </c>
      <c r="GN29">
        <v>0</v>
      </c>
      <c r="GO29">
        <v>0</v>
      </c>
      <c r="GP29">
        <v>0</v>
      </c>
      <c r="GQ29">
        <v>-1</v>
      </c>
      <c r="GR29">
        <v>-1</v>
      </c>
      <c r="GS29">
        <v>-1</v>
      </c>
      <c r="GT29">
        <v>-1</v>
      </c>
      <c r="GU29">
        <v>75.3</v>
      </c>
      <c r="GV29">
        <v>75.400000000000006</v>
      </c>
      <c r="GW29">
        <v>0.41503899999999999</v>
      </c>
      <c r="GX29">
        <v>2.65747</v>
      </c>
      <c r="GY29">
        <v>2.04834</v>
      </c>
      <c r="GZ29">
        <v>2.6025399999999999</v>
      </c>
      <c r="HA29">
        <v>2.1972700000000001</v>
      </c>
      <c r="HB29">
        <v>2.3547400000000001</v>
      </c>
      <c r="HC29">
        <v>43.8367</v>
      </c>
      <c r="HD29">
        <v>14.3072</v>
      </c>
      <c r="HE29">
        <v>18</v>
      </c>
      <c r="HF29">
        <v>701.47500000000002</v>
      </c>
      <c r="HG29">
        <v>699.88</v>
      </c>
      <c r="HH29">
        <v>26.453499999999998</v>
      </c>
      <c r="HI29">
        <v>34.653500000000001</v>
      </c>
      <c r="HJ29">
        <v>29.9998</v>
      </c>
      <c r="HK29">
        <v>34.546300000000002</v>
      </c>
      <c r="HL29">
        <v>34.524299999999997</v>
      </c>
      <c r="HM29">
        <v>8.3680299999999992</v>
      </c>
      <c r="HN29">
        <v>24.978999999999999</v>
      </c>
      <c r="HO29">
        <v>0</v>
      </c>
      <c r="HP29">
        <v>26.4513</v>
      </c>
      <c r="HQ29">
        <v>97.101600000000005</v>
      </c>
      <c r="HR29">
        <v>28.5686</v>
      </c>
      <c r="HS29">
        <v>99.024199999999993</v>
      </c>
      <c r="HT29">
        <v>98.826999999999998</v>
      </c>
    </row>
    <row r="30" spans="1:228" x14ac:dyDescent="0.2">
      <c r="A30">
        <v>15</v>
      </c>
      <c r="B30">
        <v>1665332864.0999999</v>
      </c>
      <c r="C30">
        <v>56</v>
      </c>
      <c r="D30" t="s">
        <v>389</v>
      </c>
      <c r="E30" t="s">
        <v>390</v>
      </c>
      <c r="F30">
        <v>4</v>
      </c>
      <c r="G30">
        <v>1665332861.7874999</v>
      </c>
      <c r="H30">
        <f t="shared" si="0"/>
        <v>4.3380295443743522E-3</v>
      </c>
      <c r="I30">
        <f t="shared" si="1"/>
        <v>4.3380295443743524</v>
      </c>
      <c r="J30">
        <f t="shared" si="2"/>
        <v>-1.5634387385953481</v>
      </c>
      <c r="K30">
        <f t="shared" si="3"/>
        <v>76.608687500000002</v>
      </c>
      <c r="L30">
        <f t="shared" si="4"/>
        <v>83.10317297044142</v>
      </c>
      <c r="M30">
        <f t="shared" si="5"/>
        <v>8.4111195635704199</v>
      </c>
      <c r="N30">
        <f t="shared" si="6"/>
        <v>7.7537933527507281</v>
      </c>
      <c r="O30">
        <f t="shared" si="7"/>
        <v>0.3118903175601051</v>
      </c>
      <c r="P30">
        <f t="shared" si="8"/>
        <v>3.6765733899861144</v>
      </c>
      <c r="Q30">
        <f t="shared" si="9"/>
        <v>0.29790159138984568</v>
      </c>
      <c r="R30">
        <f t="shared" si="10"/>
        <v>0.18739303667404245</v>
      </c>
      <c r="S30">
        <f t="shared" si="11"/>
        <v>226.1132321080224</v>
      </c>
      <c r="T30">
        <f t="shared" si="12"/>
        <v>31.168242696119975</v>
      </c>
      <c r="U30">
        <f t="shared" si="13"/>
        <v>30.876837500000001</v>
      </c>
      <c r="V30">
        <f t="shared" si="14"/>
        <v>4.4797942163902942</v>
      </c>
      <c r="W30">
        <f t="shared" si="15"/>
        <v>67.836445501968257</v>
      </c>
      <c r="X30">
        <f t="shared" si="16"/>
        <v>3.0608385803411098</v>
      </c>
      <c r="Y30">
        <f t="shared" si="17"/>
        <v>4.5120857345809791</v>
      </c>
      <c r="Z30">
        <f t="shared" si="18"/>
        <v>1.4189556360491844</v>
      </c>
      <c r="AA30">
        <f t="shared" si="19"/>
        <v>-191.30710290690894</v>
      </c>
      <c r="AB30">
        <f t="shared" si="20"/>
        <v>24.957296000064446</v>
      </c>
      <c r="AC30">
        <f t="shared" si="21"/>
        <v>1.5234500171901952</v>
      </c>
      <c r="AD30">
        <f t="shared" si="22"/>
        <v>61.286875218368095</v>
      </c>
      <c r="AE30">
        <f t="shared" si="23"/>
        <v>21.67045096103174</v>
      </c>
      <c r="AF30">
        <f t="shared" si="24"/>
        <v>4.3508070919997763</v>
      </c>
      <c r="AG30">
        <f t="shared" si="25"/>
        <v>-1.5634387385953481</v>
      </c>
      <c r="AH30">
        <v>88.219372988377145</v>
      </c>
      <c r="AI30">
        <v>82.029743030303038</v>
      </c>
      <c r="AJ30">
        <v>1.6727050219723301</v>
      </c>
      <c r="AK30">
        <v>66.64959328200986</v>
      </c>
      <c r="AL30">
        <f t="shared" si="26"/>
        <v>4.3380295443743524</v>
      </c>
      <c r="AM30">
        <v>28.491425970147439</v>
      </c>
      <c r="AN30">
        <v>30.2392805882353</v>
      </c>
      <c r="AO30">
        <v>-7.6277085820287483E-5</v>
      </c>
      <c r="AP30">
        <v>87.387659932558549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47578.480952982565</v>
      </c>
      <c r="AV30">
        <f t="shared" si="30"/>
        <v>1200.00125</v>
      </c>
      <c r="AW30">
        <f t="shared" si="31"/>
        <v>1025.9249010922395</v>
      </c>
      <c r="AX30">
        <f t="shared" si="32"/>
        <v>0.85493652701798384</v>
      </c>
      <c r="AY30">
        <f t="shared" si="33"/>
        <v>0.18842749714470913</v>
      </c>
      <c r="AZ30">
        <v>2.7</v>
      </c>
      <c r="BA30">
        <v>0.5</v>
      </c>
      <c r="BB30" t="s">
        <v>356</v>
      </c>
      <c r="BC30">
        <v>2</v>
      </c>
      <c r="BD30" t="b">
        <v>1</v>
      </c>
      <c r="BE30">
        <v>1665332861.7874999</v>
      </c>
      <c r="BF30">
        <v>76.608687500000002</v>
      </c>
      <c r="BG30">
        <v>85.748625000000004</v>
      </c>
      <c r="BH30">
        <v>30.241562500000001</v>
      </c>
      <c r="BI30">
        <v>28.488975</v>
      </c>
      <c r="BJ30">
        <v>74.926225000000002</v>
      </c>
      <c r="BK30">
        <v>30.0152</v>
      </c>
      <c r="BL30">
        <v>650.00612500000011</v>
      </c>
      <c r="BM30">
        <v>101.11275000000001</v>
      </c>
      <c r="BN30">
        <v>0.10022735000000001</v>
      </c>
      <c r="BO30">
        <v>31.002749999999999</v>
      </c>
      <c r="BP30">
        <v>30.876837500000001</v>
      </c>
      <c r="BQ30">
        <v>999.9</v>
      </c>
      <c r="BR30">
        <v>0</v>
      </c>
      <c r="BS30">
        <v>0</v>
      </c>
      <c r="BT30">
        <v>8990.8587499999994</v>
      </c>
      <c r="BU30">
        <v>0</v>
      </c>
      <c r="BV30">
        <v>48.723149999999997</v>
      </c>
      <c r="BW30">
        <v>-9.1399362499999999</v>
      </c>
      <c r="BX30">
        <v>78.997687500000012</v>
      </c>
      <c r="BY30">
        <v>88.263149999999996</v>
      </c>
      <c r="BZ30">
        <v>1.7525887499999999</v>
      </c>
      <c r="CA30">
        <v>85.748625000000004</v>
      </c>
      <c r="CB30">
        <v>28.488975</v>
      </c>
      <c r="CC30">
        <v>3.0578075</v>
      </c>
      <c r="CD30">
        <v>2.8805999999999998</v>
      </c>
      <c r="CE30">
        <v>24.3461</v>
      </c>
      <c r="CF30">
        <v>23.3533875</v>
      </c>
      <c r="CG30">
        <v>1200.00125</v>
      </c>
      <c r="CH30">
        <v>0.50003574999999989</v>
      </c>
      <c r="CI30">
        <v>0.49996425</v>
      </c>
      <c r="CJ30">
        <v>0</v>
      </c>
      <c r="CK30">
        <v>616.9202499999999</v>
      </c>
      <c r="CL30">
        <v>4.9990899999999998</v>
      </c>
      <c r="CM30">
        <v>6034.8149999999996</v>
      </c>
      <c r="CN30">
        <v>9557.9912499999991</v>
      </c>
      <c r="CO30">
        <v>42.413749999999993</v>
      </c>
      <c r="CP30">
        <v>44.343499999999999</v>
      </c>
      <c r="CQ30">
        <v>43.186999999999998</v>
      </c>
      <c r="CR30">
        <v>43.436999999999998</v>
      </c>
      <c r="CS30">
        <v>43.804250000000003</v>
      </c>
      <c r="CT30">
        <v>597.54</v>
      </c>
      <c r="CU30">
        <v>597.46125000000006</v>
      </c>
      <c r="CV30">
        <v>0</v>
      </c>
      <c r="CW30">
        <v>1665332865.2</v>
      </c>
      <c r="CX30">
        <v>0</v>
      </c>
      <c r="CY30">
        <v>1665328341.0999999</v>
      </c>
      <c r="CZ30" t="s">
        <v>357</v>
      </c>
      <c r="DA30">
        <v>1665328341.0999999</v>
      </c>
      <c r="DB30">
        <v>1665328337.0999999</v>
      </c>
      <c r="DC30">
        <v>1</v>
      </c>
      <c r="DD30">
        <v>3.5999999999999997E-2</v>
      </c>
      <c r="DE30">
        <v>0.03</v>
      </c>
      <c r="DF30">
        <v>1.6819999999999999</v>
      </c>
      <c r="DG30">
        <v>0.22600000000000001</v>
      </c>
      <c r="DH30">
        <v>414</v>
      </c>
      <c r="DI30">
        <v>31</v>
      </c>
      <c r="DJ30">
        <v>0.89</v>
      </c>
      <c r="DK30">
        <v>0.54</v>
      </c>
      <c r="DL30">
        <v>-8.7354229268292674</v>
      </c>
      <c r="DM30">
        <v>-2.94218320557493</v>
      </c>
      <c r="DN30">
        <v>0.29169917494673242</v>
      </c>
      <c r="DO30">
        <v>0</v>
      </c>
      <c r="DP30">
        <v>1.757782439024391</v>
      </c>
      <c r="DQ30">
        <v>-4.3815052264807391E-2</v>
      </c>
      <c r="DR30">
        <v>4.7682669452240416E-3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380</v>
      </c>
      <c r="EA30">
        <v>3.2952699999999999</v>
      </c>
      <c r="EB30">
        <v>2.6253500000000001</v>
      </c>
      <c r="EC30">
        <v>2.2923599999999999E-2</v>
      </c>
      <c r="ED30">
        <v>2.5738E-2</v>
      </c>
      <c r="EE30">
        <v>0.127914</v>
      </c>
      <c r="EF30">
        <v>0.12173100000000001</v>
      </c>
      <c r="EG30">
        <v>29550.6</v>
      </c>
      <c r="EH30">
        <v>30145.7</v>
      </c>
      <c r="EI30">
        <v>28142.9</v>
      </c>
      <c r="EJ30">
        <v>29789</v>
      </c>
      <c r="EK30">
        <v>33680.5</v>
      </c>
      <c r="EL30">
        <v>36370.1</v>
      </c>
      <c r="EM30">
        <v>39626.5</v>
      </c>
      <c r="EN30">
        <v>42645.7</v>
      </c>
      <c r="EO30">
        <v>2.2010999999999998</v>
      </c>
      <c r="EP30">
        <v>2.1154000000000002</v>
      </c>
      <c r="EQ30">
        <v>3.50922E-3</v>
      </c>
      <c r="ER30">
        <v>0</v>
      </c>
      <c r="ES30">
        <v>30.814699999999998</v>
      </c>
      <c r="ET30">
        <v>999.9</v>
      </c>
      <c r="EU30">
        <v>49.5</v>
      </c>
      <c r="EV30">
        <v>40.200000000000003</v>
      </c>
      <c r="EW30">
        <v>36.685000000000002</v>
      </c>
      <c r="EX30">
        <v>57.396700000000003</v>
      </c>
      <c r="EY30">
        <v>-3.3012800000000002</v>
      </c>
      <c r="EZ30">
        <v>2</v>
      </c>
      <c r="FA30">
        <v>0.60218000000000005</v>
      </c>
      <c r="FB30">
        <v>2.9689000000000001</v>
      </c>
      <c r="FC30">
        <v>20.246099999999998</v>
      </c>
      <c r="FD30">
        <v>5.2181899999999999</v>
      </c>
      <c r="FE30">
        <v>12.004899999999999</v>
      </c>
      <c r="FF30">
        <v>4.9858000000000002</v>
      </c>
      <c r="FG30">
        <v>3.2845800000000001</v>
      </c>
      <c r="FH30">
        <v>5379.3</v>
      </c>
      <c r="FI30">
        <v>9999</v>
      </c>
      <c r="FJ30">
        <v>9999</v>
      </c>
      <c r="FK30">
        <v>442.4</v>
      </c>
      <c r="FL30">
        <v>1.8658399999999999</v>
      </c>
      <c r="FM30">
        <v>1.86219</v>
      </c>
      <c r="FN30">
        <v>1.8643099999999999</v>
      </c>
      <c r="FO30">
        <v>1.8603799999999999</v>
      </c>
      <c r="FP30">
        <v>1.86111</v>
      </c>
      <c r="FQ30">
        <v>1.86019</v>
      </c>
      <c r="FR30">
        <v>1.86189</v>
      </c>
      <c r="FS30">
        <v>1.8584099999999999</v>
      </c>
      <c r="FT30">
        <v>0</v>
      </c>
      <c r="FU30">
        <v>0</v>
      </c>
      <c r="FV30">
        <v>0</v>
      </c>
      <c r="FW30">
        <v>0</v>
      </c>
      <c r="FX30" t="s">
        <v>359</v>
      </c>
      <c r="FY30" t="s">
        <v>360</v>
      </c>
      <c r="FZ30" t="s">
        <v>361</v>
      </c>
      <c r="GA30" t="s">
        <v>361</v>
      </c>
      <c r="GB30" t="s">
        <v>361</v>
      </c>
      <c r="GC30" t="s">
        <v>361</v>
      </c>
      <c r="GD30">
        <v>0</v>
      </c>
      <c r="GE30">
        <v>100</v>
      </c>
      <c r="GF30">
        <v>100</v>
      </c>
      <c r="GG30">
        <v>1.6830000000000001</v>
      </c>
      <c r="GH30">
        <v>0.2263</v>
      </c>
      <c r="GI30">
        <v>1.6824500000000171</v>
      </c>
      <c r="GJ30">
        <v>0</v>
      </c>
      <c r="GK30">
        <v>0</v>
      </c>
      <c r="GL30">
        <v>0</v>
      </c>
      <c r="GM30">
        <v>0.2263599999999997</v>
      </c>
      <c r="GN30">
        <v>0</v>
      </c>
      <c r="GO30">
        <v>0</v>
      </c>
      <c r="GP30">
        <v>0</v>
      </c>
      <c r="GQ30">
        <v>-1</v>
      </c>
      <c r="GR30">
        <v>-1</v>
      </c>
      <c r="GS30">
        <v>-1</v>
      </c>
      <c r="GT30">
        <v>-1</v>
      </c>
      <c r="GU30">
        <v>75.400000000000006</v>
      </c>
      <c r="GV30">
        <v>75.5</v>
      </c>
      <c r="GW30">
        <v>0.43579099999999998</v>
      </c>
      <c r="GX30">
        <v>2.67944</v>
      </c>
      <c r="GY30">
        <v>2.04834</v>
      </c>
      <c r="GZ30">
        <v>2.6025399999999999</v>
      </c>
      <c r="HA30">
        <v>2.1972700000000001</v>
      </c>
      <c r="HB30">
        <v>2.3095699999999999</v>
      </c>
      <c r="HC30">
        <v>43.8367</v>
      </c>
      <c r="HD30">
        <v>14.2896</v>
      </c>
      <c r="HE30">
        <v>18</v>
      </c>
      <c r="HF30">
        <v>701.42</v>
      </c>
      <c r="HG30">
        <v>699.84400000000005</v>
      </c>
      <c r="HH30">
        <v>26.4481</v>
      </c>
      <c r="HI30">
        <v>34.650500000000001</v>
      </c>
      <c r="HJ30">
        <v>29.9998</v>
      </c>
      <c r="HK30">
        <v>34.543199999999999</v>
      </c>
      <c r="HL30">
        <v>34.5212</v>
      </c>
      <c r="HM30">
        <v>8.7757799999999992</v>
      </c>
      <c r="HN30">
        <v>24.6998</v>
      </c>
      <c r="HO30">
        <v>0</v>
      </c>
      <c r="HP30">
        <v>26.447700000000001</v>
      </c>
      <c r="HQ30">
        <v>103.78400000000001</v>
      </c>
      <c r="HR30">
        <v>28.5686</v>
      </c>
      <c r="HS30">
        <v>99.024000000000001</v>
      </c>
      <c r="HT30">
        <v>98.8279</v>
      </c>
    </row>
    <row r="31" spans="1:228" x14ac:dyDescent="0.2">
      <c r="A31">
        <v>16</v>
      </c>
      <c r="B31">
        <v>1665332868.0999999</v>
      </c>
      <c r="C31">
        <v>60</v>
      </c>
      <c r="D31" t="s">
        <v>391</v>
      </c>
      <c r="E31" t="s">
        <v>392</v>
      </c>
      <c r="F31">
        <v>4</v>
      </c>
      <c r="G31">
        <v>1665332866.0999999</v>
      </c>
      <c r="H31">
        <f t="shared" si="0"/>
        <v>4.336521381149182E-3</v>
      </c>
      <c r="I31">
        <f t="shared" si="1"/>
        <v>4.3365213811491818</v>
      </c>
      <c r="J31">
        <f t="shared" si="2"/>
        <v>-1.2137838360287398</v>
      </c>
      <c r="K31">
        <f t="shared" si="3"/>
        <v>83.598057142857144</v>
      </c>
      <c r="L31">
        <f t="shared" si="4"/>
        <v>88.086570212028477</v>
      </c>
      <c r="M31">
        <f t="shared" si="5"/>
        <v>8.9154407461377136</v>
      </c>
      <c r="N31">
        <f t="shared" si="6"/>
        <v>8.4611481994970763</v>
      </c>
      <c r="O31">
        <f t="shared" si="7"/>
        <v>0.31203430451475345</v>
      </c>
      <c r="P31">
        <f t="shared" si="8"/>
        <v>3.6808124594819804</v>
      </c>
      <c r="Q31">
        <f t="shared" si="9"/>
        <v>0.29804831896530798</v>
      </c>
      <c r="R31">
        <f t="shared" si="10"/>
        <v>0.18748453984440622</v>
      </c>
      <c r="S31">
        <f t="shared" si="11"/>
        <v>226.1124013756322</v>
      </c>
      <c r="T31">
        <f t="shared" si="12"/>
        <v>31.162511274711363</v>
      </c>
      <c r="U31">
        <f t="shared" si="13"/>
        <v>30.869685714285719</v>
      </c>
      <c r="V31">
        <f t="shared" si="14"/>
        <v>4.4779661269352289</v>
      </c>
      <c r="W31">
        <f t="shared" si="15"/>
        <v>67.844853994694986</v>
      </c>
      <c r="X31">
        <f t="shared" si="16"/>
        <v>3.0601945773386685</v>
      </c>
      <c r="Y31">
        <f t="shared" si="17"/>
        <v>4.5105772909142896</v>
      </c>
      <c r="Z31">
        <f t="shared" si="18"/>
        <v>1.4177715495965604</v>
      </c>
      <c r="AA31">
        <f t="shared" si="19"/>
        <v>-191.24059290867893</v>
      </c>
      <c r="AB31">
        <f t="shared" si="20"/>
        <v>25.241563079343763</v>
      </c>
      <c r="AC31">
        <f t="shared" si="21"/>
        <v>1.5389289756206488</v>
      </c>
      <c r="AD31">
        <f t="shared" si="22"/>
        <v>61.652300521917681</v>
      </c>
      <c r="AE31">
        <f t="shared" si="23"/>
        <v>22.104411161874825</v>
      </c>
      <c r="AF31">
        <f t="shared" si="24"/>
        <v>4.2950227436925585</v>
      </c>
      <c r="AG31">
        <f t="shared" si="25"/>
        <v>-1.2137838360287398</v>
      </c>
      <c r="AH31">
        <v>95.070492724645106</v>
      </c>
      <c r="AI31">
        <v>88.718870303030258</v>
      </c>
      <c r="AJ31">
        <v>1.675818300459794</v>
      </c>
      <c r="AK31">
        <v>66.64959328200986</v>
      </c>
      <c r="AL31">
        <f t="shared" si="26"/>
        <v>4.3365213811491818</v>
      </c>
      <c r="AM31">
        <v>28.48626455648759</v>
      </c>
      <c r="AN31">
        <v>30.233337352941181</v>
      </c>
      <c r="AO31">
        <v>-6.0440316392050977E-5</v>
      </c>
      <c r="AP31">
        <v>87.387659932558549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47655.674929451052</v>
      </c>
      <c r="AV31">
        <f t="shared" si="30"/>
        <v>1199.998571428571</v>
      </c>
      <c r="AW31">
        <f t="shared" si="31"/>
        <v>1025.9224421635397</v>
      </c>
      <c r="AX31">
        <f t="shared" si="32"/>
        <v>0.85493638625102886</v>
      </c>
      <c r="AY31">
        <f t="shared" si="33"/>
        <v>0.18842722546448579</v>
      </c>
      <c r="AZ31">
        <v>2.7</v>
      </c>
      <c r="BA31">
        <v>0.5</v>
      </c>
      <c r="BB31" t="s">
        <v>356</v>
      </c>
      <c r="BC31">
        <v>2</v>
      </c>
      <c r="BD31" t="b">
        <v>1</v>
      </c>
      <c r="BE31">
        <v>1665332866.0999999</v>
      </c>
      <c r="BF31">
        <v>83.598057142857144</v>
      </c>
      <c r="BG31">
        <v>92.928414285714283</v>
      </c>
      <c r="BH31">
        <v>30.235414285714281</v>
      </c>
      <c r="BI31">
        <v>28.505385714285708</v>
      </c>
      <c r="BJ31">
        <v>81.915600000000012</v>
      </c>
      <c r="BK31">
        <v>30.009057142857142</v>
      </c>
      <c r="BL31">
        <v>650.04328571428573</v>
      </c>
      <c r="BM31">
        <v>101.1122857142857</v>
      </c>
      <c r="BN31">
        <v>9.9973142857142872E-2</v>
      </c>
      <c r="BO31">
        <v>30.996885714285721</v>
      </c>
      <c r="BP31">
        <v>30.869685714285719</v>
      </c>
      <c r="BQ31">
        <v>999.89999999999986</v>
      </c>
      <c r="BR31">
        <v>0</v>
      </c>
      <c r="BS31">
        <v>0</v>
      </c>
      <c r="BT31">
        <v>9005.5357142857138</v>
      </c>
      <c r="BU31">
        <v>0</v>
      </c>
      <c r="BV31">
        <v>44.666857142857147</v>
      </c>
      <c r="BW31">
        <v>-9.3303414285714279</v>
      </c>
      <c r="BX31">
        <v>86.20448571428571</v>
      </c>
      <c r="BY31">
        <v>95.65509999999999</v>
      </c>
      <c r="BZ31">
        <v>1.7300357142857139</v>
      </c>
      <c r="CA31">
        <v>92.928414285714283</v>
      </c>
      <c r="CB31">
        <v>28.505385714285708</v>
      </c>
      <c r="CC31">
        <v>3.057178571428572</v>
      </c>
      <c r="CD31">
        <v>2.8822485714285722</v>
      </c>
      <c r="CE31">
        <v>24.342642857142859</v>
      </c>
      <c r="CF31">
        <v>23.36288571428571</v>
      </c>
      <c r="CG31">
        <v>1199.998571428571</v>
      </c>
      <c r="CH31">
        <v>0.50003699999999995</v>
      </c>
      <c r="CI31">
        <v>0.49996299999999999</v>
      </c>
      <c r="CJ31">
        <v>0</v>
      </c>
      <c r="CK31">
        <v>615.69857142857131</v>
      </c>
      <c r="CL31">
        <v>4.9990899999999998</v>
      </c>
      <c r="CM31">
        <v>6004.8571428571431</v>
      </c>
      <c r="CN31">
        <v>9557.9642857142862</v>
      </c>
      <c r="CO31">
        <v>42.375</v>
      </c>
      <c r="CP31">
        <v>44.357000000000014</v>
      </c>
      <c r="CQ31">
        <v>43.186999999999998</v>
      </c>
      <c r="CR31">
        <v>43.454999999999998</v>
      </c>
      <c r="CS31">
        <v>43.803142857142859</v>
      </c>
      <c r="CT31">
        <v>597.54428571428559</v>
      </c>
      <c r="CU31">
        <v>597.45428571428579</v>
      </c>
      <c r="CV31">
        <v>0</v>
      </c>
      <c r="CW31">
        <v>1665332869.4000001</v>
      </c>
      <c r="CX31">
        <v>0</v>
      </c>
      <c r="CY31">
        <v>1665328341.0999999</v>
      </c>
      <c r="CZ31" t="s">
        <v>357</v>
      </c>
      <c r="DA31">
        <v>1665328341.0999999</v>
      </c>
      <c r="DB31">
        <v>1665328337.0999999</v>
      </c>
      <c r="DC31">
        <v>1</v>
      </c>
      <c r="DD31">
        <v>3.5999999999999997E-2</v>
      </c>
      <c r="DE31">
        <v>0.03</v>
      </c>
      <c r="DF31">
        <v>1.6819999999999999</v>
      </c>
      <c r="DG31">
        <v>0.22600000000000001</v>
      </c>
      <c r="DH31">
        <v>414</v>
      </c>
      <c r="DI31">
        <v>31</v>
      </c>
      <c r="DJ31">
        <v>0.89</v>
      </c>
      <c r="DK31">
        <v>0.54</v>
      </c>
      <c r="DL31">
        <v>-8.9208312195121948</v>
      </c>
      <c r="DM31">
        <v>-2.6830678745644891</v>
      </c>
      <c r="DN31">
        <v>0.26661179583619432</v>
      </c>
      <c r="DO31">
        <v>0</v>
      </c>
      <c r="DP31">
        <v>1.753674390243902</v>
      </c>
      <c r="DQ31">
        <v>-5.0690592334491358E-2</v>
      </c>
      <c r="DR31">
        <v>7.0141147065044896E-3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380</v>
      </c>
      <c r="EA31">
        <v>3.2953399999999999</v>
      </c>
      <c r="EB31">
        <v>2.6253099999999998</v>
      </c>
      <c r="EC31">
        <v>2.4761999999999999E-2</v>
      </c>
      <c r="ED31">
        <v>2.7609000000000002E-2</v>
      </c>
      <c r="EE31">
        <v>0.12790099999999999</v>
      </c>
      <c r="EF31">
        <v>0.121908</v>
      </c>
      <c r="EG31">
        <v>29495.3</v>
      </c>
      <c r="EH31">
        <v>30087.7</v>
      </c>
      <c r="EI31">
        <v>28143.1</v>
      </c>
      <c r="EJ31">
        <v>29788.799999999999</v>
      </c>
      <c r="EK31">
        <v>33681.699999999997</v>
      </c>
      <c r="EL31">
        <v>36362.6</v>
      </c>
      <c r="EM31">
        <v>39627.300000000003</v>
      </c>
      <c r="EN31">
        <v>42645.4</v>
      </c>
      <c r="EO31">
        <v>2.2012499999999999</v>
      </c>
      <c r="EP31">
        <v>2.11558</v>
      </c>
      <c r="EQ31">
        <v>3.3751100000000002E-3</v>
      </c>
      <c r="ER31">
        <v>0</v>
      </c>
      <c r="ES31">
        <v>30.811399999999999</v>
      </c>
      <c r="ET31">
        <v>999.9</v>
      </c>
      <c r="EU31">
        <v>49.5</v>
      </c>
      <c r="EV31">
        <v>40.200000000000003</v>
      </c>
      <c r="EW31">
        <v>36.682600000000001</v>
      </c>
      <c r="EX31">
        <v>57.186700000000002</v>
      </c>
      <c r="EY31">
        <v>-3.4815700000000001</v>
      </c>
      <c r="EZ31">
        <v>2</v>
      </c>
      <c r="FA31">
        <v>0.60172499999999995</v>
      </c>
      <c r="FB31">
        <v>2.95547</v>
      </c>
      <c r="FC31">
        <v>20.246500000000001</v>
      </c>
      <c r="FD31">
        <v>5.2181899999999999</v>
      </c>
      <c r="FE31">
        <v>12.0055</v>
      </c>
      <c r="FF31">
        <v>4.9858000000000002</v>
      </c>
      <c r="FG31">
        <v>3.2845499999999999</v>
      </c>
      <c r="FH31">
        <v>5379.3</v>
      </c>
      <c r="FI31">
        <v>9999</v>
      </c>
      <c r="FJ31">
        <v>9999</v>
      </c>
      <c r="FK31">
        <v>442.4</v>
      </c>
      <c r="FL31">
        <v>1.8658399999999999</v>
      </c>
      <c r="FM31">
        <v>1.86219</v>
      </c>
      <c r="FN31">
        <v>1.8643099999999999</v>
      </c>
      <c r="FO31">
        <v>1.86039</v>
      </c>
      <c r="FP31">
        <v>1.86111</v>
      </c>
      <c r="FQ31">
        <v>1.86019</v>
      </c>
      <c r="FR31">
        <v>1.86189</v>
      </c>
      <c r="FS31">
        <v>1.85842</v>
      </c>
      <c r="FT31">
        <v>0</v>
      </c>
      <c r="FU31">
        <v>0</v>
      </c>
      <c r="FV31">
        <v>0</v>
      </c>
      <c r="FW31">
        <v>0</v>
      </c>
      <c r="FX31" t="s">
        <v>359</v>
      </c>
      <c r="FY31" t="s">
        <v>360</v>
      </c>
      <c r="FZ31" t="s">
        <v>361</v>
      </c>
      <c r="GA31" t="s">
        <v>361</v>
      </c>
      <c r="GB31" t="s">
        <v>361</v>
      </c>
      <c r="GC31" t="s">
        <v>361</v>
      </c>
      <c r="GD31">
        <v>0</v>
      </c>
      <c r="GE31">
        <v>100</v>
      </c>
      <c r="GF31">
        <v>100</v>
      </c>
      <c r="GG31">
        <v>1.6819999999999999</v>
      </c>
      <c r="GH31">
        <v>0.22639999999999999</v>
      </c>
      <c r="GI31">
        <v>1.6824500000000171</v>
      </c>
      <c r="GJ31">
        <v>0</v>
      </c>
      <c r="GK31">
        <v>0</v>
      </c>
      <c r="GL31">
        <v>0</v>
      </c>
      <c r="GM31">
        <v>0.2263599999999997</v>
      </c>
      <c r="GN31">
        <v>0</v>
      </c>
      <c r="GO31">
        <v>0</v>
      </c>
      <c r="GP31">
        <v>0</v>
      </c>
      <c r="GQ31">
        <v>-1</v>
      </c>
      <c r="GR31">
        <v>-1</v>
      </c>
      <c r="GS31">
        <v>-1</v>
      </c>
      <c r="GT31">
        <v>-1</v>
      </c>
      <c r="GU31">
        <v>75.5</v>
      </c>
      <c r="GV31">
        <v>75.5</v>
      </c>
      <c r="GW31">
        <v>0.455322</v>
      </c>
      <c r="GX31">
        <v>2.66235</v>
      </c>
      <c r="GY31">
        <v>2.04834</v>
      </c>
      <c r="GZ31">
        <v>2.6037599999999999</v>
      </c>
      <c r="HA31">
        <v>2.1972700000000001</v>
      </c>
      <c r="HB31">
        <v>2.34863</v>
      </c>
      <c r="HC31">
        <v>43.864100000000001</v>
      </c>
      <c r="HD31">
        <v>14.3072</v>
      </c>
      <c r="HE31">
        <v>18</v>
      </c>
      <c r="HF31">
        <v>701.51199999999994</v>
      </c>
      <c r="HG31">
        <v>699.96100000000001</v>
      </c>
      <c r="HH31">
        <v>26.444400000000002</v>
      </c>
      <c r="HI31">
        <v>34.648000000000003</v>
      </c>
      <c r="HJ31">
        <v>29.9998</v>
      </c>
      <c r="HK31">
        <v>34.54</v>
      </c>
      <c r="HL31">
        <v>34.517299999999999</v>
      </c>
      <c r="HM31">
        <v>9.1803899999999992</v>
      </c>
      <c r="HN31">
        <v>24.6998</v>
      </c>
      <c r="HO31">
        <v>0</v>
      </c>
      <c r="HP31">
        <v>26.460599999999999</v>
      </c>
      <c r="HQ31">
        <v>110.464</v>
      </c>
      <c r="HR31">
        <v>28.5686</v>
      </c>
      <c r="HS31">
        <v>99.025300000000001</v>
      </c>
      <c r="HT31">
        <v>98.827299999999994</v>
      </c>
    </row>
    <row r="32" spans="1:228" x14ac:dyDescent="0.2">
      <c r="A32">
        <v>17</v>
      </c>
      <c r="B32">
        <v>1665332872.0999999</v>
      </c>
      <c r="C32">
        <v>64</v>
      </c>
      <c r="D32" t="s">
        <v>393</v>
      </c>
      <c r="E32" t="s">
        <v>394</v>
      </c>
      <c r="F32">
        <v>4</v>
      </c>
      <c r="G32">
        <v>1665332869.7874999</v>
      </c>
      <c r="H32">
        <f t="shared" si="0"/>
        <v>4.2732581457817576E-3</v>
      </c>
      <c r="I32">
        <f t="shared" si="1"/>
        <v>4.2732581457817576</v>
      </c>
      <c r="J32">
        <f t="shared" si="2"/>
        <v>-0.65039339070715352</v>
      </c>
      <c r="K32">
        <f t="shared" si="3"/>
        <v>89.568475000000007</v>
      </c>
      <c r="L32">
        <f t="shared" si="4"/>
        <v>90.997747926605712</v>
      </c>
      <c r="M32">
        <f t="shared" si="5"/>
        <v>9.2102125020864491</v>
      </c>
      <c r="N32">
        <f t="shared" si="6"/>
        <v>9.0655505991552374</v>
      </c>
      <c r="O32">
        <f t="shared" si="7"/>
        <v>0.3079419209008139</v>
      </c>
      <c r="P32">
        <f t="shared" si="8"/>
        <v>3.6824568754044948</v>
      </c>
      <c r="Q32">
        <f t="shared" si="9"/>
        <v>0.29431757165813138</v>
      </c>
      <c r="R32">
        <f t="shared" si="10"/>
        <v>0.18512234038353426</v>
      </c>
      <c r="S32">
        <f t="shared" si="11"/>
        <v>226.11100235793901</v>
      </c>
      <c r="T32">
        <f t="shared" si="12"/>
        <v>31.172044823943519</v>
      </c>
      <c r="U32">
        <f t="shared" si="13"/>
        <v>30.861550000000001</v>
      </c>
      <c r="V32">
        <f t="shared" si="14"/>
        <v>4.475887322651694</v>
      </c>
      <c r="W32">
        <f t="shared" si="15"/>
        <v>67.878128011048474</v>
      </c>
      <c r="X32">
        <f t="shared" si="16"/>
        <v>3.0610607821832834</v>
      </c>
      <c r="Y32">
        <f t="shared" si="17"/>
        <v>4.5096423131837646</v>
      </c>
      <c r="Z32">
        <f t="shared" si="18"/>
        <v>1.4148265404684106</v>
      </c>
      <c r="AA32">
        <f t="shared" si="19"/>
        <v>-188.45068422897552</v>
      </c>
      <c r="AB32">
        <f t="shared" si="20"/>
        <v>26.14621860429822</v>
      </c>
      <c r="AC32">
        <f t="shared" si="21"/>
        <v>1.5932796568155518</v>
      </c>
      <c r="AD32">
        <f t="shared" si="22"/>
        <v>65.399816390077262</v>
      </c>
      <c r="AE32">
        <f t="shared" si="23"/>
        <v>22.565585614600614</v>
      </c>
      <c r="AF32">
        <f t="shared" si="24"/>
        <v>4.1728888310421759</v>
      </c>
      <c r="AG32">
        <f t="shared" si="25"/>
        <v>-0.65039339070715352</v>
      </c>
      <c r="AH32">
        <v>101.98140225801779</v>
      </c>
      <c r="AI32">
        <v>95.395758181818152</v>
      </c>
      <c r="AJ32">
        <v>1.674067176702432</v>
      </c>
      <c r="AK32">
        <v>66.64959328200986</v>
      </c>
      <c r="AL32">
        <f t="shared" si="26"/>
        <v>4.2732581457817576</v>
      </c>
      <c r="AM32">
        <v>28.534759271635561</v>
      </c>
      <c r="AN32">
        <v>30.256697058823519</v>
      </c>
      <c r="AO32">
        <v>-1.245013533918388E-4</v>
      </c>
      <c r="AP32">
        <v>87.387659932558549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47685.849026786564</v>
      </c>
      <c r="AV32">
        <f t="shared" si="30"/>
        <v>1199.99</v>
      </c>
      <c r="AW32">
        <f t="shared" si="31"/>
        <v>1025.9152260921965</v>
      </c>
      <c r="AX32">
        <f t="shared" si="32"/>
        <v>0.85493647954749319</v>
      </c>
      <c r="AY32">
        <f t="shared" si="33"/>
        <v>0.1884274055266619</v>
      </c>
      <c r="AZ32">
        <v>2.7</v>
      </c>
      <c r="BA32">
        <v>0.5</v>
      </c>
      <c r="BB32" t="s">
        <v>356</v>
      </c>
      <c r="BC32">
        <v>2</v>
      </c>
      <c r="BD32" t="b">
        <v>1</v>
      </c>
      <c r="BE32">
        <v>1665332869.7874999</v>
      </c>
      <c r="BF32">
        <v>89.568475000000007</v>
      </c>
      <c r="BG32">
        <v>99.096737499999989</v>
      </c>
      <c r="BH32">
        <v>30.243562499999999</v>
      </c>
      <c r="BI32">
        <v>28.5627</v>
      </c>
      <c r="BJ32">
        <v>87.885999999999996</v>
      </c>
      <c r="BK32">
        <v>30.017212499999999</v>
      </c>
      <c r="BL32">
        <v>650.02649999999994</v>
      </c>
      <c r="BM32">
        <v>101.113625</v>
      </c>
      <c r="BN32">
        <v>0.1000062375</v>
      </c>
      <c r="BO32">
        <v>30.99325</v>
      </c>
      <c r="BP32">
        <v>30.861550000000001</v>
      </c>
      <c r="BQ32">
        <v>999.9</v>
      </c>
      <c r="BR32">
        <v>0</v>
      </c>
      <c r="BS32">
        <v>0</v>
      </c>
      <c r="BT32">
        <v>9011.0962499999987</v>
      </c>
      <c r="BU32">
        <v>0</v>
      </c>
      <c r="BV32">
        <v>39.545787500000003</v>
      </c>
      <c r="BW32">
        <v>-9.5282274999999998</v>
      </c>
      <c r="BX32">
        <v>92.361824999999996</v>
      </c>
      <c r="BY32">
        <v>102.0104625</v>
      </c>
      <c r="BZ32">
        <v>1.6808650000000001</v>
      </c>
      <c r="CA32">
        <v>99.096737499999989</v>
      </c>
      <c r="CB32">
        <v>28.5627</v>
      </c>
      <c r="CC32">
        <v>3.0580437499999999</v>
      </c>
      <c r="CD32">
        <v>2.8880824999999999</v>
      </c>
      <c r="CE32">
        <v>24.347375</v>
      </c>
      <c r="CF32">
        <v>23.396362499999999</v>
      </c>
      <c r="CG32">
        <v>1199.99</v>
      </c>
      <c r="CH32">
        <v>0.50003575</v>
      </c>
      <c r="CI32">
        <v>0.49996425</v>
      </c>
      <c r="CJ32">
        <v>0</v>
      </c>
      <c r="CK32">
        <v>614.633375</v>
      </c>
      <c r="CL32">
        <v>4.9990899999999998</v>
      </c>
      <c r="CM32">
        <v>5986.81</v>
      </c>
      <c r="CN32">
        <v>9557.8962499999998</v>
      </c>
      <c r="CO32">
        <v>42.390500000000003</v>
      </c>
      <c r="CP32">
        <v>44.375</v>
      </c>
      <c r="CQ32">
        <v>43.186999999999998</v>
      </c>
      <c r="CR32">
        <v>43.436999999999998</v>
      </c>
      <c r="CS32">
        <v>43.780999999999999</v>
      </c>
      <c r="CT32">
        <v>597.53625</v>
      </c>
      <c r="CU32">
        <v>597.45375000000001</v>
      </c>
      <c r="CV32">
        <v>0</v>
      </c>
      <c r="CW32">
        <v>1665332873.5999999</v>
      </c>
      <c r="CX32">
        <v>0</v>
      </c>
      <c r="CY32">
        <v>1665328341.0999999</v>
      </c>
      <c r="CZ32" t="s">
        <v>357</v>
      </c>
      <c r="DA32">
        <v>1665328341.0999999</v>
      </c>
      <c r="DB32">
        <v>1665328337.0999999</v>
      </c>
      <c r="DC32">
        <v>1</v>
      </c>
      <c r="DD32">
        <v>3.5999999999999997E-2</v>
      </c>
      <c r="DE32">
        <v>0.03</v>
      </c>
      <c r="DF32">
        <v>1.6819999999999999</v>
      </c>
      <c r="DG32">
        <v>0.22600000000000001</v>
      </c>
      <c r="DH32">
        <v>414</v>
      </c>
      <c r="DI32">
        <v>31</v>
      </c>
      <c r="DJ32">
        <v>0.89</v>
      </c>
      <c r="DK32">
        <v>0.54</v>
      </c>
      <c r="DL32">
        <v>-9.1062534146341463</v>
      </c>
      <c r="DM32">
        <v>-2.6797708013937451</v>
      </c>
      <c r="DN32">
        <v>0.26628795314159498</v>
      </c>
      <c r="DO32">
        <v>0</v>
      </c>
      <c r="DP32">
        <v>1.739316829268293</v>
      </c>
      <c r="DQ32">
        <v>-0.22335867595818421</v>
      </c>
      <c r="DR32">
        <v>2.8105002023251089E-2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358</v>
      </c>
      <c r="EA32">
        <v>3.2953299999999999</v>
      </c>
      <c r="EB32">
        <v>2.6251699999999998</v>
      </c>
      <c r="EC32">
        <v>2.65829E-2</v>
      </c>
      <c r="ED32">
        <v>2.9431100000000002E-2</v>
      </c>
      <c r="EE32">
        <v>0.12797600000000001</v>
      </c>
      <c r="EF32">
        <v>0.121985</v>
      </c>
      <c r="EG32">
        <v>29439.8</v>
      </c>
      <c r="EH32">
        <v>30031.4</v>
      </c>
      <c r="EI32">
        <v>28142.7</v>
      </c>
      <c r="EJ32">
        <v>29788.9</v>
      </c>
      <c r="EK32">
        <v>33678.800000000003</v>
      </c>
      <c r="EL32">
        <v>36359.599999999999</v>
      </c>
      <c r="EM32">
        <v>39627.1</v>
      </c>
      <c r="EN32">
        <v>42645.5</v>
      </c>
      <c r="EO32">
        <v>2.2013500000000001</v>
      </c>
      <c r="EP32">
        <v>2.1155499999999998</v>
      </c>
      <c r="EQ32">
        <v>2.7902399999999998E-3</v>
      </c>
      <c r="ER32">
        <v>0</v>
      </c>
      <c r="ES32">
        <v>30.808</v>
      </c>
      <c r="ET32">
        <v>999.9</v>
      </c>
      <c r="EU32">
        <v>49.5</v>
      </c>
      <c r="EV32">
        <v>40.200000000000003</v>
      </c>
      <c r="EW32">
        <v>36.683</v>
      </c>
      <c r="EX32">
        <v>57.3367</v>
      </c>
      <c r="EY32">
        <v>-3.4094500000000001</v>
      </c>
      <c r="EZ32">
        <v>2</v>
      </c>
      <c r="FA32">
        <v>0.60125799999999996</v>
      </c>
      <c r="FB32">
        <v>2.8856600000000001</v>
      </c>
      <c r="FC32">
        <v>20.248200000000001</v>
      </c>
      <c r="FD32">
        <v>5.2190899999999996</v>
      </c>
      <c r="FE32">
        <v>12.005800000000001</v>
      </c>
      <c r="FF32">
        <v>4.9862000000000002</v>
      </c>
      <c r="FG32">
        <v>3.2846500000000001</v>
      </c>
      <c r="FH32">
        <v>5379.6</v>
      </c>
      <c r="FI32">
        <v>9999</v>
      </c>
      <c r="FJ32">
        <v>9999</v>
      </c>
      <c r="FK32">
        <v>442.4</v>
      </c>
      <c r="FL32">
        <v>1.86585</v>
      </c>
      <c r="FM32">
        <v>1.8621799999999999</v>
      </c>
      <c r="FN32">
        <v>1.8643099999999999</v>
      </c>
      <c r="FO32">
        <v>1.86039</v>
      </c>
      <c r="FP32">
        <v>1.86111</v>
      </c>
      <c r="FQ32">
        <v>1.8602000000000001</v>
      </c>
      <c r="FR32">
        <v>1.86188</v>
      </c>
      <c r="FS32">
        <v>1.8584400000000001</v>
      </c>
      <c r="FT32">
        <v>0</v>
      </c>
      <c r="FU32">
        <v>0</v>
      </c>
      <c r="FV32">
        <v>0</v>
      </c>
      <c r="FW32">
        <v>0</v>
      </c>
      <c r="FX32" t="s">
        <v>359</v>
      </c>
      <c r="FY32" t="s">
        <v>360</v>
      </c>
      <c r="FZ32" t="s">
        <v>361</v>
      </c>
      <c r="GA32" t="s">
        <v>361</v>
      </c>
      <c r="GB32" t="s">
        <v>361</v>
      </c>
      <c r="GC32" t="s">
        <v>361</v>
      </c>
      <c r="GD32">
        <v>0</v>
      </c>
      <c r="GE32">
        <v>100</v>
      </c>
      <c r="GF32">
        <v>100</v>
      </c>
      <c r="GG32">
        <v>1.6830000000000001</v>
      </c>
      <c r="GH32">
        <v>0.22639999999999999</v>
      </c>
      <c r="GI32">
        <v>1.6824500000000171</v>
      </c>
      <c r="GJ32">
        <v>0</v>
      </c>
      <c r="GK32">
        <v>0</v>
      </c>
      <c r="GL32">
        <v>0</v>
      </c>
      <c r="GM32">
        <v>0.2263599999999997</v>
      </c>
      <c r="GN32">
        <v>0</v>
      </c>
      <c r="GO32">
        <v>0</v>
      </c>
      <c r="GP32">
        <v>0</v>
      </c>
      <c r="GQ32">
        <v>-1</v>
      </c>
      <c r="GR32">
        <v>-1</v>
      </c>
      <c r="GS32">
        <v>-1</v>
      </c>
      <c r="GT32">
        <v>-1</v>
      </c>
      <c r="GU32">
        <v>75.5</v>
      </c>
      <c r="GV32">
        <v>75.599999999999994</v>
      </c>
      <c r="GW32">
        <v>0.476074</v>
      </c>
      <c r="GX32">
        <v>2.66235</v>
      </c>
      <c r="GY32">
        <v>2.04834</v>
      </c>
      <c r="GZ32">
        <v>2.6013199999999999</v>
      </c>
      <c r="HA32">
        <v>2.1972700000000001</v>
      </c>
      <c r="HB32">
        <v>2.33887</v>
      </c>
      <c r="HC32">
        <v>43.864100000000001</v>
      </c>
      <c r="HD32">
        <v>14.298400000000001</v>
      </c>
      <c r="HE32">
        <v>18</v>
      </c>
      <c r="HF32">
        <v>701.55399999999997</v>
      </c>
      <c r="HG32">
        <v>699.90200000000004</v>
      </c>
      <c r="HH32">
        <v>26.449200000000001</v>
      </c>
      <c r="HI32">
        <v>34.6449</v>
      </c>
      <c r="HJ32">
        <v>29.999600000000001</v>
      </c>
      <c r="HK32">
        <v>34.536200000000001</v>
      </c>
      <c r="HL32">
        <v>34.514200000000002</v>
      </c>
      <c r="HM32">
        <v>9.5878700000000006</v>
      </c>
      <c r="HN32">
        <v>24.6998</v>
      </c>
      <c r="HO32">
        <v>0</v>
      </c>
      <c r="HP32">
        <v>26.460599999999999</v>
      </c>
      <c r="HQ32">
        <v>117.143</v>
      </c>
      <c r="HR32">
        <v>28.5686</v>
      </c>
      <c r="HS32">
        <v>99.024500000000003</v>
      </c>
      <c r="HT32">
        <v>98.827399999999997</v>
      </c>
    </row>
    <row r="33" spans="1:228" x14ac:dyDescent="0.2">
      <c r="A33">
        <v>18</v>
      </c>
      <c r="B33">
        <v>1665332876.0999999</v>
      </c>
      <c r="C33">
        <v>68</v>
      </c>
      <c r="D33" t="s">
        <v>395</v>
      </c>
      <c r="E33" t="s">
        <v>396</v>
      </c>
      <c r="F33">
        <v>4</v>
      </c>
      <c r="G33">
        <v>1665332874.0999999</v>
      </c>
      <c r="H33">
        <f t="shared" si="0"/>
        <v>4.3291399720207114E-3</v>
      </c>
      <c r="I33">
        <f t="shared" si="1"/>
        <v>4.3291399720207115</v>
      </c>
      <c r="J33">
        <f t="shared" si="2"/>
        <v>-0.42771685014232225</v>
      </c>
      <c r="K33">
        <f t="shared" si="3"/>
        <v>96.573571428571427</v>
      </c>
      <c r="L33">
        <f t="shared" si="4"/>
        <v>96.624241026417039</v>
      </c>
      <c r="M33">
        <f t="shared" si="5"/>
        <v>9.7795976694695401</v>
      </c>
      <c r="N33">
        <f t="shared" si="6"/>
        <v>9.7744692640534669</v>
      </c>
      <c r="O33">
        <f t="shared" si="7"/>
        <v>0.31299587492709685</v>
      </c>
      <c r="P33">
        <f t="shared" si="8"/>
        <v>3.6683993030078792</v>
      </c>
      <c r="Q33">
        <f t="shared" si="9"/>
        <v>0.29888034337248259</v>
      </c>
      <c r="R33">
        <f t="shared" si="10"/>
        <v>0.18801538485508351</v>
      </c>
      <c r="S33">
        <f t="shared" si="11"/>
        <v>226.11366437597766</v>
      </c>
      <c r="T33">
        <f t="shared" si="12"/>
        <v>31.159082656255702</v>
      </c>
      <c r="U33">
        <f t="shared" si="13"/>
        <v>30.857228571428571</v>
      </c>
      <c r="V33">
        <f t="shared" si="14"/>
        <v>4.4747834708685827</v>
      </c>
      <c r="W33">
        <f t="shared" si="15"/>
        <v>67.936370171335199</v>
      </c>
      <c r="X33">
        <f t="shared" si="16"/>
        <v>3.0633591379644312</v>
      </c>
      <c r="Y33">
        <f t="shared" si="17"/>
        <v>4.509159276891971</v>
      </c>
      <c r="Z33">
        <f t="shared" si="18"/>
        <v>1.4114243329041516</v>
      </c>
      <c r="AA33">
        <f t="shared" si="19"/>
        <v>-190.91507276611338</v>
      </c>
      <c r="AB33">
        <f t="shared" si="20"/>
        <v>26.52953255530193</v>
      </c>
      <c r="AC33">
        <f t="shared" si="21"/>
        <v>1.6227831883985608</v>
      </c>
      <c r="AD33">
        <f t="shared" si="22"/>
        <v>63.350907353564764</v>
      </c>
      <c r="AE33">
        <f t="shared" si="23"/>
        <v>22.861389884202815</v>
      </c>
      <c r="AF33">
        <f t="shared" si="24"/>
        <v>4.2096425586471611</v>
      </c>
      <c r="AG33">
        <f t="shared" si="25"/>
        <v>-0.42771685014232225</v>
      </c>
      <c r="AH33">
        <v>108.7773458431714</v>
      </c>
      <c r="AI33">
        <v>102.09800484848481</v>
      </c>
      <c r="AJ33">
        <v>1.6736623034786391</v>
      </c>
      <c r="AK33">
        <v>66.64959328200986</v>
      </c>
      <c r="AL33">
        <f t="shared" si="26"/>
        <v>4.3291399720207115</v>
      </c>
      <c r="AM33">
        <v>28.570960624853249</v>
      </c>
      <c r="AN33">
        <v>30.27080617647059</v>
      </c>
      <c r="AO33">
        <v>8.1758743400071662E-3</v>
      </c>
      <c r="AP33">
        <v>87.387659932558549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47433.209632403195</v>
      </c>
      <c r="AV33">
        <f t="shared" si="30"/>
        <v>1200.002857142857</v>
      </c>
      <c r="AW33">
        <f t="shared" si="31"/>
        <v>1025.9263421637188</v>
      </c>
      <c r="AX33">
        <f t="shared" si="32"/>
        <v>0.85493658290647312</v>
      </c>
      <c r="AY33">
        <f t="shared" si="33"/>
        <v>0.18842760500949329</v>
      </c>
      <c r="AZ33">
        <v>2.7</v>
      </c>
      <c r="BA33">
        <v>0.5</v>
      </c>
      <c r="BB33" t="s">
        <v>356</v>
      </c>
      <c r="BC33">
        <v>2</v>
      </c>
      <c r="BD33" t="b">
        <v>1</v>
      </c>
      <c r="BE33">
        <v>1665332874.0999999</v>
      </c>
      <c r="BF33">
        <v>96.573571428571427</v>
      </c>
      <c r="BG33">
        <v>106.2385714285714</v>
      </c>
      <c r="BH33">
        <v>30.266557142857138</v>
      </c>
      <c r="BI33">
        <v>28.570885714285708</v>
      </c>
      <c r="BJ33">
        <v>94.891142857142867</v>
      </c>
      <c r="BK33">
        <v>30.04017142857143</v>
      </c>
      <c r="BL33">
        <v>650.00942857142866</v>
      </c>
      <c r="BM33">
        <v>101.1125714285714</v>
      </c>
      <c r="BN33">
        <v>0.1001011428571429</v>
      </c>
      <c r="BO33">
        <v>30.99137142857143</v>
      </c>
      <c r="BP33">
        <v>30.857228571428571</v>
      </c>
      <c r="BQ33">
        <v>999.89999999999986</v>
      </c>
      <c r="BR33">
        <v>0</v>
      </c>
      <c r="BS33">
        <v>0</v>
      </c>
      <c r="BT33">
        <v>8962.6785714285706</v>
      </c>
      <c r="BU33">
        <v>0</v>
      </c>
      <c r="BV33">
        <v>37.484214285714287</v>
      </c>
      <c r="BW33">
        <v>-9.6647485714285715</v>
      </c>
      <c r="BX33">
        <v>99.587757142857143</v>
      </c>
      <c r="BY33">
        <v>109.3628571428571</v>
      </c>
      <c r="BZ33">
        <v>1.6956642857142861</v>
      </c>
      <c r="CA33">
        <v>106.2385714285714</v>
      </c>
      <c r="CB33">
        <v>28.570885714285708</v>
      </c>
      <c r="CC33">
        <v>3.060327142857143</v>
      </c>
      <c r="CD33">
        <v>2.8888742857142859</v>
      </c>
      <c r="CE33">
        <v>24.359842857142858</v>
      </c>
      <c r="CF33">
        <v>23.40091428571429</v>
      </c>
      <c r="CG33">
        <v>1200.002857142857</v>
      </c>
      <c r="CH33">
        <v>0.50003299999999995</v>
      </c>
      <c r="CI33">
        <v>0.49996700000000011</v>
      </c>
      <c r="CJ33">
        <v>0</v>
      </c>
      <c r="CK33">
        <v>613.4682857142858</v>
      </c>
      <c r="CL33">
        <v>4.9990899999999998</v>
      </c>
      <c r="CM33">
        <v>5972.2314285714292</v>
      </c>
      <c r="CN33">
        <v>9557.982857142857</v>
      </c>
      <c r="CO33">
        <v>42.436999999999998</v>
      </c>
      <c r="CP33">
        <v>44.375</v>
      </c>
      <c r="CQ33">
        <v>43.186999999999998</v>
      </c>
      <c r="CR33">
        <v>43.436999999999998</v>
      </c>
      <c r="CS33">
        <v>43.794285714285721</v>
      </c>
      <c r="CT33">
        <v>597.53857142857134</v>
      </c>
      <c r="CU33">
        <v>597.46428571428567</v>
      </c>
      <c r="CV33">
        <v>0</v>
      </c>
      <c r="CW33">
        <v>1665332877.2</v>
      </c>
      <c r="CX33">
        <v>0</v>
      </c>
      <c r="CY33">
        <v>1665328341.0999999</v>
      </c>
      <c r="CZ33" t="s">
        <v>357</v>
      </c>
      <c r="DA33">
        <v>1665328341.0999999</v>
      </c>
      <c r="DB33">
        <v>1665328337.0999999</v>
      </c>
      <c r="DC33">
        <v>1</v>
      </c>
      <c r="DD33">
        <v>3.5999999999999997E-2</v>
      </c>
      <c r="DE33">
        <v>0.03</v>
      </c>
      <c r="DF33">
        <v>1.6819999999999999</v>
      </c>
      <c r="DG33">
        <v>0.22600000000000001</v>
      </c>
      <c r="DH33">
        <v>414</v>
      </c>
      <c r="DI33">
        <v>31</v>
      </c>
      <c r="DJ33">
        <v>0.89</v>
      </c>
      <c r="DK33">
        <v>0.54</v>
      </c>
      <c r="DL33">
        <v>-9.2816080487804857</v>
      </c>
      <c r="DM33">
        <v>-2.480321184669009</v>
      </c>
      <c r="DN33">
        <v>0.24648801061447301</v>
      </c>
      <c r="DO33">
        <v>0</v>
      </c>
      <c r="DP33">
        <v>1.726179512195122</v>
      </c>
      <c r="DQ33">
        <v>-0.2807310104529589</v>
      </c>
      <c r="DR33">
        <v>3.193064809187128E-2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358</v>
      </c>
      <c r="EA33">
        <v>3.2951700000000002</v>
      </c>
      <c r="EB33">
        <v>2.6252</v>
      </c>
      <c r="EC33">
        <v>2.8405099999999999E-2</v>
      </c>
      <c r="ED33">
        <v>3.12616E-2</v>
      </c>
      <c r="EE33">
        <v>0.12801799999999999</v>
      </c>
      <c r="EF33">
        <v>0.12198000000000001</v>
      </c>
      <c r="EG33">
        <v>29386</v>
      </c>
      <c r="EH33">
        <v>29975.599999999999</v>
      </c>
      <c r="EI33">
        <v>28143.8</v>
      </c>
      <c r="EJ33">
        <v>29789.7</v>
      </c>
      <c r="EK33">
        <v>33678</v>
      </c>
      <c r="EL33">
        <v>36361</v>
      </c>
      <c r="EM33">
        <v>39628</v>
      </c>
      <c r="EN33">
        <v>42646.7</v>
      </c>
      <c r="EO33">
        <v>2.2012200000000002</v>
      </c>
      <c r="EP33">
        <v>2.1158000000000001</v>
      </c>
      <c r="EQ33">
        <v>3.3490400000000002E-3</v>
      </c>
      <c r="ER33">
        <v>0</v>
      </c>
      <c r="ES33">
        <v>30.804099999999998</v>
      </c>
      <c r="ET33">
        <v>999.9</v>
      </c>
      <c r="EU33">
        <v>49.5</v>
      </c>
      <c r="EV33">
        <v>40.200000000000003</v>
      </c>
      <c r="EW33">
        <v>36.684699999999999</v>
      </c>
      <c r="EX33">
        <v>56.736699999999999</v>
      </c>
      <c r="EY33">
        <v>-3.4094500000000001</v>
      </c>
      <c r="EZ33">
        <v>2</v>
      </c>
      <c r="FA33">
        <v>0.60095799999999999</v>
      </c>
      <c r="FB33">
        <v>2.8814600000000001</v>
      </c>
      <c r="FC33">
        <v>20.248000000000001</v>
      </c>
      <c r="FD33">
        <v>5.2186399999999997</v>
      </c>
      <c r="FE33">
        <v>12.0059</v>
      </c>
      <c r="FF33">
        <v>4.9861500000000003</v>
      </c>
      <c r="FG33">
        <v>3.2845800000000001</v>
      </c>
      <c r="FH33">
        <v>5379.6</v>
      </c>
      <c r="FI33">
        <v>9999</v>
      </c>
      <c r="FJ33">
        <v>9999</v>
      </c>
      <c r="FK33">
        <v>442.4</v>
      </c>
      <c r="FL33">
        <v>1.8658399999999999</v>
      </c>
      <c r="FM33">
        <v>1.86219</v>
      </c>
      <c r="FN33">
        <v>1.8643099999999999</v>
      </c>
      <c r="FO33">
        <v>1.86039</v>
      </c>
      <c r="FP33">
        <v>1.86111</v>
      </c>
      <c r="FQ33">
        <v>1.8602000000000001</v>
      </c>
      <c r="FR33">
        <v>1.86188</v>
      </c>
      <c r="FS33">
        <v>1.85843</v>
      </c>
      <c r="FT33">
        <v>0</v>
      </c>
      <c r="FU33">
        <v>0</v>
      </c>
      <c r="FV33">
        <v>0</v>
      </c>
      <c r="FW33">
        <v>0</v>
      </c>
      <c r="FX33" t="s">
        <v>359</v>
      </c>
      <c r="FY33" t="s">
        <v>360</v>
      </c>
      <c r="FZ33" t="s">
        <v>361</v>
      </c>
      <c r="GA33" t="s">
        <v>361</v>
      </c>
      <c r="GB33" t="s">
        <v>361</v>
      </c>
      <c r="GC33" t="s">
        <v>361</v>
      </c>
      <c r="GD33">
        <v>0</v>
      </c>
      <c r="GE33">
        <v>100</v>
      </c>
      <c r="GF33">
        <v>100</v>
      </c>
      <c r="GG33">
        <v>1.6819999999999999</v>
      </c>
      <c r="GH33">
        <v>0.2263</v>
      </c>
      <c r="GI33">
        <v>1.6824500000000171</v>
      </c>
      <c r="GJ33">
        <v>0</v>
      </c>
      <c r="GK33">
        <v>0</v>
      </c>
      <c r="GL33">
        <v>0</v>
      </c>
      <c r="GM33">
        <v>0.2263599999999997</v>
      </c>
      <c r="GN33">
        <v>0</v>
      </c>
      <c r="GO33">
        <v>0</v>
      </c>
      <c r="GP33">
        <v>0</v>
      </c>
      <c r="GQ33">
        <v>-1</v>
      </c>
      <c r="GR33">
        <v>-1</v>
      </c>
      <c r="GS33">
        <v>-1</v>
      </c>
      <c r="GT33">
        <v>-1</v>
      </c>
      <c r="GU33">
        <v>75.599999999999994</v>
      </c>
      <c r="GV33">
        <v>75.7</v>
      </c>
      <c r="GW33">
        <v>0.49560500000000002</v>
      </c>
      <c r="GX33">
        <v>2.6684600000000001</v>
      </c>
      <c r="GY33">
        <v>2.04834</v>
      </c>
      <c r="GZ33">
        <v>2.6025399999999999</v>
      </c>
      <c r="HA33">
        <v>2.1972700000000001</v>
      </c>
      <c r="HB33">
        <v>2.34619</v>
      </c>
      <c r="HC33">
        <v>43.864100000000001</v>
      </c>
      <c r="HD33">
        <v>14.2896</v>
      </c>
      <c r="HE33">
        <v>18</v>
      </c>
      <c r="HF33">
        <v>701.41399999999999</v>
      </c>
      <c r="HG33">
        <v>700.096</v>
      </c>
      <c r="HH33">
        <v>26.458100000000002</v>
      </c>
      <c r="HI33">
        <v>34.642499999999998</v>
      </c>
      <c r="HJ33">
        <v>29.999700000000001</v>
      </c>
      <c r="HK33">
        <v>34.533000000000001</v>
      </c>
      <c r="HL33">
        <v>34.511000000000003</v>
      </c>
      <c r="HM33">
        <v>9.9948399999999999</v>
      </c>
      <c r="HN33">
        <v>24.6998</v>
      </c>
      <c r="HO33">
        <v>0</v>
      </c>
      <c r="HP33">
        <v>26.465499999999999</v>
      </c>
      <c r="HQ33">
        <v>123.821</v>
      </c>
      <c r="HR33">
        <v>28.5593</v>
      </c>
      <c r="HS33">
        <v>99.027500000000003</v>
      </c>
      <c r="HT33">
        <v>98.830200000000005</v>
      </c>
    </row>
    <row r="34" spans="1:228" x14ac:dyDescent="0.2">
      <c r="A34">
        <v>19</v>
      </c>
      <c r="B34">
        <v>1665332880.0999999</v>
      </c>
      <c r="C34">
        <v>72</v>
      </c>
      <c r="D34" t="s">
        <v>397</v>
      </c>
      <c r="E34" t="s">
        <v>398</v>
      </c>
      <c r="F34">
        <v>4</v>
      </c>
      <c r="G34">
        <v>1665332877.7874999</v>
      </c>
      <c r="H34">
        <f t="shared" si="0"/>
        <v>4.2726385351801142E-3</v>
      </c>
      <c r="I34">
        <f t="shared" si="1"/>
        <v>4.2726385351801142</v>
      </c>
      <c r="J34">
        <f t="shared" si="2"/>
        <v>-6.7196044851761116E-2</v>
      </c>
      <c r="K34">
        <f t="shared" si="3"/>
        <v>102.5933625</v>
      </c>
      <c r="L34">
        <f t="shared" si="4"/>
        <v>100.61952829754026</v>
      </c>
      <c r="M34">
        <f t="shared" si="5"/>
        <v>10.183962711403991</v>
      </c>
      <c r="N34">
        <f t="shared" si="6"/>
        <v>10.383739576357106</v>
      </c>
      <c r="O34">
        <f t="shared" si="7"/>
        <v>0.30927724171925347</v>
      </c>
      <c r="P34">
        <f t="shared" si="8"/>
        <v>3.6842426079473585</v>
      </c>
      <c r="Q34">
        <f t="shared" si="9"/>
        <v>0.29554365368698804</v>
      </c>
      <c r="R34">
        <f t="shared" si="10"/>
        <v>0.18589786757390159</v>
      </c>
      <c r="S34">
        <f t="shared" si="11"/>
        <v>226.11363110796776</v>
      </c>
      <c r="T34">
        <f t="shared" si="12"/>
        <v>31.163193686660662</v>
      </c>
      <c r="U34">
        <f t="shared" si="13"/>
        <v>30.850887499999999</v>
      </c>
      <c r="V34">
        <f t="shared" si="14"/>
        <v>4.4731641573102587</v>
      </c>
      <c r="W34">
        <f t="shared" si="15"/>
        <v>67.987409065319184</v>
      </c>
      <c r="X34">
        <f t="shared" si="16"/>
        <v>3.0644311936631374</v>
      </c>
      <c r="Y34">
        <f t="shared" si="17"/>
        <v>4.5073510460134942</v>
      </c>
      <c r="Z34">
        <f t="shared" si="18"/>
        <v>1.4087329636471213</v>
      </c>
      <c r="AA34">
        <f t="shared" si="19"/>
        <v>-188.42335940144304</v>
      </c>
      <c r="AB34">
        <f t="shared" si="20"/>
        <v>26.506491234160329</v>
      </c>
      <c r="AC34">
        <f t="shared" si="21"/>
        <v>1.6142948333715519</v>
      </c>
      <c r="AD34">
        <f t="shared" si="22"/>
        <v>65.811057774056621</v>
      </c>
      <c r="AE34">
        <f t="shared" si="23"/>
        <v>23.291210140877919</v>
      </c>
      <c r="AF34">
        <f t="shared" si="24"/>
        <v>4.2433798812634329</v>
      </c>
      <c r="AG34">
        <f t="shared" si="25"/>
        <v>-6.7196044851761116E-2</v>
      </c>
      <c r="AH34">
        <v>115.71653931663209</v>
      </c>
      <c r="AI34">
        <v>108.8470848484848</v>
      </c>
      <c r="AJ34">
        <v>1.682345713377019</v>
      </c>
      <c r="AK34">
        <v>66.64959328200986</v>
      </c>
      <c r="AL34">
        <f t="shared" si="26"/>
        <v>4.2726385351801142</v>
      </c>
      <c r="AM34">
        <v>28.5700153411176</v>
      </c>
      <c r="AN34">
        <v>30.280337941176469</v>
      </c>
      <c r="AO34">
        <v>1.9986459247562328E-3</v>
      </c>
      <c r="AP34">
        <v>87.387659932558549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47719.381743926446</v>
      </c>
      <c r="AV34">
        <f t="shared" si="30"/>
        <v>1200.0037500000001</v>
      </c>
      <c r="AW34">
        <f t="shared" si="31"/>
        <v>1025.9270010922112</v>
      </c>
      <c r="AX34">
        <f t="shared" si="32"/>
        <v>0.85493649590029297</v>
      </c>
      <c r="AY34">
        <f t="shared" si="33"/>
        <v>0.18842743708756557</v>
      </c>
      <c r="AZ34">
        <v>2.7</v>
      </c>
      <c r="BA34">
        <v>0.5</v>
      </c>
      <c r="BB34" t="s">
        <v>356</v>
      </c>
      <c r="BC34">
        <v>2</v>
      </c>
      <c r="BD34" t="b">
        <v>1</v>
      </c>
      <c r="BE34">
        <v>1665332877.7874999</v>
      </c>
      <c r="BF34">
        <v>102.5933625</v>
      </c>
      <c r="BG34">
        <v>112.449125</v>
      </c>
      <c r="BH34">
        <v>30.277175</v>
      </c>
      <c r="BI34">
        <v>28.567887500000001</v>
      </c>
      <c r="BJ34">
        <v>100.91103750000001</v>
      </c>
      <c r="BK34">
        <v>30.050825</v>
      </c>
      <c r="BL34">
        <v>649.99225000000001</v>
      </c>
      <c r="BM34">
        <v>101.11275000000001</v>
      </c>
      <c r="BN34">
        <v>9.9836499999999995E-2</v>
      </c>
      <c r="BO34">
        <v>30.984337499999999</v>
      </c>
      <c r="BP34">
        <v>30.850887499999999</v>
      </c>
      <c r="BQ34">
        <v>999.9</v>
      </c>
      <c r="BR34">
        <v>0</v>
      </c>
      <c r="BS34">
        <v>0</v>
      </c>
      <c r="BT34">
        <v>9017.34375</v>
      </c>
      <c r="BU34">
        <v>0</v>
      </c>
      <c r="BV34">
        <v>37.113862500000003</v>
      </c>
      <c r="BW34">
        <v>-9.8554600000000008</v>
      </c>
      <c r="BX34">
        <v>105.79662500000001</v>
      </c>
      <c r="BY34">
        <v>115.755875</v>
      </c>
      <c r="BZ34">
        <v>1.7092775</v>
      </c>
      <c r="CA34">
        <v>112.449125</v>
      </c>
      <c r="CB34">
        <v>28.567887500000001</v>
      </c>
      <c r="CC34">
        <v>3.0614137499999998</v>
      </c>
      <c r="CD34">
        <v>2.888585</v>
      </c>
      <c r="CE34">
        <v>24.365774999999999</v>
      </c>
      <c r="CF34">
        <v>23.399249999999999</v>
      </c>
      <c r="CG34">
        <v>1200.0037500000001</v>
      </c>
      <c r="CH34">
        <v>0.50003575</v>
      </c>
      <c r="CI34">
        <v>0.49996425</v>
      </c>
      <c r="CJ34">
        <v>0</v>
      </c>
      <c r="CK34">
        <v>612.50774999999999</v>
      </c>
      <c r="CL34">
        <v>4.9990899999999998</v>
      </c>
      <c r="CM34">
        <v>5962.9174999999996</v>
      </c>
      <c r="CN34">
        <v>9558.005000000001</v>
      </c>
      <c r="CO34">
        <v>42.398249999999997</v>
      </c>
      <c r="CP34">
        <v>44.359250000000003</v>
      </c>
      <c r="CQ34">
        <v>43.186999999999998</v>
      </c>
      <c r="CR34">
        <v>43.468499999999999</v>
      </c>
      <c r="CS34">
        <v>43.811999999999998</v>
      </c>
      <c r="CT34">
        <v>597.54250000000002</v>
      </c>
      <c r="CU34">
        <v>597.46125000000006</v>
      </c>
      <c r="CV34">
        <v>0</v>
      </c>
      <c r="CW34">
        <v>1665332881.4000001</v>
      </c>
      <c r="CX34">
        <v>0</v>
      </c>
      <c r="CY34">
        <v>1665328341.0999999</v>
      </c>
      <c r="CZ34" t="s">
        <v>357</v>
      </c>
      <c r="DA34">
        <v>1665328341.0999999</v>
      </c>
      <c r="DB34">
        <v>1665328337.0999999</v>
      </c>
      <c r="DC34">
        <v>1</v>
      </c>
      <c r="DD34">
        <v>3.5999999999999997E-2</v>
      </c>
      <c r="DE34">
        <v>0.03</v>
      </c>
      <c r="DF34">
        <v>1.6819999999999999</v>
      </c>
      <c r="DG34">
        <v>0.22600000000000001</v>
      </c>
      <c r="DH34">
        <v>414</v>
      </c>
      <c r="DI34">
        <v>31</v>
      </c>
      <c r="DJ34">
        <v>0.89</v>
      </c>
      <c r="DK34">
        <v>0.54</v>
      </c>
      <c r="DL34">
        <v>-9.4483517073170731</v>
      </c>
      <c r="DM34">
        <v>-2.579676585365879</v>
      </c>
      <c r="DN34">
        <v>0.25586470573048659</v>
      </c>
      <c r="DO34">
        <v>0</v>
      </c>
      <c r="DP34">
        <v>1.716701463414634</v>
      </c>
      <c r="DQ34">
        <v>-0.21592975609755849</v>
      </c>
      <c r="DR34">
        <v>2.9139245061196511E-2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358</v>
      </c>
      <c r="EA34">
        <v>3.29528</v>
      </c>
      <c r="EB34">
        <v>2.6254200000000001</v>
      </c>
      <c r="EC34">
        <v>3.0216199999999999E-2</v>
      </c>
      <c r="ED34">
        <v>3.3091299999999997E-2</v>
      </c>
      <c r="EE34">
        <v>0.12803800000000001</v>
      </c>
      <c r="EF34">
        <v>0.12197</v>
      </c>
      <c r="EG34">
        <v>29331.200000000001</v>
      </c>
      <c r="EH34">
        <v>29918.9</v>
      </c>
      <c r="EI34">
        <v>28143.8</v>
      </c>
      <c r="EJ34">
        <v>29789.5</v>
      </c>
      <c r="EK34">
        <v>33677.1</v>
      </c>
      <c r="EL34">
        <v>36361.1</v>
      </c>
      <c r="EM34">
        <v>39627.599999999999</v>
      </c>
      <c r="EN34">
        <v>42646.2</v>
      </c>
      <c r="EO34">
        <v>2.2013500000000001</v>
      </c>
      <c r="EP34">
        <v>2.11565</v>
      </c>
      <c r="EQ34">
        <v>3.0957200000000002E-3</v>
      </c>
      <c r="ER34">
        <v>0</v>
      </c>
      <c r="ES34">
        <v>30.797999999999998</v>
      </c>
      <c r="ET34">
        <v>999.9</v>
      </c>
      <c r="EU34">
        <v>49.4</v>
      </c>
      <c r="EV34">
        <v>40.200000000000003</v>
      </c>
      <c r="EW34">
        <v>36.610599999999998</v>
      </c>
      <c r="EX34">
        <v>57.096699999999998</v>
      </c>
      <c r="EY34">
        <v>-3.4535300000000002</v>
      </c>
      <c r="EZ34">
        <v>2</v>
      </c>
      <c r="FA34">
        <v>0.60035300000000003</v>
      </c>
      <c r="FB34">
        <v>2.8661799999999999</v>
      </c>
      <c r="FC34">
        <v>20.248200000000001</v>
      </c>
      <c r="FD34">
        <v>5.2190899999999996</v>
      </c>
      <c r="FE34">
        <v>12.0052</v>
      </c>
      <c r="FF34">
        <v>4.9860499999999996</v>
      </c>
      <c r="FG34">
        <v>3.2846500000000001</v>
      </c>
      <c r="FH34">
        <v>5379.6</v>
      </c>
      <c r="FI34">
        <v>9999</v>
      </c>
      <c r="FJ34">
        <v>9999</v>
      </c>
      <c r="FK34">
        <v>442.4</v>
      </c>
      <c r="FL34">
        <v>1.8658399999999999</v>
      </c>
      <c r="FM34">
        <v>1.8622000000000001</v>
      </c>
      <c r="FN34">
        <v>1.8643099999999999</v>
      </c>
      <c r="FO34">
        <v>1.8604000000000001</v>
      </c>
      <c r="FP34">
        <v>1.86111</v>
      </c>
      <c r="FQ34">
        <v>1.8602000000000001</v>
      </c>
      <c r="FR34">
        <v>1.86189</v>
      </c>
      <c r="FS34">
        <v>1.8584700000000001</v>
      </c>
      <c r="FT34">
        <v>0</v>
      </c>
      <c r="FU34">
        <v>0</v>
      </c>
      <c r="FV34">
        <v>0</v>
      </c>
      <c r="FW34">
        <v>0</v>
      </c>
      <c r="FX34" t="s">
        <v>359</v>
      </c>
      <c r="FY34" t="s">
        <v>360</v>
      </c>
      <c r="FZ34" t="s">
        <v>361</v>
      </c>
      <c r="GA34" t="s">
        <v>361</v>
      </c>
      <c r="GB34" t="s">
        <v>361</v>
      </c>
      <c r="GC34" t="s">
        <v>361</v>
      </c>
      <c r="GD34">
        <v>0</v>
      </c>
      <c r="GE34">
        <v>100</v>
      </c>
      <c r="GF34">
        <v>100</v>
      </c>
      <c r="GG34">
        <v>1.6830000000000001</v>
      </c>
      <c r="GH34">
        <v>0.22639999999999999</v>
      </c>
      <c r="GI34">
        <v>1.6824500000000171</v>
      </c>
      <c r="GJ34">
        <v>0</v>
      </c>
      <c r="GK34">
        <v>0</v>
      </c>
      <c r="GL34">
        <v>0</v>
      </c>
      <c r="GM34">
        <v>0.2263599999999997</v>
      </c>
      <c r="GN34">
        <v>0</v>
      </c>
      <c r="GO34">
        <v>0</v>
      </c>
      <c r="GP34">
        <v>0</v>
      </c>
      <c r="GQ34">
        <v>-1</v>
      </c>
      <c r="GR34">
        <v>-1</v>
      </c>
      <c r="GS34">
        <v>-1</v>
      </c>
      <c r="GT34">
        <v>-1</v>
      </c>
      <c r="GU34">
        <v>75.7</v>
      </c>
      <c r="GV34">
        <v>75.7</v>
      </c>
      <c r="GW34">
        <v>0.51635699999999995</v>
      </c>
      <c r="GX34">
        <v>2.65869</v>
      </c>
      <c r="GY34">
        <v>2.04834</v>
      </c>
      <c r="GZ34">
        <v>2.6025399999999999</v>
      </c>
      <c r="HA34">
        <v>2.1972700000000001</v>
      </c>
      <c r="HB34">
        <v>2.3339799999999999</v>
      </c>
      <c r="HC34">
        <v>43.8367</v>
      </c>
      <c r="HD34">
        <v>14.3072</v>
      </c>
      <c r="HE34">
        <v>18</v>
      </c>
      <c r="HF34">
        <v>701.48500000000001</v>
      </c>
      <c r="HG34">
        <v>699.90700000000004</v>
      </c>
      <c r="HH34">
        <v>26.464200000000002</v>
      </c>
      <c r="HI34">
        <v>34.639400000000002</v>
      </c>
      <c r="HJ34">
        <v>29.999600000000001</v>
      </c>
      <c r="HK34">
        <v>34.529899999999998</v>
      </c>
      <c r="HL34">
        <v>34.506500000000003</v>
      </c>
      <c r="HM34">
        <v>10.4002</v>
      </c>
      <c r="HN34">
        <v>24.6998</v>
      </c>
      <c r="HO34">
        <v>0</v>
      </c>
      <c r="HP34">
        <v>26.473700000000001</v>
      </c>
      <c r="HQ34">
        <v>130.5</v>
      </c>
      <c r="HR34">
        <v>28.562000000000001</v>
      </c>
      <c r="HS34">
        <v>99.026799999999994</v>
      </c>
      <c r="HT34">
        <v>98.8292</v>
      </c>
    </row>
    <row r="35" spans="1:228" x14ac:dyDescent="0.2">
      <c r="A35">
        <v>20</v>
      </c>
      <c r="B35">
        <v>1665332884.0999999</v>
      </c>
      <c r="C35">
        <v>76</v>
      </c>
      <c r="D35" t="s">
        <v>399</v>
      </c>
      <c r="E35" t="s">
        <v>400</v>
      </c>
      <c r="F35">
        <v>4</v>
      </c>
      <c r="G35">
        <v>1665332882.0999999</v>
      </c>
      <c r="H35">
        <f t="shared" si="0"/>
        <v>4.2704675121413441E-3</v>
      </c>
      <c r="I35">
        <f t="shared" si="1"/>
        <v>4.2704675121413445</v>
      </c>
      <c r="J35">
        <f t="shared" si="2"/>
        <v>0.56780287191957457</v>
      </c>
      <c r="K35">
        <f t="shared" si="3"/>
        <v>109.6041428571429</v>
      </c>
      <c r="L35">
        <f t="shared" si="4"/>
        <v>104.10157166754891</v>
      </c>
      <c r="M35">
        <f t="shared" si="5"/>
        <v>10.536498022613051</v>
      </c>
      <c r="N35">
        <f t="shared" si="6"/>
        <v>11.093433230504035</v>
      </c>
      <c r="O35">
        <f t="shared" si="7"/>
        <v>0.30965992908712003</v>
      </c>
      <c r="P35">
        <f t="shared" si="8"/>
        <v>3.682448307926125</v>
      </c>
      <c r="Q35">
        <f t="shared" si="9"/>
        <v>0.29588675903645506</v>
      </c>
      <c r="R35">
        <f t="shared" si="10"/>
        <v>0.18611563433738343</v>
      </c>
      <c r="S35">
        <f t="shared" si="11"/>
        <v>226.11171737572604</v>
      </c>
      <c r="T35">
        <f t="shared" si="12"/>
        <v>31.15838433002455</v>
      </c>
      <c r="U35">
        <f t="shared" si="13"/>
        <v>30.84394285714286</v>
      </c>
      <c r="V35">
        <f t="shared" si="14"/>
        <v>4.471391295942861</v>
      </c>
      <c r="W35">
        <f t="shared" si="15"/>
        <v>68.020351182316958</v>
      </c>
      <c r="X35">
        <f t="shared" si="16"/>
        <v>3.0649829726925972</v>
      </c>
      <c r="Y35">
        <f t="shared" si="17"/>
        <v>4.5059793420904759</v>
      </c>
      <c r="Z35">
        <f t="shared" si="18"/>
        <v>1.4064083232502638</v>
      </c>
      <c r="AA35">
        <f t="shared" si="19"/>
        <v>-188.32761728543326</v>
      </c>
      <c r="AB35">
        <f t="shared" si="20"/>
        <v>26.81264514477839</v>
      </c>
      <c r="AC35">
        <f t="shared" si="21"/>
        <v>1.6336368088757087</v>
      </c>
      <c r="AD35">
        <f t="shared" si="22"/>
        <v>66.230382043946875</v>
      </c>
      <c r="AE35">
        <f t="shared" si="23"/>
        <v>23.755417568731161</v>
      </c>
      <c r="AF35">
        <f t="shared" si="24"/>
        <v>4.2684532028539452</v>
      </c>
      <c r="AG35">
        <f t="shared" si="25"/>
        <v>0.56780287191957457</v>
      </c>
      <c r="AH35">
        <v>122.6131612462741</v>
      </c>
      <c r="AI35">
        <v>115.5286666666666</v>
      </c>
      <c r="AJ35">
        <v>1.6685908198995001</v>
      </c>
      <c r="AK35">
        <v>66.64959328200986</v>
      </c>
      <c r="AL35">
        <f t="shared" si="26"/>
        <v>4.2704675121413445</v>
      </c>
      <c r="AM35">
        <v>28.565603078896618</v>
      </c>
      <c r="AN35">
        <v>30.284811470588231</v>
      </c>
      <c r="AO35">
        <v>1.6979210066245639E-4</v>
      </c>
      <c r="AP35">
        <v>87.387659932558549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47687.929863279445</v>
      </c>
      <c r="AV35">
        <f t="shared" si="30"/>
        <v>1199.994285714286</v>
      </c>
      <c r="AW35">
        <f t="shared" si="31"/>
        <v>1025.9188421635888</v>
      </c>
      <c r="AX35">
        <f t="shared" si="32"/>
        <v>0.85493643959555998</v>
      </c>
      <c r="AY35">
        <f t="shared" si="33"/>
        <v>0.1884273284194308</v>
      </c>
      <c r="AZ35">
        <v>2.7</v>
      </c>
      <c r="BA35">
        <v>0.5</v>
      </c>
      <c r="BB35" t="s">
        <v>356</v>
      </c>
      <c r="BC35">
        <v>2</v>
      </c>
      <c r="BD35" t="b">
        <v>1</v>
      </c>
      <c r="BE35">
        <v>1665332882.0999999</v>
      </c>
      <c r="BF35">
        <v>109.6041428571429</v>
      </c>
      <c r="BG35">
        <v>119.66585714285711</v>
      </c>
      <c r="BH35">
        <v>30.282314285714289</v>
      </c>
      <c r="BI35">
        <v>28.562999999999999</v>
      </c>
      <c r="BJ35">
        <v>107.922</v>
      </c>
      <c r="BK35">
        <v>30.056000000000001</v>
      </c>
      <c r="BL35">
        <v>650.01642857142849</v>
      </c>
      <c r="BM35">
        <v>101.1135714285714</v>
      </c>
      <c r="BN35">
        <v>0.1000592</v>
      </c>
      <c r="BO35">
        <v>30.978999999999999</v>
      </c>
      <c r="BP35">
        <v>30.84394285714286</v>
      </c>
      <c r="BQ35">
        <v>999.89999999999986</v>
      </c>
      <c r="BR35">
        <v>0</v>
      </c>
      <c r="BS35">
        <v>0</v>
      </c>
      <c r="BT35">
        <v>9011.0714285714294</v>
      </c>
      <c r="BU35">
        <v>0</v>
      </c>
      <c r="BV35">
        <v>37.379757142857137</v>
      </c>
      <c r="BW35">
        <v>-10.06176285714286</v>
      </c>
      <c r="BX35">
        <v>113.027</v>
      </c>
      <c r="BY35">
        <v>123.18428571428571</v>
      </c>
      <c r="BZ35">
        <v>1.71933</v>
      </c>
      <c r="CA35">
        <v>119.66585714285711</v>
      </c>
      <c r="CB35">
        <v>28.562999999999999</v>
      </c>
      <c r="CC35">
        <v>3.0619614285714292</v>
      </c>
      <c r="CD35">
        <v>2.8881128571428571</v>
      </c>
      <c r="CE35">
        <v>24.368742857142859</v>
      </c>
      <c r="CF35">
        <v>23.396542857142851</v>
      </c>
      <c r="CG35">
        <v>1199.994285714286</v>
      </c>
      <c r="CH35">
        <v>0.50003699999999995</v>
      </c>
      <c r="CI35">
        <v>0.49996299999999999</v>
      </c>
      <c r="CJ35">
        <v>0</v>
      </c>
      <c r="CK35">
        <v>611.22199999999998</v>
      </c>
      <c r="CL35">
        <v>4.9990899999999998</v>
      </c>
      <c r="CM35">
        <v>5954.2057142857147</v>
      </c>
      <c r="CN35">
        <v>9557.9414285714283</v>
      </c>
      <c r="CO35">
        <v>42.383857142857153</v>
      </c>
      <c r="CP35">
        <v>44.357000000000014</v>
      </c>
      <c r="CQ35">
        <v>43.186999999999998</v>
      </c>
      <c r="CR35">
        <v>43.436999999999998</v>
      </c>
      <c r="CS35">
        <v>43.803142857142859</v>
      </c>
      <c r="CT35">
        <v>597.54</v>
      </c>
      <c r="CU35">
        <v>597.45428571428579</v>
      </c>
      <c r="CV35">
        <v>0</v>
      </c>
      <c r="CW35">
        <v>1665332885.5999999</v>
      </c>
      <c r="CX35">
        <v>0</v>
      </c>
      <c r="CY35">
        <v>1665328341.0999999</v>
      </c>
      <c r="CZ35" t="s">
        <v>357</v>
      </c>
      <c r="DA35">
        <v>1665328341.0999999</v>
      </c>
      <c r="DB35">
        <v>1665328337.0999999</v>
      </c>
      <c r="DC35">
        <v>1</v>
      </c>
      <c r="DD35">
        <v>3.5999999999999997E-2</v>
      </c>
      <c r="DE35">
        <v>0.03</v>
      </c>
      <c r="DF35">
        <v>1.6819999999999999</v>
      </c>
      <c r="DG35">
        <v>0.22600000000000001</v>
      </c>
      <c r="DH35">
        <v>414</v>
      </c>
      <c r="DI35">
        <v>31</v>
      </c>
      <c r="DJ35">
        <v>0.89</v>
      </c>
      <c r="DK35">
        <v>0.54</v>
      </c>
      <c r="DL35">
        <v>-9.6245012195121955</v>
      </c>
      <c r="DM35">
        <v>-2.7069819512195261</v>
      </c>
      <c r="DN35">
        <v>0.26802852544945732</v>
      </c>
      <c r="DO35">
        <v>0</v>
      </c>
      <c r="DP35">
        <v>1.70970243902439</v>
      </c>
      <c r="DQ35">
        <v>-6.8416724738673426E-2</v>
      </c>
      <c r="DR35">
        <v>2.347676638519066E-2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380</v>
      </c>
      <c r="EA35">
        <v>3.2952699999999999</v>
      </c>
      <c r="EB35">
        <v>2.6253899999999999</v>
      </c>
      <c r="EC35">
        <v>3.2005199999999998E-2</v>
      </c>
      <c r="ED35">
        <v>3.48855E-2</v>
      </c>
      <c r="EE35">
        <v>0.128057</v>
      </c>
      <c r="EF35">
        <v>0.121962</v>
      </c>
      <c r="EG35">
        <v>29276.7</v>
      </c>
      <c r="EH35">
        <v>29863.4</v>
      </c>
      <c r="EI35">
        <v>28143.4</v>
      </c>
      <c r="EJ35">
        <v>29789.5</v>
      </c>
      <c r="EK35">
        <v>33676.5</v>
      </c>
      <c r="EL35">
        <v>36361.4</v>
      </c>
      <c r="EM35">
        <v>39627.699999999997</v>
      </c>
      <c r="EN35">
        <v>42646</v>
      </c>
      <c r="EO35">
        <v>2.2016499999999999</v>
      </c>
      <c r="EP35">
        <v>2.1157499999999998</v>
      </c>
      <c r="EQ35">
        <v>2.7827899999999998E-3</v>
      </c>
      <c r="ER35">
        <v>0</v>
      </c>
      <c r="ES35">
        <v>30.79</v>
      </c>
      <c r="ET35">
        <v>999.9</v>
      </c>
      <c r="EU35">
        <v>49.4</v>
      </c>
      <c r="EV35">
        <v>40.200000000000003</v>
      </c>
      <c r="EW35">
        <v>36.609000000000002</v>
      </c>
      <c r="EX35">
        <v>57.156700000000001</v>
      </c>
      <c r="EY35">
        <v>-3.3092999999999999</v>
      </c>
      <c r="EZ35">
        <v>2</v>
      </c>
      <c r="FA35">
        <v>0.60007100000000002</v>
      </c>
      <c r="FB35">
        <v>2.8425600000000002</v>
      </c>
      <c r="FC35">
        <v>20.2484</v>
      </c>
      <c r="FD35">
        <v>5.2190899999999996</v>
      </c>
      <c r="FE35">
        <v>12.0052</v>
      </c>
      <c r="FF35">
        <v>4.9863999999999997</v>
      </c>
      <c r="FG35">
        <v>3.2846500000000001</v>
      </c>
      <c r="FH35">
        <v>5379.9</v>
      </c>
      <c r="FI35">
        <v>9999</v>
      </c>
      <c r="FJ35">
        <v>9999</v>
      </c>
      <c r="FK35">
        <v>442.4</v>
      </c>
      <c r="FL35">
        <v>1.8658399999999999</v>
      </c>
      <c r="FM35">
        <v>1.8621799999999999</v>
      </c>
      <c r="FN35">
        <v>1.8643099999999999</v>
      </c>
      <c r="FO35">
        <v>1.86042</v>
      </c>
      <c r="FP35">
        <v>1.86111</v>
      </c>
      <c r="FQ35">
        <v>1.86019</v>
      </c>
      <c r="FR35">
        <v>1.86188</v>
      </c>
      <c r="FS35">
        <v>1.8584799999999999</v>
      </c>
      <c r="FT35">
        <v>0</v>
      </c>
      <c r="FU35">
        <v>0</v>
      </c>
      <c r="FV35">
        <v>0</v>
      </c>
      <c r="FW35">
        <v>0</v>
      </c>
      <c r="FX35" t="s">
        <v>359</v>
      </c>
      <c r="FY35" t="s">
        <v>360</v>
      </c>
      <c r="FZ35" t="s">
        <v>361</v>
      </c>
      <c r="GA35" t="s">
        <v>361</v>
      </c>
      <c r="GB35" t="s">
        <v>361</v>
      </c>
      <c r="GC35" t="s">
        <v>361</v>
      </c>
      <c r="GD35">
        <v>0</v>
      </c>
      <c r="GE35">
        <v>100</v>
      </c>
      <c r="GF35">
        <v>100</v>
      </c>
      <c r="GG35">
        <v>1.6830000000000001</v>
      </c>
      <c r="GH35">
        <v>0.2263</v>
      </c>
      <c r="GI35">
        <v>1.6824500000000171</v>
      </c>
      <c r="GJ35">
        <v>0</v>
      </c>
      <c r="GK35">
        <v>0</v>
      </c>
      <c r="GL35">
        <v>0</v>
      </c>
      <c r="GM35">
        <v>0.2263599999999997</v>
      </c>
      <c r="GN35">
        <v>0</v>
      </c>
      <c r="GO35">
        <v>0</v>
      </c>
      <c r="GP35">
        <v>0</v>
      </c>
      <c r="GQ35">
        <v>-1</v>
      </c>
      <c r="GR35">
        <v>-1</v>
      </c>
      <c r="GS35">
        <v>-1</v>
      </c>
      <c r="GT35">
        <v>-1</v>
      </c>
      <c r="GU35">
        <v>75.7</v>
      </c>
      <c r="GV35">
        <v>75.8</v>
      </c>
      <c r="GW35">
        <v>0.53710899999999995</v>
      </c>
      <c r="GX35">
        <v>2.66357</v>
      </c>
      <c r="GY35">
        <v>2.04834</v>
      </c>
      <c r="GZ35">
        <v>2.6025399999999999</v>
      </c>
      <c r="HA35">
        <v>2.1972700000000001</v>
      </c>
      <c r="HB35">
        <v>2.3059099999999999</v>
      </c>
      <c r="HC35">
        <v>43.864100000000001</v>
      </c>
      <c r="HD35">
        <v>14.2896</v>
      </c>
      <c r="HE35">
        <v>18</v>
      </c>
      <c r="HF35">
        <v>701.69399999999996</v>
      </c>
      <c r="HG35">
        <v>699.96199999999999</v>
      </c>
      <c r="HH35">
        <v>26.4711</v>
      </c>
      <c r="HI35">
        <v>34.636200000000002</v>
      </c>
      <c r="HJ35">
        <v>29.999600000000001</v>
      </c>
      <c r="HK35">
        <v>34.526000000000003</v>
      </c>
      <c r="HL35">
        <v>34.503300000000003</v>
      </c>
      <c r="HM35">
        <v>10.8057</v>
      </c>
      <c r="HN35">
        <v>24.6998</v>
      </c>
      <c r="HO35">
        <v>0</v>
      </c>
      <c r="HP35">
        <v>26.4876</v>
      </c>
      <c r="HQ35">
        <v>137.18799999999999</v>
      </c>
      <c r="HR35">
        <v>28.556799999999999</v>
      </c>
      <c r="HS35">
        <v>99.026399999999995</v>
      </c>
      <c r="HT35">
        <v>98.828999999999994</v>
      </c>
    </row>
    <row r="36" spans="1:228" x14ac:dyDescent="0.2">
      <c r="A36">
        <v>21</v>
      </c>
      <c r="B36">
        <v>1665332888.0999999</v>
      </c>
      <c r="C36">
        <v>80</v>
      </c>
      <c r="D36" t="s">
        <v>401</v>
      </c>
      <c r="E36" t="s">
        <v>402</v>
      </c>
      <c r="F36">
        <v>4</v>
      </c>
      <c r="G36">
        <v>1665332885.7874999</v>
      </c>
      <c r="H36">
        <f t="shared" si="0"/>
        <v>4.290494331525836E-3</v>
      </c>
      <c r="I36">
        <f t="shared" si="1"/>
        <v>4.2904943315258359</v>
      </c>
      <c r="J36">
        <f t="shared" si="2"/>
        <v>0.73986014276836931</v>
      </c>
      <c r="K36">
        <f t="shared" si="3"/>
        <v>115.57599999999999</v>
      </c>
      <c r="L36">
        <f t="shared" si="4"/>
        <v>109.05510030104789</v>
      </c>
      <c r="M36">
        <f t="shared" si="5"/>
        <v>11.037959844543051</v>
      </c>
      <c r="N36">
        <f t="shared" si="6"/>
        <v>11.6979695903379</v>
      </c>
      <c r="O36">
        <f t="shared" si="7"/>
        <v>0.31180785814468975</v>
      </c>
      <c r="P36">
        <f t="shared" si="8"/>
        <v>3.6835189869271785</v>
      </c>
      <c r="Q36">
        <f t="shared" si="9"/>
        <v>0.29785144466815816</v>
      </c>
      <c r="R36">
        <f t="shared" si="10"/>
        <v>0.18735901952727924</v>
      </c>
      <c r="S36">
        <f t="shared" si="11"/>
        <v>226.1132321080224</v>
      </c>
      <c r="T36">
        <f t="shared" si="12"/>
        <v>31.150713352927099</v>
      </c>
      <c r="U36">
        <f t="shared" si="13"/>
        <v>30.8352</v>
      </c>
      <c r="V36">
        <f t="shared" si="14"/>
        <v>4.4691602482488948</v>
      </c>
      <c r="W36">
        <f t="shared" si="15"/>
        <v>68.044082771482834</v>
      </c>
      <c r="X36">
        <f t="shared" si="16"/>
        <v>3.0654513319585996</v>
      </c>
      <c r="Y36">
        <f t="shared" si="17"/>
        <v>4.505096118722796</v>
      </c>
      <c r="Z36">
        <f t="shared" si="18"/>
        <v>1.4037089162902952</v>
      </c>
      <c r="AA36">
        <f t="shared" si="19"/>
        <v>-189.21080002028935</v>
      </c>
      <c r="AB36">
        <f t="shared" si="20"/>
        <v>27.874009967163623</v>
      </c>
      <c r="AC36">
        <f t="shared" si="21"/>
        <v>1.6977077834700827</v>
      </c>
      <c r="AD36">
        <f t="shared" si="22"/>
        <v>66.47414983836677</v>
      </c>
      <c r="AE36">
        <f t="shared" si="23"/>
        <v>24.068204396016355</v>
      </c>
      <c r="AF36">
        <f t="shared" si="24"/>
        <v>4.2843184549350983</v>
      </c>
      <c r="AG36">
        <f t="shared" si="25"/>
        <v>0.73986014276836931</v>
      </c>
      <c r="AH36">
        <v>129.43044112769019</v>
      </c>
      <c r="AI36">
        <v>122.2288484848485</v>
      </c>
      <c r="AJ36">
        <v>1.6791058711455349</v>
      </c>
      <c r="AK36">
        <v>66.64959328200986</v>
      </c>
      <c r="AL36">
        <f t="shared" si="26"/>
        <v>4.2904943315258359</v>
      </c>
      <c r="AM36">
        <v>28.561923770085041</v>
      </c>
      <c r="AN36">
        <v>30.288866176470581</v>
      </c>
      <c r="AO36">
        <v>2.4251994345481361E-4</v>
      </c>
      <c r="AP36">
        <v>87.387659932558549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47707.747168818409</v>
      </c>
      <c r="AV36">
        <f t="shared" si="30"/>
        <v>1200.00125</v>
      </c>
      <c r="AW36">
        <f t="shared" si="31"/>
        <v>1025.9249010922395</v>
      </c>
      <c r="AX36">
        <f t="shared" si="32"/>
        <v>0.85493652701798384</v>
      </c>
      <c r="AY36">
        <f t="shared" si="33"/>
        <v>0.18842749714470913</v>
      </c>
      <c r="AZ36">
        <v>2.7</v>
      </c>
      <c r="BA36">
        <v>0.5</v>
      </c>
      <c r="BB36" t="s">
        <v>356</v>
      </c>
      <c r="BC36">
        <v>2</v>
      </c>
      <c r="BD36" t="b">
        <v>1</v>
      </c>
      <c r="BE36">
        <v>1665332885.7874999</v>
      </c>
      <c r="BF36">
        <v>115.57599999999999</v>
      </c>
      <c r="BG36">
        <v>125.779375</v>
      </c>
      <c r="BH36">
        <v>30.286674999999999</v>
      </c>
      <c r="BI36">
        <v>28.560912500000001</v>
      </c>
      <c r="BJ36">
        <v>113.89337500000001</v>
      </c>
      <c r="BK36">
        <v>30.060312499999998</v>
      </c>
      <c r="BL36">
        <v>649.99175000000002</v>
      </c>
      <c r="BM36">
        <v>101.11450000000001</v>
      </c>
      <c r="BN36">
        <v>0.10002196250000001</v>
      </c>
      <c r="BO36">
        <v>30.975562499999999</v>
      </c>
      <c r="BP36">
        <v>30.8352</v>
      </c>
      <c r="BQ36">
        <v>999.9</v>
      </c>
      <c r="BR36">
        <v>0</v>
      </c>
      <c r="BS36">
        <v>0</v>
      </c>
      <c r="BT36">
        <v>9014.6875</v>
      </c>
      <c r="BU36">
        <v>0</v>
      </c>
      <c r="BV36">
        <v>37.756562500000001</v>
      </c>
      <c r="BW36">
        <v>-10.2033875</v>
      </c>
      <c r="BX36">
        <v>119.18575</v>
      </c>
      <c r="BY36">
        <v>129.47749999999999</v>
      </c>
      <c r="BZ36">
        <v>1.7257674999999999</v>
      </c>
      <c r="CA36">
        <v>125.779375</v>
      </c>
      <c r="CB36">
        <v>28.560912500000001</v>
      </c>
      <c r="CC36">
        <v>3.0624250000000002</v>
      </c>
      <c r="CD36">
        <v>2.8879237500000001</v>
      </c>
      <c r="CE36">
        <v>24.371275000000001</v>
      </c>
      <c r="CF36">
        <v>23.3954375</v>
      </c>
      <c r="CG36">
        <v>1200.00125</v>
      </c>
      <c r="CH36">
        <v>0.50003399999999998</v>
      </c>
      <c r="CI36">
        <v>0.49996600000000002</v>
      </c>
      <c r="CJ36">
        <v>0</v>
      </c>
      <c r="CK36">
        <v>610.27787499999999</v>
      </c>
      <c r="CL36">
        <v>4.9990899999999998</v>
      </c>
      <c r="CM36">
        <v>5949.1900000000014</v>
      </c>
      <c r="CN36">
        <v>9557.9937500000015</v>
      </c>
      <c r="CO36">
        <v>42.436999999999998</v>
      </c>
      <c r="CP36">
        <v>44.319875000000003</v>
      </c>
      <c r="CQ36">
        <v>43.186999999999998</v>
      </c>
      <c r="CR36">
        <v>43.444875000000003</v>
      </c>
      <c r="CS36">
        <v>43.765500000000003</v>
      </c>
      <c r="CT36">
        <v>597.54</v>
      </c>
      <c r="CU36">
        <v>597.46125000000006</v>
      </c>
      <c r="CV36">
        <v>0</v>
      </c>
      <c r="CW36">
        <v>1665332889.2</v>
      </c>
      <c r="CX36">
        <v>0</v>
      </c>
      <c r="CY36">
        <v>1665328341.0999999</v>
      </c>
      <c r="CZ36" t="s">
        <v>357</v>
      </c>
      <c r="DA36">
        <v>1665328341.0999999</v>
      </c>
      <c r="DB36">
        <v>1665328337.0999999</v>
      </c>
      <c r="DC36">
        <v>1</v>
      </c>
      <c r="DD36">
        <v>3.5999999999999997E-2</v>
      </c>
      <c r="DE36">
        <v>0.03</v>
      </c>
      <c r="DF36">
        <v>1.6819999999999999</v>
      </c>
      <c r="DG36">
        <v>0.22600000000000001</v>
      </c>
      <c r="DH36">
        <v>414</v>
      </c>
      <c r="DI36">
        <v>31</v>
      </c>
      <c r="DJ36">
        <v>0.89</v>
      </c>
      <c r="DK36">
        <v>0.54</v>
      </c>
      <c r="DL36">
        <v>-9.8055151219512204</v>
      </c>
      <c r="DM36">
        <v>-2.625377979094087</v>
      </c>
      <c r="DN36">
        <v>0.25982726869343892</v>
      </c>
      <c r="DO36">
        <v>0</v>
      </c>
      <c r="DP36">
        <v>1.704972195121951</v>
      </c>
      <c r="DQ36">
        <v>0.1333609756097543</v>
      </c>
      <c r="DR36">
        <v>1.637072483938342E-2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358</v>
      </c>
      <c r="EA36">
        <v>3.2953299999999999</v>
      </c>
      <c r="EB36">
        <v>2.6253899999999999</v>
      </c>
      <c r="EC36">
        <v>3.37784E-2</v>
      </c>
      <c r="ED36">
        <v>3.6664599999999999E-2</v>
      </c>
      <c r="EE36">
        <v>0.12807299999999999</v>
      </c>
      <c r="EF36">
        <v>0.121957</v>
      </c>
      <c r="EG36">
        <v>29223.1</v>
      </c>
      <c r="EH36">
        <v>29808.3</v>
      </c>
      <c r="EI36">
        <v>28143.3</v>
      </c>
      <c r="EJ36">
        <v>29789.4</v>
      </c>
      <c r="EK36">
        <v>33676</v>
      </c>
      <c r="EL36">
        <v>36361.699999999997</v>
      </c>
      <c r="EM36">
        <v>39627.699999999997</v>
      </c>
      <c r="EN36">
        <v>42646</v>
      </c>
      <c r="EO36">
        <v>2.2017500000000001</v>
      </c>
      <c r="EP36">
        <v>2.1157499999999998</v>
      </c>
      <c r="EQ36">
        <v>3.0659099999999998E-3</v>
      </c>
      <c r="ER36">
        <v>0</v>
      </c>
      <c r="ES36">
        <v>30.781400000000001</v>
      </c>
      <c r="ET36">
        <v>999.9</v>
      </c>
      <c r="EU36">
        <v>49.4</v>
      </c>
      <c r="EV36">
        <v>40.200000000000003</v>
      </c>
      <c r="EW36">
        <v>36.609400000000001</v>
      </c>
      <c r="EX36">
        <v>57.396700000000003</v>
      </c>
      <c r="EY36">
        <v>-3.4254799999999999</v>
      </c>
      <c r="EZ36">
        <v>2</v>
      </c>
      <c r="FA36">
        <v>0.59948400000000002</v>
      </c>
      <c r="FB36">
        <v>2.8231700000000002</v>
      </c>
      <c r="FC36">
        <v>20.248799999999999</v>
      </c>
      <c r="FD36">
        <v>5.2192400000000001</v>
      </c>
      <c r="FE36">
        <v>12.0052</v>
      </c>
      <c r="FF36">
        <v>4.9863999999999997</v>
      </c>
      <c r="FG36">
        <v>3.2846500000000001</v>
      </c>
      <c r="FH36">
        <v>5379.9</v>
      </c>
      <c r="FI36">
        <v>9999</v>
      </c>
      <c r="FJ36">
        <v>9999</v>
      </c>
      <c r="FK36">
        <v>442.4</v>
      </c>
      <c r="FL36">
        <v>1.86585</v>
      </c>
      <c r="FM36">
        <v>1.8621799999999999</v>
      </c>
      <c r="FN36">
        <v>1.86432</v>
      </c>
      <c r="FO36">
        <v>1.86039</v>
      </c>
      <c r="FP36">
        <v>1.86111</v>
      </c>
      <c r="FQ36">
        <v>1.8602000000000001</v>
      </c>
      <c r="FR36">
        <v>1.86188</v>
      </c>
      <c r="FS36">
        <v>1.8584700000000001</v>
      </c>
      <c r="FT36">
        <v>0</v>
      </c>
      <c r="FU36">
        <v>0</v>
      </c>
      <c r="FV36">
        <v>0</v>
      </c>
      <c r="FW36">
        <v>0</v>
      </c>
      <c r="FX36" t="s">
        <v>359</v>
      </c>
      <c r="FY36" t="s">
        <v>360</v>
      </c>
      <c r="FZ36" t="s">
        <v>361</v>
      </c>
      <c r="GA36" t="s">
        <v>361</v>
      </c>
      <c r="GB36" t="s">
        <v>361</v>
      </c>
      <c r="GC36" t="s">
        <v>361</v>
      </c>
      <c r="GD36">
        <v>0</v>
      </c>
      <c r="GE36">
        <v>100</v>
      </c>
      <c r="GF36">
        <v>100</v>
      </c>
      <c r="GG36">
        <v>1.6830000000000001</v>
      </c>
      <c r="GH36">
        <v>0.22639999999999999</v>
      </c>
      <c r="GI36">
        <v>1.6824500000000171</v>
      </c>
      <c r="GJ36">
        <v>0</v>
      </c>
      <c r="GK36">
        <v>0</v>
      </c>
      <c r="GL36">
        <v>0</v>
      </c>
      <c r="GM36">
        <v>0.2263599999999997</v>
      </c>
      <c r="GN36">
        <v>0</v>
      </c>
      <c r="GO36">
        <v>0</v>
      </c>
      <c r="GP36">
        <v>0</v>
      </c>
      <c r="GQ36">
        <v>-1</v>
      </c>
      <c r="GR36">
        <v>-1</v>
      </c>
      <c r="GS36">
        <v>-1</v>
      </c>
      <c r="GT36">
        <v>-1</v>
      </c>
      <c r="GU36">
        <v>75.8</v>
      </c>
      <c r="GV36">
        <v>75.8</v>
      </c>
      <c r="GW36">
        <v>0.55664100000000005</v>
      </c>
      <c r="GX36">
        <v>2.66479</v>
      </c>
      <c r="GY36">
        <v>2.04834</v>
      </c>
      <c r="GZ36">
        <v>2.6025399999999999</v>
      </c>
      <c r="HA36">
        <v>2.1972700000000001</v>
      </c>
      <c r="HB36">
        <v>2.3278799999999999</v>
      </c>
      <c r="HC36">
        <v>43.8367</v>
      </c>
      <c r="HD36">
        <v>14.298400000000001</v>
      </c>
      <c r="HE36">
        <v>18</v>
      </c>
      <c r="HF36">
        <v>701.74400000000003</v>
      </c>
      <c r="HG36">
        <v>699.91700000000003</v>
      </c>
      <c r="HH36">
        <v>26.483000000000001</v>
      </c>
      <c r="HI36">
        <v>34.632300000000001</v>
      </c>
      <c r="HJ36">
        <v>29.999500000000001</v>
      </c>
      <c r="HK36">
        <v>34.5229</v>
      </c>
      <c r="HL36">
        <v>34.499299999999998</v>
      </c>
      <c r="HM36">
        <v>11.213200000000001</v>
      </c>
      <c r="HN36">
        <v>24.6998</v>
      </c>
      <c r="HO36">
        <v>0</v>
      </c>
      <c r="HP36">
        <v>26.5047</v>
      </c>
      <c r="HQ36">
        <v>143.86699999999999</v>
      </c>
      <c r="HR36">
        <v>28.545200000000001</v>
      </c>
      <c r="HS36">
        <v>99.026300000000006</v>
      </c>
      <c r="HT36">
        <v>98.828900000000004</v>
      </c>
    </row>
    <row r="37" spans="1:228" x14ac:dyDescent="0.2">
      <c r="A37">
        <v>22</v>
      </c>
      <c r="B37">
        <v>1665332892.0999999</v>
      </c>
      <c r="C37">
        <v>84</v>
      </c>
      <c r="D37" t="s">
        <v>403</v>
      </c>
      <c r="E37" t="s">
        <v>404</v>
      </c>
      <c r="F37">
        <v>4</v>
      </c>
      <c r="G37">
        <v>1665332890.0999999</v>
      </c>
      <c r="H37">
        <f t="shared" si="0"/>
        <v>4.3097569171725841E-3</v>
      </c>
      <c r="I37">
        <f t="shared" si="1"/>
        <v>4.3097569171725842</v>
      </c>
      <c r="J37">
        <f t="shared" si="2"/>
        <v>1.3687914315693053</v>
      </c>
      <c r="K37">
        <f t="shared" si="3"/>
        <v>122.596</v>
      </c>
      <c r="L37">
        <f t="shared" si="4"/>
        <v>112.65350894730857</v>
      </c>
      <c r="M37">
        <f t="shared" si="5"/>
        <v>11.402070691885433</v>
      </c>
      <c r="N37">
        <f t="shared" si="6"/>
        <v>12.408386313081486</v>
      </c>
      <c r="O37">
        <f t="shared" si="7"/>
        <v>0.31406590245925781</v>
      </c>
      <c r="P37">
        <f t="shared" si="8"/>
        <v>3.6806164134329515</v>
      </c>
      <c r="Q37">
        <f t="shared" si="9"/>
        <v>0.29990092859695899</v>
      </c>
      <c r="R37">
        <f t="shared" si="10"/>
        <v>0.18865750251644464</v>
      </c>
      <c r="S37">
        <f t="shared" si="11"/>
        <v>226.11250423305736</v>
      </c>
      <c r="T37">
        <f t="shared" si="12"/>
        <v>31.143942955538787</v>
      </c>
      <c r="U37">
        <f t="shared" si="13"/>
        <v>30.824671428571421</v>
      </c>
      <c r="V37">
        <f t="shared" si="14"/>
        <v>4.4664747997994985</v>
      </c>
      <c r="W37">
        <f t="shared" si="15"/>
        <v>68.069543093034341</v>
      </c>
      <c r="X37">
        <f t="shared" si="16"/>
        <v>3.0660977815213761</v>
      </c>
      <c r="Y37">
        <f t="shared" si="17"/>
        <v>4.5043607496098135</v>
      </c>
      <c r="Z37">
        <f t="shared" si="18"/>
        <v>1.4003770182781223</v>
      </c>
      <c r="AA37">
        <f t="shared" si="19"/>
        <v>-190.06028004731095</v>
      </c>
      <c r="AB37">
        <f t="shared" si="20"/>
        <v>29.373219439191452</v>
      </c>
      <c r="AC37">
        <f t="shared" si="21"/>
        <v>1.790311867421299</v>
      </c>
      <c r="AD37">
        <f t="shared" si="22"/>
        <v>67.215755492359165</v>
      </c>
      <c r="AE37">
        <f t="shared" si="23"/>
        <v>24.62071211357117</v>
      </c>
      <c r="AF37">
        <f t="shared" si="24"/>
        <v>4.305262873914276</v>
      </c>
      <c r="AG37">
        <f t="shared" si="25"/>
        <v>1.3687914315693053</v>
      </c>
      <c r="AH37">
        <v>136.37102462643821</v>
      </c>
      <c r="AI37">
        <v>128.9311575757576</v>
      </c>
      <c r="AJ37">
        <v>1.67177774544447</v>
      </c>
      <c r="AK37">
        <v>66.64959328200986</v>
      </c>
      <c r="AL37">
        <f t="shared" si="26"/>
        <v>4.3097569171725842</v>
      </c>
      <c r="AM37">
        <v>28.55976810917149</v>
      </c>
      <c r="AN37">
        <v>30.294032058823529</v>
      </c>
      <c r="AO37">
        <v>2.9533737788815573E-4</v>
      </c>
      <c r="AP37">
        <v>87.387659932558549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47655.9486578344</v>
      </c>
      <c r="AV37">
        <f t="shared" si="30"/>
        <v>1199.997142857143</v>
      </c>
      <c r="AW37">
        <f t="shared" si="31"/>
        <v>1025.9214135922577</v>
      </c>
      <c r="AX37">
        <f t="shared" si="32"/>
        <v>0.85493654689008824</v>
      </c>
      <c r="AY37">
        <f t="shared" si="33"/>
        <v>0.18842753549787039</v>
      </c>
      <c r="AZ37">
        <v>2.7</v>
      </c>
      <c r="BA37">
        <v>0.5</v>
      </c>
      <c r="BB37" t="s">
        <v>356</v>
      </c>
      <c r="BC37">
        <v>2</v>
      </c>
      <c r="BD37" t="b">
        <v>1</v>
      </c>
      <c r="BE37">
        <v>1665332890.0999999</v>
      </c>
      <c r="BF37">
        <v>122.596</v>
      </c>
      <c r="BG37">
        <v>133.04157142857139</v>
      </c>
      <c r="BH37">
        <v>30.293328571428571</v>
      </c>
      <c r="BI37">
        <v>28.559285714285721</v>
      </c>
      <c r="BJ37">
        <v>120.91328571428571</v>
      </c>
      <c r="BK37">
        <v>30.066971428571431</v>
      </c>
      <c r="BL37">
        <v>650.04585714285724</v>
      </c>
      <c r="BM37">
        <v>101.11371428571429</v>
      </c>
      <c r="BN37">
        <v>9.9916771428571444E-2</v>
      </c>
      <c r="BO37">
        <v>30.9727</v>
      </c>
      <c r="BP37">
        <v>30.824671428571421</v>
      </c>
      <c r="BQ37">
        <v>999.89999999999986</v>
      </c>
      <c r="BR37">
        <v>0</v>
      </c>
      <c r="BS37">
        <v>0</v>
      </c>
      <c r="BT37">
        <v>9004.7314285714292</v>
      </c>
      <c r="BU37">
        <v>0</v>
      </c>
      <c r="BV37">
        <v>38.403314285714281</v>
      </c>
      <c r="BW37">
        <v>-10.445542857142859</v>
      </c>
      <c r="BX37">
        <v>126.4258571428571</v>
      </c>
      <c r="BY37">
        <v>136.95257142857139</v>
      </c>
      <c r="BZ37">
        <v>1.7340371428571431</v>
      </c>
      <c r="CA37">
        <v>133.04157142857139</v>
      </c>
      <c r="CB37">
        <v>28.559285714285721</v>
      </c>
      <c r="CC37">
        <v>3.0630671428571432</v>
      </c>
      <c r="CD37">
        <v>2.8877328571428569</v>
      </c>
      <c r="CE37">
        <v>24.374771428571421</v>
      </c>
      <c r="CF37">
        <v>23.394371428571429</v>
      </c>
      <c r="CG37">
        <v>1199.997142857143</v>
      </c>
      <c r="CH37">
        <v>0.50003299999999995</v>
      </c>
      <c r="CI37">
        <v>0.49996699999999999</v>
      </c>
      <c r="CJ37">
        <v>0</v>
      </c>
      <c r="CK37">
        <v>609.17842857142853</v>
      </c>
      <c r="CL37">
        <v>4.9990899999999998</v>
      </c>
      <c r="CM37">
        <v>5947.3971428571431</v>
      </c>
      <c r="CN37">
        <v>9557.9571428571417</v>
      </c>
      <c r="CO37">
        <v>42.392714285714291</v>
      </c>
      <c r="CP37">
        <v>44.375</v>
      </c>
      <c r="CQ37">
        <v>43.186999999999998</v>
      </c>
      <c r="CR37">
        <v>43.436999999999998</v>
      </c>
      <c r="CS37">
        <v>43.758857142857153</v>
      </c>
      <c r="CT37">
        <v>597.53714285714284</v>
      </c>
      <c r="CU37">
        <v>597.46</v>
      </c>
      <c r="CV37">
        <v>0</v>
      </c>
      <c r="CW37">
        <v>1665332893.4000001</v>
      </c>
      <c r="CX37">
        <v>0</v>
      </c>
      <c r="CY37">
        <v>1665328341.0999999</v>
      </c>
      <c r="CZ37" t="s">
        <v>357</v>
      </c>
      <c r="DA37">
        <v>1665328341.0999999</v>
      </c>
      <c r="DB37">
        <v>1665328337.0999999</v>
      </c>
      <c r="DC37">
        <v>1</v>
      </c>
      <c r="DD37">
        <v>3.5999999999999997E-2</v>
      </c>
      <c r="DE37">
        <v>0.03</v>
      </c>
      <c r="DF37">
        <v>1.6819999999999999</v>
      </c>
      <c r="DG37">
        <v>0.22600000000000001</v>
      </c>
      <c r="DH37">
        <v>414</v>
      </c>
      <c r="DI37">
        <v>31</v>
      </c>
      <c r="DJ37">
        <v>0.89</v>
      </c>
      <c r="DK37">
        <v>0.54</v>
      </c>
      <c r="DL37">
        <v>-9.9814973170731704</v>
      </c>
      <c r="DM37">
        <v>-2.7604141463414771</v>
      </c>
      <c r="DN37">
        <v>0.27290321579337051</v>
      </c>
      <c r="DO37">
        <v>0</v>
      </c>
      <c r="DP37">
        <v>1.713103902439024</v>
      </c>
      <c r="DQ37">
        <v>0.1558273170731713</v>
      </c>
      <c r="DR37">
        <v>1.5668688191709551E-2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358</v>
      </c>
      <c r="EA37">
        <v>3.2953299999999999</v>
      </c>
      <c r="EB37">
        <v>2.6251500000000001</v>
      </c>
      <c r="EC37">
        <v>3.5548099999999999E-2</v>
      </c>
      <c r="ED37">
        <v>3.84578E-2</v>
      </c>
      <c r="EE37">
        <v>0.128085</v>
      </c>
      <c r="EF37">
        <v>0.12195499999999999</v>
      </c>
      <c r="EG37">
        <v>29169.5</v>
      </c>
      <c r="EH37">
        <v>29753.4</v>
      </c>
      <c r="EI37">
        <v>28143.200000000001</v>
      </c>
      <c r="EJ37">
        <v>29789.9</v>
      </c>
      <c r="EK37">
        <v>33675.800000000003</v>
      </c>
      <c r="EL37">
        <v>36362.5</v>
      </c>
      <c r="EM37">
        <v>39627.800000000003</v>
      </c>
      <c r="EN37">
        <v>42646.6</v>
      </c>
      <c r="EO37">
        <v>2.2019500000000001</v>
      </c>
      <c r="EP37">
        <v>2.1158999999999999</v>
      </c>
      <c r="EQ37">
        <v>2.95043E-3</v>
      </c>
      <c r="ER37">
        <v>0</v>
      </c>
      <c r="ES37">
        <v>30.773199999999999</v>
      </c>
      <c r="ET37">
        <v>999.9</v>
      </c>
      <c r="EU37">
        <v>49.4</v>
      </c>
      <c r="EV37">
        <v>40.200000000000003</v>
      </c>
      <c r="EW37">
        <v>36.610199999999999</v>
      </c>
      <c r="EX37">
        <v>56.9467</v>
      </c>
      <c r="EY37">
        <v>-3.3774000000000002</v>
      </c>
      <c r="EZ37">
        <v>2</v>
      </c>
      <c r="FA37">
        <v>0.59909299999999999</v>
      </c>
      <c r="FB37">
        <v>2.7788300000000001</v>
      </c>
      <c r="FC37">
        <v>20.249400000000001</v>
      </c>
      <c r="FD37">
        <v>5.2195400000000003</v>
      </c>
      <c r="FE37">
        <v>12.006500000000001</v>
      </c>
      <c r="FF37">
        <v>4.9863</v>
      </c>
      <c r="FG37">
        <v>3.2846500000000001</v>
      </c>
      <c r="FH37">
        <v>5380.2</v>
      </c>
      <c r="FI37">
        <v>9999</v>
      </c>
      <c r="FJ37">
        <v>9999</v>
      </c>
      <c r="FK37">
        <v>442.4</v>
      </c>
      <c r="FL37">
        <v>1.86585</v>
      </c>
      <c r="FM37">
        <v>1.8622000000000001</v>
      </c>
      <c r="FN37">
        <v>1.8643099999999999</v>
      </c>
      <c r="FO37">
        <v>1.8603799999999999</v>
      </c>
      <c r="FP37">
        <v>1.86111</v>
      </c>
      <c r="FQ37">
        <v>1.8602000000000001</v>
      </c>
      <c r="FR37">
        <v>1.86188</v>
      </c>
      <c r="FS37">
        <v>1.85843</v>
      </c>
      <c r="FT37">
        <v>0</v>
      </c>
      <c r="FU37">
        <v>0</v>
      </c>
      <c r="FV37">
        <v>0</v>
      </c>
      <c r="FW37">
        <v>0</v>
      </c>
      <c r="FX37" t="s">
        <v>359</v>
      </c>
      <c r="FY37" t="s">
        <v>360</v>
      </c>
      <c r="FZ37" t="s">
        <v>361</v>
      </c>
      <c r="GA37" t="s">
        <v>361</v>
      </c>
      <c r="GB37" t="s">
        <v>361</v>
      </c>
      <c r="GC37" t="s">
        <v>361</v>
      </c>
      <c r="GD37">
        <v>0</v>
      </c>
      <c r="GE37">
        <v>100</v>
      </c>
      <c r="GF37">
        <v>100</v>
      </c>
      <c r="GG37">
        <v>1.6830000000000001</v>
      </c>
      <c r="GH37">
        <v>0.2263</v>
      </c>
      <c r="GI37">
        <v>1.6824500000000171</v>
      </c>
      <c r="GJ37">
        <v>0</v>
      </c>
      <c r="GK37">
        <v>0</v>
      </c>
      <c r="GL37">
        <v>0</v>
      </c>
      <c r="GM37">
        <v>0.2263599999999997</v>
      </c>
      <c r="GN37">
        <v>0</v>
      </c>
      <c r="GO37">
        <v>0</v>
      </c>
      <c r="GP37">
        <v>0</v>
      </c>
      <c r="GQ37">
        <v>-1</v>
      </c>
      <c r="GR37">
        <v>-1</v>
      </c>
      <c r="GS37">
        <v>-1</v>
      </c>
      <c r="GT37">
        <v>-1</v>
      </c>
      <c r="GU37">
        <v>75.8</v>
      </c>
      <c r="GV37">
        <v>75.900000000000006</v>
      </c>
      <c r="GW37">
        <v>0.57739300000000005</v>
      </c>
      <c r="GX37">
        <v>2.65015</v>
      </c>
      <c r="GY37">
        <v>2.04834</v>
      </c>
      <c r="GZ37">
        <v>2.6025399999999999</v>
      </c>
      <c r="HA37">
        <v>2.1972700000000001</v>
      </c>
      <c r="HB37">
        <v>2.3559600000000001</v>
      </c>
      <c r="HC37">
        <v>43.864100000000001</v>
      </c>
      <c r="HD37">
        <v>14.298400000000001</v>
      </c>
      <c r="HE37">
        <v>18</v>
      </c>
      <c r="HF37">
        <v>701.87800000000004</v>
      </c>
      <c r="HG37">
        <v>700.02</v>
      </c>
      <c r="HH37">
        <v>26.496099999999998</v>
      </c>
      <c r="HI37">
        <v>34.629100000000001</v>
      </c>
      <c r="HJ37">
        <v>29.999600000000001</v>
      </c>
      <c r="HK37">
        <v>34.5197</v>
      </c>
      <c r="HL37">
        <v>34.496200000000002</v>
      </c>
      <c r="HM37">
        <v>11.617100000000001</v>
      </c>
      <c r="HN37">
        <v>24.6998</v>
      </c>
      <c r="HO37">
        <v>0</v>
      </c>
      <c r="HP37">
        <v>26.5047</v>
      </c>
      <c r="HQ37">
        <v>150.547</v>
      </c>
      <c r="HR37">
        <v>28.535599999999999</v>
      </c>
      <c r="HS37">
        <v>99.026300000000006</v>
      </c>
      <c r="HT37">
        <v>98.830399999999997</v>
      </c>
    </row>
    <row r="38" spans="1:228" x14ac:dyDescent="0.2">
      <c r="A38">
        <v>23</v>
      </c>
      <c r="B38">
        <v>1665332896.0999999</v>
      </c>
      <c r="C38">
        <v>88</v>
      </c>
      <c r="D38" t="s">
        <v>405</v>
      </c>
      <c r="E38" t="s">
        <v>406</v>
      </c>
      <c r="F38">
        <v>4</v>
      </c>
      <c r="G38">
        <v>1665332893.7874999</v>
      </c>
      <c r="H38">
        <f t="shared" si="0"/>
        <v>4.2988838134841792E-3</v>
      </c>
      <c r="I38">
        <f t="shared" si="1"/>
        <v>4.2988838134841796</v>
      </c>
      <c r="J38">
        <f t="shared" si="2"/>
        <v>1.4064576224369354</v>
      </c>
      <c r="K38">
        <f t="shared" si="3"/>
        <v>128.63637499999999</v>
      </c>
      <c r="L38">
        <f t="shared" si="4"/>
        <v>118.36359937864316</v>
      </c>
      <c r="M38">
        <f t="shared" si="5"/>
        <v>11.979988303753039</v>
      </c>
      <c r="N38">
        <f t="shared" si="6"/>
        <v>13.019731370346028</v>
      </c>
      <c r="O38">
        <f t="shared" si="7"/>
        <v>0.31395710891990264</v>
      </c>
      <c r="P38">
        <f t="shared" si="8"/>
        <v>3.6795799178114663</v>
      </c>
      <c r="Q38">
        <f t="shared" si="9"/>
        <v>0.29979791511861653</v>
      </c>
      <c r="R38">
        <f t="shared" si="10"/>
        <v>0.1885926247919672</v>
      </c>
      <c r="S38">
        <f t="shared" si="11"/>
        <v>226.11254360785753</v>
      </c>
      <c r="T38">
        <f t="shared" si="12"/>
        <v>31.140729831543517</v>
      </c>
      <c r="U38">
        <f t="shared" si="13"/>
        <v>30.812175</v>
      </c>
      <c r="V38">
        <f t="shared" si="14"/>
        <v>4.4632892483045303</v>
      </c>
      <c r="W38">
        <f t="shared" si="15"/>
        <v>68.087626357500653</v>
      </c>
      <c r="X38">
        <f t="shared" si="16"/>
        <v>3.0659439249392597</v>
      </c>
      <c r="Y38">
        <f t="shared" si="17"/>
        <v>4.50293847642922</v>
      </c>
      <c r="Z38">
        <f t="shared" si="18"/>
        <v>1.3973453233652706</v>
      </c>
      <c r="AA38">
        <f t="shared" si="19"/>
        <v>-189.5807761746523</v>
      </c>
      <c r="AB38">
        <f t="shared" si="20"/>
        <v>30.745414773096559</v>
      </c>
      <c r="AC38">
        <f t="shared" si="21"/>
        <v>1.8743088666029808</v>
      </c>
      <c r="AD38">
        <f t="shared" si="22"/>
        <v>69.151491072904761</v>
      </c>
      <c r="AE38">
        <f t="shared" si="23"/>
        <v>24.97527872295916</v>
      </c>
      <c r="AF38">
        <f t="shared" si="24"/>
        <v>4.3040108303179538</v>
      </c>
      <c r="AG38">
        <f t="shared" si="25"/>
        <v>1.4064576224369354</v>
      </c>
      <c r="AH38">
        <v>143.29148746025069</v>
      </c>
      <c r="AI38">
        <v>135.73092121212119</v>
      </c>
      <c r="AJ38">
        <v>1.6970780132521359</v>
      </c>
      <c r="AK38">
        <v>66.64959328200986</v>
      </c>
      <c r="AL38">
        <f t="shared" si="26"/>
        <v>4.2988838134841796</v>
      </c>
      <c r="AM38">
        <v>28.558749472981059</v>
      </c>
      <c r="AN38">
        <v>30.29015647058824</v>
      </c>
      <c r="AO38">
        <v>4.5255178974627341E-5</v>
      </c>
      <c r="AP38">
        <v>87.387659932558549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47638.161169080442</v>
      </c>
      <c r="AV38">
        <f t="shared" si="30"/>
        <v>1199.99875</v>
      </c>
      <c r="AW38">
        <f t="shared" si="31"/>
        <v>1025.9226510921542</v>
      </c>
      <c r="AX38">
        <f t="shared" si="32"/>
        <v>0.85493643313557965</v>
      </c>
      <c r="AY38">
        <f t="shared" si="33"/>
        <v>0.18842731595166873</v>
      </c>
      <c r="AZ38">
        <v>2.7</v>
      </c>
      <c r="BA38">
        <v>0.5</v>
      </c>
      <c r="BB38" t="s">
        <v>356</v>
      </c>
      <c r="BC38">
        <v>2</v>
      </c>
      <c r="BD38" t="b">
        <v>1</v>
      </c>
      <c r="BE38">
        <v>1665332893.7874999</v>
      </c>
      <c r="BF38">
        <v>128.63637499999999</v>
      </c>
      <c r="BG38">
        <v>139.24100000000001</v>
      </c>
      <c r="BH38">
        <v>30.291862500000001</v>
      </c>
      <c r="BI38">
        <v>28.558150000000001</v>
      </c>
      <c r="BJ38">
        <v>126.95350000000001</v>
      </c>
      <c r="BK38">
        <v>30.0655</v>
      </c>
      <c r="BL38">
        <v>649.98162500000001</v>
      </c>
      <c r="BM38">
        <v>101.1135</v>
      </c>
      <c r="BN38">
        <v>9.9950474999999997E-2</v>
      </c>
      <c r="BO38">
        <v>30.967162500000001</v>
      </c>
      <c r="BP38">
        <v>30.812175</v>
      </c>
      <c r="BQ38">
        <v>999.9</v>
      </c>
      <c r="BR38">
        <v>0</v>
      </c>
      <c r="BS38">
        <v>0</v>
      </c>
      <c r="BT38">
        <v>9001.1712499999994</v>
      </c>
      <c r="BU38">
        <v>0</v>
      </c>
      <c r="BV38">
        <v>39.869875</v>
      </c>
      <c r="BW38">
        <v>-10.604862499999999</v>
      </c>
      <c r="BX38">
        <v>132.65437499999999</v>
      </c>
      <c r="BY38">
        <v>143.334125</v>
      </c>
      <c r="BZ38">
        <v>1.73370125</v>
      </c>
      <c r="CA38">
        <v>139.24100000000001</v>
      </c>
      <c r="CB38">
        <v>28.558150000000001</v>
      </c>
      <c r="CC38">
        <v>3.0629175000000002</v>
      </c>
      <c r="CD38">
        <v>2.8876149999999998</v>
      </c>
      <c r="CE38">
        <v>24.373962500000001</v>
      </c>
      <c r="CF38">
        <v>23.393699999999999</v>
      </c>
      <c r="CG38">
        <v>1199.99875</v>
      </c>
      <c r="CH38">
        <v>0.50003749999999991</v>
      </c>
      <c r="CI38">
        <v>0.49996249999999998</v>
      </c>
      <c r="CJ38">
        <v>0</v>
      </c>
      <c r="CK38">
        <v>608.15325000000007</v>
      </c>
      <c r="CL38">
        <v>4.9990899999999998</v>
      </c>
      <c r="CM38">
        <v>5956.6212500000001</v>
      </c>
      <c r="CN38">
        <v>9557.9787500000002</v>
      </c>
      <c r="CO38">
        <v>42.390500000000003</v>
      </c>
      <c r="CP38">
        <v>44.335625</v>
      </c>
      <c r="CQ38">
        <v>43.186999999999998</v>
      </c>
      <c r="CR38">
        <v>43.436999999999998</v>
      </c>
      <c r="CS38">
        <v>43.796499999999988</v>
      </c>
      <c r="CT38">
        <v>597.54250000000002</v>
      </c>
      <c r="CU38">
        <v>597.45624999999995</v>
      </c>
      <c r="CV38">
        <v>0</v>
      </c>
      <c r="CW38">
        <v>1665332897.5999999</v>
      </c>
      <c r="CX38">
        <v>0</v>
      </c>
      <c r="CY38">
        <v>1665328341.0999999</v>
      </c>
      <c r="CZ38" t="s">
        <v>357</v>
      </c>
      <c r="DA38">
        <v>1665328341.0999999</v>
      </c>
      <c r="DB38">
        <v>1665328337.0999999</v>
      </c>
      <c r="DC38">
        <v>1</v>
      </c>
      <c r="DD38">
        <v>3.5999999999999997E-2</v>
      </c>
      <c r="DE38">
        <v>0.03</v>
      </c>
      <c r="DF38">
        <v>1.6819999999999999</v>
      </c>
      <c r="DG38">
        <v>0.22600000000000001</v>
      </c>
      <c r="DH38">
        <v>414</v>
      </c>
      <c r="DI38">
        <v>31</v>
      </c>
      <c r="DJ38">
        <v>0.89</v>
      </c>
      <c r="DK38">
        <v>0.54</v>
      </c>
      <c r="DL38">
        <v>-10.170897560975609</v>
      </c>
      <c r="DM38">
        <v>-2.8379090592334562</v>
      </c>
      <c r="DN38">
        <v>0.28048623704142939</v>
      </c>
      <c r="DO38">
        <v>0</v>
      </c>
      <c r="DP38">
        <v>1.7220648780487799</v>
      </c>
      <c r="DQ38">
        <v>0.1096189547038347</v>
      </c>
      <c r="DR38">
        <v>1.118431482728644E-2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358</v>
      </c>
      <c r="EA38">
        <v>3.2951700000000002</v>
      </c>
      <c r="EB38">
        <v>2.6253099999999998</v>
      </c>
      <c r="EC38">
        <v>3.7320399999999997E-2</v>
      </c>
      <c r="ED38">
        <v>4.0223399999999999E-2</v>
      </c>
      <c r="EE38">
        <v>0.12807199999999999</v>
      </c>
      <c r="EF38">
        <v>0.121948</v>
      </c>
      <c r="EG38">
        <v>29116.400000000001</v>
      </c>
      <c r="EH38">
        <v>29699.3</v>
      </c>
      <c r="EI38">
        <v>28143.599999999999</v>
      </c>
      <c r="EJ38">
        <v>29790.400000000001</v>
      </c>
      <c r="EK38">
        <v>33676.699999999997</v>
      </c>
      <c r="EL38">
        <v>36363.4</v>
      </c>
      <c r="EM38">
        <v>39628.1</v>
      </c>
      <c r="EN38">
        <v>42647.199999999997</v>
      </c>
      <c r="EO38">
        <v>2.2017000000000002</v>
      </c>
      <c r="EP38">
        <v>2.1161500000000002</v>
      </c>
      <c r="EQ38">
        <v>2.6263300000000001E-3</v>
      </c>
      <c r="ER38">
        <v>0</v>
      </c>
      <c r="ES38">
        <v>30.762599999999999</v>
      </c>
      <c r="ET38">
        <v>999.9</v>
      </c>
      <c r="EU38">
        <v>49.4</v>
      </c>
      <c r="EV38">
        <v>40.200000000000003</v>
      </c>
      <c r="EW38">
        <v>36.609900000000003</v>
      </c>
      <c r="EX38">
        <v>57.186700000000002</v>
      </c>
      <c r="EY38">
        <v>-3.31731</v>
      </c>
      <c r="EZ38">
        <v>2</v>
      </c>
      <c r="FA38">
        <v>0.59850099999999995</v>
      </c>
      <c r="FB38">
        <v>2.7481300000000002</v>
      </c>
      <c r="FC38">
        <v>20.2501</v>
      </c>
      <c r="FD38">
        <v>5.2186399999999997</v>
      </c>
      <c r="FE38">
        <v>12.005599999999999</v>
      </c>
      <c r="FF38">
        <v>4.9862500000000001</v>
      </c>
      <c r="FG38">
        <v>3.2846500000000001</v>
      </c>
      <c r="FH38">
        <v>5380.2</v>
      </c>
      <c r="FI38">
        <v>9999</v>
      </c>
      <c r="FJ38">
        <v>9999</v>
      </c>
      <c r="FK38">
        <v>442.4</v>
      </c>
      <c r="FL38">
        <v>1.8658399999999999</v>
      </c>
      <c r="FM38">
        <v>1.8622000000000001</v>
      </c>
      <c r="FN38">
        <v>1.86432</v>
      </c>
      <c r="FO38">
        <v>1.8603799999999999</v>
      </c>
      <c r="FP38">
        <v>1.86111</v>
      </c>
      <c r="FQ38">
        <v>1.8602000000000001</v>
      </c>
      <c r="FR38">
        <v>1.86188</v>
      </c>
      <c r="FS38">
        <v>1.8584400000000001</v>
      </c>
      <c r="FT38">
        <v>0</v>
      </c>
      <c r="FU38">
        <v>0</v>
      </c>
      <c r="FV38">
        <v>0</v>
      </c>
      <c r="FW38">
        <v>0</v>
      </c>
      <c r="FX38" t="s">
        <v>359</v>
      </c>
      <c r="FY38" t="s">
        <v>360</v>
      </c>
      <c r="FZ38" t="s">
        <v>361</v>
      </c>
      <c r="GA38" t="s">
        <v>361</v>
      </c>
      <c r="GB38" t="s">
        <v>361</v>
      </c>
      <c r="GC38" t="s">
        <v>361</v>
      </c>
      <c r="GD38">
        <v>0</v>
      </c>
      <c r="GE38">
        <v>100</v>
      </c>
      <c r="GF38">
        <v>100</v>
      </c>
      <c r="GG38">
        <v>1.6830000000000001</v>
      </c>
      <c r="GH38">
        <v>0.22639999999999999</v>
      </c>
      <c r="GI38">
        <v>1.6824500000000171</v>
      </c>
      <c r="GJ38">
        <v>0</v>
      </c>
      <c r="GK38">
        <v>0</v>
      </c>
      <c r="GL38">
        <v>0</v>
      </c>
      <c r="GM38">
        <v>0.2263599999999997</v>
      </c>
      <c r="GN38">
        <v>0</v>
      </c>
      <c r="GO38">
        <v>0</v>
      </c>
      <c r="GP38">
        <v>0</v>
      </c>
      <c r="GQ38">
        <v>-1</v>
      </c>
      <c r="GR38">
        <v>-1</v>
      </c>
      <c r="GS38">
        <v>-1</v>
      </c>
      <c r="GT38">
        <v>-1</v>
      </c>
      <c r="GU38">
        <v>75.900000000000006</v>
      </c>
      <c r="GV38">
        <v>76</v>
      </c>
      <c r="GW38">
        <v>0.59814500000000004</v>
      </c>
      <c r="GX38">
        <v>2.66113</v>
      </c>
      <c r="GY38">
        <v>2.04834</v>
      </c>
      <c r="GZ38">
        <v>2.6025399999999999</v>
      </c>
      <c r="HA38">
        <v>2.1972700000000001</v>
      </c>
      <c r="HB38">
        <v>2.3339799999999999</v>
      </c>
      <c r="HC38">
        <v>43.864100000000001</v>
      </c>
      <c r="HD38">
        <v>14.2896</v>
      </c>
      <c r="HE38">
        <v>18</v>
      </c>
      <c r="HF38">
        <v>701.625</v>
      </c>
      <c r="HG38">
        <v>700.20500000000004</v>
      </c>
      <c r="HH38">
        <v>26.509799999999998</v>
      </c>
      <c r="HI38">
        <v>34.625900000000001</v>
      </c>
      <c r="HJ38">
        <v>29.999400000000001</v>
      </c>
      <c r="HK38">
        <v>34.515799999999999</v>
      </c>
      <c r="HL38">
        <v>34.4923</v>
      </c>
      <c r="HM38">
        <v>12.0206</v>
      </c>
      <c r="HN38">
        <v>24.6998</v>
      </c>
      <c r="HO38">
        <v>0</v>
      </c>
      <c r="HP38">
        <v>26.5244</v>
      </c>
      <c r="HQ38">
        <v>157.226</v>
      </c>
      <c r="HR38">
        <v>28.532900000000001</v>
      </c>
      <c r="HS38">
        <v>99.027299999999997</v>
      </c>
      <c r="HT38">
        <v>98.831800000000001</v>
      </c>
    </row>
    <row r="39" spans="1:228" x14ac:dyDescent="0.2">
      <c r="A39">
        <v>24</v>
      </c>
      <c r="B39">
        <v>1665332900.0999999</v>
      </c>
      <c r="C39">
        <v>92</v>
      </c>
      <c r="D39" t="s">
        <v>407</v>
      </c>
      <c r="E39" t="s">
        <v>408</v>
      </c>
      <c r="F39">
        <v>4</v>
      </c>
      <c r="G39">
        <v>1665332898.0999999</v>
      </c>
      <c r="H39">
        <f t="shared" si="0"/>
        <v>4.3013574186594157E-3</v>
      </c>
      <c r="I39">
        <f t="shared" si="1"/>
        <v>4.3013574186594159</v>
      </c>
      <c r="J39">
        <f t="shared" si="2"/>
        <v>1.8998725617697032</v>
      </c>
      <c r="K39">
        <f t="shared" si="3"/>
        <v>135.6672857142857</v>
      </c>
      <c r="L39">
        <f t="shared" si="4"/>
        <v>122.67059601200691</v>
      </c>
      <c r="M39">
        <f t="shared" si="5"/>
        <v>12.415977772290447</v>
      </c>
      <c r="N39">
        <f t="shared" si="6"/>
        <v>13.731424307180154</v>
      </c>
      <c r="O39">
        <f t="shared" si="7"/>
        <v>0.31453236177831023</v>
      </c>
      <c r="P39">
        <f t="shared" si="8"/>
        <v>3.6825883909541091</v>
      </c>
      <c r="Q39">
        <f t="shared" si="9"/>
        <v>0.30033354111372801</v>
      </c>
      <c r="R39">
        <f t="shared" si="10"/>
        <v>0.18893075083428668</v>
      </c>
      <c r="S39">
        <f t="shared" si="11"/>
        <v>226.11308537553859</v>
      </c>
      <c r="T39">
        <f t="shared" si="12"/>
        <v>31.13183346700324</v>
      </c>
      <c r="U39">
        <f t="shared" si="13"/>
        <v>30.804957142857141</v>
      </c>
      <c r="V39">
        <f t="shared" si="14"/>
        <v>4.461450196015317</v>
      </c>
      <c r="W39">
        <f t="shared" si="15"/>
        <v>68.115855764399498</v>
      </c>
      <c r="X39">
        <f t="shared" si="16"/>
        <v>3.0657725349029712</v>
      </c>
      <c r="Y39">
        <f t="shared" si="17"/>
        <v>4.5008206980573329</v>
      </c>
      <c r="Z39">
        <f t="shared" si="18"/>
        <v>1.3956776611123458</v>
      </c>
      <c r="AA39">
        <f t="shared" si="19"/>
        <v>-189.68986216288025</v>
      </c>
      <c r="AB39">
        <f t="shared" si="20"/>
        <v>30.565989948215574</v>
      </c>
      <c r="AC39">
        <f t="shared" si="21"/>
        <v>1.861706325788282</v>
      </c>
      <c r="AD39">
        <f t="shared" si="22"/>
        <v>68.850919486662193</v>
      </c>
      <c r="AE39">
        <f t="shared" si="23"/>
        <v>25.418559137229238</v>
      </c>
      <c r="AF39">
        <f t="shared" si="24"/>
        <v>4.3082060022457425</v>
      </c>
      <c r="AG39">
        <f t="shared" si="25"/>
        <v>1.8998725617697032</v>
      </c>
      <c r="AH39">
        <v>150.19484824282239</v>
      </c>
      <c r="AI39">
        <v>142.44725454545451</v>
      </c>
      <c r="AJ39">
        <v>1.6912808526935961</v>
      </c>
      <c r="AK39">
        <v>66.64959328200986</v>
      </c>
      <c r="AL39">
        <f t="shared" si="26"/>
        <v>4.3013574186594159</v>
      </c>
      <c r="AM39">
        <v>28.55647550242535</v>
      </c>
      <c r="AN39">
        <v>30.289334117647051</v>
      </c>
      <c r="AO39">
        <v>-5.6109971949387227E-5</v>
      </c>
      <c r="AP39">
        <v>87.387659932558549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47693.60567763359</v>
      </c>
      <c r="AV39">
        <f t="shared" si="30"/>
        <v>1200.002857142857</v>
      </c>
      <c r="AW39">
        <f t="shared" si="31"/>
        <v>1025.9260421634915</v>
      </c>
      <c r="AX39">
        <f t="shared" si="32"/>
        <v>0.85493633290687887</v>
      </c>
      <c r="AY39">
        <f t="shared" si="33"/>
        <v>0.18842712251027621</v>
      </c>
      <c r="AZ39">
        <v>2.7</v>
      </c>
      <c r="BA39">
        <v>0.5</v>
      </c>
      <c r="BB39" t="s">
        <v>356</v>
      </c>
      <c r="BC39">
        <v>2</v>
      </c>
      <c r="BD39" t="b">
        <v>1</v>
      </c>
      <c r="BE39">
        <v>1665332898.0999999</v>
      </c>
      <c r="BF39">
        <v>135.6672857142857</v>
      </c>
      <c r="BG39">
        <v>146.46828571428571</v>
      </c>
      <c r="BH39">
        <v>30.290014285714289</v>
      </c>
      <c r="BI39">
        <v>28.5547</v>
      </c>
      <c r="BJ39">
        <v>133.98514285714279</v>
      </c>
      <c r="BK39">
        <v>30.06364285714286</v>
      </c>
      <c r="BL39">
        <v>650.01585714285716</v>
      </c>
      <c r="BM39">
        <v>101.114</v>
      </c>
      <c r="BN39">
        <v>9.9967942857142861E-2</v>
      </c>
      <c r="BO39">
        <v>30.95891428571429</v>
      </c>
      <c r="BP39">
        <v>30.804957142857141</v>
      </c>
      <c r="BQ39">
        <v>999.89999999999986</v>
      </c>
      <c r="BR39">
        <v>0</v>
      </c>
      <c r="BS39">
        <v>0</v>
      </c>
      <c r="BT39">
        <v>9011.517142857143</v>
      </c>
      <c r="BU39">
        <v>0</v>
      </c>
      <c r="BV39">
        <v>43.228200000000001</v>
      </c>
      <c r="BW39">
        <v>-10.8009</v>
      </c>
      <c r="BX39">
        <v>139.90514285714289</v>
      </c>
      <c r="BY39">
        <v>150.77371428571431</v>
      </c>
      <c r="BZ39">
        <v>1.735298571428572</v>
      </c>
      <c r="CA39">
        <v>146.46828571428571</v>
      </c>
      <c r="CB39">
        <v>28.5547</v>
      </c>
      <c r="CC39">
        <v>3.0627471428571429</v>
      </c>
      <c r="CD39">
        <v>2.887282857142857</v>
      </c>
      <c r="CE39">
        <v>24.373042857142849</v>
      </c>
      <c r="CF39">
        <v>23.39177142857142</v>
      </c>
      <c r="CG39">
        <v>1200.002857142857</v>
      </c>
      <c r="CH39">
        <v>0.50004099999999996</v>
      </c>
      <c r="CI39">
        <v>0.49995899999999999</v>
      </c>
      <c r="CJ39">
        <v>0</v>
      </c>
      <c r="CK39">
        <v>607.30985714285714</v>
      </c>
      <c r="CL39">
        <v>4.9990899999999998</v>
      </c>
      <c r="CM39">
        <v>5981.2314285714292</v>
      </c>
      <c r="CN39">
        <v>9558.0371428571434</v>
      </c>
      <c r="CO39">
        <v>42.392714285714291</v>
      </c>
      <c r="CP39">
        <v>44.311999999999998</v>
      </c>
      <c r="CQ39">
        <v>43.186999999999998</v>
      </c>
      <c r="CR39">
        <v>43.436999999999998</v>
      </c>
      <c r="CS39">
        <v>43.794285714285706</v>
      </c>
      <c r="CT39">
        <v>597.54857142857145</v>
      </c>
      <c r="CU39">
        <v>597.45428571428579</v>
      </c>
      <c r="CV39">
        <v>0</v>
      </c>
      <c r="CW39">
        <v>1665332901.2</v>
      </c>
      <c r="CX39">
        <v>0</v>
      </c>
      <c r="CY39">
        <v>1665328341.0999999</v>
      </c>
      <c r="CZ39" t="s">
        <v>357</v>
      </c>
      <c r="DA39">
        <v>1665328341.0999999</v>
      </c>
      <c r="DB39">
        <v>1665328337.0999999</v>
      </c>
      <c r="DC39">
        <v>1</v>
      </c>
      <c r="DD39">
        <v>3.5999999999999997E-2</v>
      </c>
      <c r="DE39">
        <v>0.03</v>
      </c>
      <c r="DF39">
        <v>1.6819999999999999</v>
      </c>
      <c r="DG39">
        <v>0.22600000000000001</v>
      </c>
      <c r="DH39">
        <v>414</v>
      </c>
      <c r="DI39">
        <v>31</v>
      </c>
      <c r="DJ39">
        <v>0.89</v>
      </c>
      <c r="DK39">
        <v>0.54</v>
      </c>
      <c r="DL39">
        <v>-10.35837024390244</v>
      </c>
      <c r="DM39">
        <v>-2.8099829268292789</v>
      </c>
      <c r="DN39">
        <v>0.27777528583711653</v>
      </c>
      <c r="DO39">
        <v>0</v>
      </c>
      <c r="DP39">
        <v>1.728020243902439</v>
      </c>
      <c r="DQ39">
        <v>7.2173728223000208E-2</v>
      </c>
      <c r="DR39">
        <v>7.6582098423386103E-3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380</v>
      </c>
      <c r="EA39">
        <v>3.2953299999999999</v>
      </c>
      <c r="EB39">
        <v>2.6254200000000001</v>
      </c>
      <c r="EC39">
        <v>3.90567E-2</v>
      </c>
      <c r="ED39">
        <v>4.1969300000000001E-2</v>
      </c>
      <c r="EE39">
        <v>0.12806999999999999</v>
      </c>
      <c r="EF39">
        <v>0.121947</v>
      </c>
      <c r="EG39">
        <v>29064.7</v>
      </c>
      <c r="EH39">
        <v>29645.599999999999</v>
      </c>
      <c r="EI39">
        <v>28144.400000000001</v>
      </c>
      <c r="EJ39">
        <v>29790.7</v>
      </c>
      <c r="EK39">
        <v>33677.699999999997</v>
      </c>
      <c r="EL39">
        <v>36363.9</v>
      </c>
      <c r="EM39">
        <v>39629.1</v>
      </c>
      <c r="EN39">
        <v>42647.6</v>
      </c>
      <c r="EO39">
        <v>2.2019500000000001</v>
      </c>
      <c r="EP39">
        <v>2.1160800000000002</v>
      </c>
      <c r="EQ39">
        <v>2.9951299999999999E-3</v>
      </c>
      <c r="ER39">
        <v>0</v>
      </c>
      <c r="ES39">
        <v>30.753799999999998</v>
      </c>
      <c r="ET39">
        <v>999.9</v>
      </c>
      <c r="EU39">
        <v>49.3</v>
      </c>
      <c r="EV39">
        <v>40.200000000000003</v>
      </c>
      <c r="EW39">
        <v>36.536799999999999</v>
      </c>
      <c r="EX39">
        <v>56.9467</v>
      </c>
      <c r="EY39">
        <v>-3.4134600000000002</v>
      </c>
      <c r="EZ39">
        <v>2</v>
      </c>
      <c r="FA39">
        <v>0.598051</v>
      </c>
      <c r="FB39">
        <v>2.7098599999999999</v>
      </c>
      <c r="FC39">
        <v>20.250599999999999</v>
      </c>
      <c r="FD39">
        <v>5.2180400000000002</v>
      </c>
      <c r="FE39">
        <v>12.005800000000001</v>
      </c>
      <c r="FF39">
        <v>4.9862500000000001</v>
      </c>
      <c r="FG39">
        <v>3.2845499999999999</v>
      </c>
      <c r="FH39">
        <v>5380.2</v>
      </c>
      <c r="FI39">
        <v>9999</v>
      </c>
      <c r="FJ39">
        <v>9999</v>
      </c>
      <c r="FK39">
        <v>442.4</v>
      </c>
      <c r="FL39">
        <v>1.86585</v>
      </c>
      <c r="FM39">
        <v>1.8622000000000001</v>
      </c>
      <c r="FN39">
        <v>1.8643099999999999</v>
      </c>
      <c r="FO39">
        <v>1.86042</v>
      </c>
      <c r="FP39">
        <v>1.86111</v>
      </c>
      <c r="FQ39">
        <v>1.8602000000000001</v>
      </c>
      <c r="FR39">
        <v>1.86189</v>
      </c>
      <c r="FS39">
        <v>1.8584700000000001</v>
      </c>
      <c r="FT39">
        <v>0</v>
      </c>
      <c r="FU39">
        <v>0</v>
      </c>
      <c r="FV39">
        <v>0</v>
      </c>
      <c r="FW39">
        <v>0</v>
      </c>
      <c r="FX39" t="s">
        <v>359</v>
      </c>
      <c r="FY39" t="s">
        <v>360</v>
      </c>
      <c r="FZ39" t="s">
        <v>361</v>
      </c>
      <c r="GA39" t="s">
        <v>361</v>
      </c>
      <c r="GB39" t="s">
        <v>361</v>
      </c>
      <c r="GC39" t="s">
        <v>361</v>
      </c>
      <c r="GD39">
        <v>0</v>
      </c>
      <c r="GE39">
        <v>100</v>
      </c>
      <c r="GF39">
        <v>100</v>
      </c>
      <c r="GG39">
        <v>1.6819999999999999</v>
      </c>
      <c r="GH39">
        <v>0.22639999999999999</v>
      </c>
      <c r="GI39">
        <v>1.6824500000000171</v>
      </c>
      <c r="GJ39">
        <v>0</v>
      </c>
      <c r="GK39">
        <v>0</v>
      </c>
      <c r="GL39">
        <v>0</v>
      </c>
      <c r="GM39">
        <v>0.2263599999999997</v>
      </c>
      <c r="GN39">
        <v>0</v>
      </c>
      <c r="GO39">
        <v>0</v>
      </c>
      <c r="GP39">
        <v>0</v>
      </c>
      <c r="GQ39">
        <v>-1</v>
      </c>
      <c r="GR39">
        <v>-1</v>
      </c>
      <c r="GS39">
        <v>-1</v>
      </c>
      <c r="GT39">
        <v>-1</v>
      </c>
      <c r="GU39">
        <v>76</v>
      </c>
      <c r="GV39">
        <v>76</v>
      </c>
      <c r="GW39">
        <v>0.617676</v>
      </c>
      <c r="GX39">
        <v>2.6415999999999999</v>
      </c>
      <c r="GY39">
        <v>2.04834</v>
      </c>
      <c r="GZ39">
        <v>2.6037599999999999</v>
      </c>
      <c r="HA39">
        <v>2.1972700000000001</v>
      </c>
      <c r="HB39">
        <v>2.34985</v>
      </c>
      <c r="HC39">
        <v>43.864100000000001</v>
      </c>
      <c r="HD39">
        <v>14.3072</v>
      </c>
      <c r="HE39">
        <v>18</v>
      </c>
      <c r="HF39">
        <v>701.79300000000001</v>
      </c>
      <c r="HG39">
        <v>700.08500000000004</v>
      </c>
      <c r="HH39">
        <v>26.526599999999998</v>
      </c>
      <c r="HI39">
        <v>34.621299999999998</v>
      </c>
      <c r="HJ39">
        <v>29.999500000000001</v>
      </c>
      <c r="HK39">
        <v>34.511800000000001</v>
      </c>
      <c r="HL39">
        <v>34.487699999999997</v>
      </c>
      <c r="HM39">
        <v>12.4221</v>
      </c>
      <c r="HN39">
        <v>24.6998</v>
      </c>
      <c r="HO39">
        <v>0</v>
      </c>
      <c r="HP39">
        <v>26.550599999999999</v>
      </c>
      <c r="HQ39">
        <v>163.904</v>
      </c>
      <c r="HR39">
        <v>28.530100000000001</v>
      </c>
      <c r="HS39">
        <v>99.03</v>
      </c>
      <c r="HT39">
        <v>98.832899999999995</v>
      </c>
    </row>
    <row r="40" spans="1:228" x14ac:dyDescent="0.2">
      <c r="A40">
        <v>25</v>
      </c>
      <c r="B40">
        <v>1665332904.0999999</v>
      </c>
      <c r="C40">
        <v>96</v>
      </c>
      <c r="D40" t="s">
        <v>409</v>
      </c>
      <c r="E40" t="s">
        <v>410</v>
      </c>
      <c r="F40">
        <v>4</v>
      </c>
      <c r="G40">
        <v>1665332901.7874999</v>
      </c>
      <c r="H40">
        <f t="shared" si="0"/>
        <v>4.313731799772496E-3</v>
      </c>
      <c r="I40">
        <f t="shared" si="1"/>
        <v>4.313731799772496</v>
      </c>
      <c r="J40">
        <f t="shared" si="2"/>
        <v>2.196903562246844</v>
      </c>
      <c r="K40">
        <f t="shared" si="3"/>
        <v>141.72174999999999</v>
      </c>
      <c r="L40">
        <f t="shared" si="4"/>
        <v>127.10033419856484</v>
      </c>
      <c r="M40">
        <f t="shared" si="5"/>
        <v>12.864284752683586</v>
      </c>
      <c r="N40">
        <f t="shared" si="6"/>
        <v>14.344171155367592</v>
      </c>
      <c r="O40">
        <f t="shared" si="7"/>
        <v>0.31623505760056669</v>
      </c>
      <c r="P40">
        <f t="shared" si="8"/>
        <v>3.6795574733503322</v>
      </c>
      <c r="Q40">
        <f t="shared" si="9"/>
        <v>0.30187461850951591</v>
      </c>
      <c r="R40">
        <f t="shared" si="10"/>
        <v>0.18990751555800356</v>
      </c>
      <c r="S40">
        <f t="shared" si="11"/>
        <v>226.11535423266693</v>
      </c>
      <c r="T40">
        <f t="shared" si="12"/>
        <v>31.125959270043886</v>
      </c>
      <c r="U40">
        <f t="shared" si="13"/>
        <v>30.792887499999999</v>
      </c>
      <c r="V40">
        <f t="shared" si="14"/>
        <v>4.4583764223017797</v>
      </c>
      <c r="W40">
        <f t="shared" si="15"/>
        <v>68.130055667164882</v>
      </c>
      <c r="X40">
        <f t="shared" si="16"/>
        <v>3.065812380130795</v>
      </c>
      <c r="Y40">
        <f t="shared" si="17"/>
        <v>4.4999411054471752</v>
      </c>
      <c r="Z40">
        <f t="shared" si="18"/>
        <v>1.3925640421709846</v>
      </c>
      <c r="AA40">
        <f t="shared" si="19"/>
        <v>-190.23557236996706</v>
      </c>
      <c r="AB40">
        <f t="shared" si="20"/>
        <v>32.255336387030823</v>
      </c>
      <c r="AC40">
        <f t="shared" si="21"/>
        <v>1.966068546913744</v>
      </c>
      <c r="AD40">
        <f t="shared" si="22"/>
        <v>70.101186796644427</v>
      </c>
      <c r="AE40">
        <f t="shared" si="23"/>
        <v>25.672747606899613</v>
      </c>
      <c r="AF40">
        <f t="shared" si="24"/>
        <v>4.3093518469415395</v>
      </c>
      <c r="AG40">
        <f t="shared" si="25"/>
        <v>2.196903562246844</v>
      </c>
      <c r="AH40">
        <v>157.09228477490899</v>
      </c>
      <c r="AI40">
        <v>149.21512727272719</v>
      </c>
      <c r="AJ40">
        <v>1.6919354002497451</v>
      </c>
      <c r="AK40">
        <v>66.64959328200986</v>
      </c>
      <c r="AL40">
        <f t="shared" si="26"/>
        <v>4.313731799772496</v>
      </c>
      <c r="AM40">
        <v>28.555395399277781</v>
      </c>
      <c r="AN40">
        <v>30.293388529411761</v>
      </c>
      <c r="AO40">
        <v>-9.2368275149719883E-5</v>
      </c>
      <c r="AP40">
        <v>87.387659932558549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47639.587016053556</v>
      </c>
      <c r="AV40">
        <f t="shared" si="30"/>
        <v>1200.0150000000001</v>
      </c>
      <c r="AW40">
        <f t="shared" si="31"/>
        <v>1025.9364135920553</v>
      </c>
      <c r="AX40">
        <f t="shared" si="32"/>
        <v>0.8549363246226549</v>
      </c>
      <c r="AY40">
        <f t="shared" si="33"/>
        <v>0.18842710652172423</v>
      </c>
      <c r="AZ40">
        <v>2.7</v>
      </c>
      <c r="BA40">
        <v>0.5</v>
      </c>
      <c r="BB40" t="s">
        <v>356</v>
      </c>
      <c r="BC40">
        <v>2</v>
      </c>
      <c r="BD40" t="b">
        <v>1</v>
      </c>
      <c r="BE40">
        <v>1665332901.7874999</v>
      </c>
      <c r="BF40">
        <v>141.72174999999999</v>
      </c>
      <c r="BG40">
        <v>152.63900000000001</v>
      </c>
      <c r="BH40">
        <v>30.290512499999998</v>
      </c>
      <c r="BI40">
        <v>28.554774999999999</v>
      </c>
      <c r="BJ40">
        <v>140.03925000000001</v>
      </c>
      <c r="BK40">
        <v>30.064174999999999</v>
      </c>
      <c r="BL40">
        <v>650.02987499999995</v>
      </c>
      <c r="BM40">
        <v>101.1135</v>
      </c>
      <c r="BN40">
        <v>0.100118625</v>
      </c>
      <c r="BO40">
        <v>30.9554875</v>
      </c>
      <c r="BP40">
        <v>30.792887499999999</v>
      </c>
      <c r="BQ40">
        <v>999.9</v>
      </c>
      <c r="BR40">
        <v>0</v>
      </c>
      <c r="BS40">
        <v>0</v>
      </c>
      <c r="BT40">
        <v>9001.09375</v>
      </c>
      <c r="BU40">
        <v>0</v>
      </c>
      <c r="BV40">
        <v>46.4435875</v>
      </c>
      <c r="BW40">
        <v>-10.917187500000001</v>
      </c>
      <c r="BX40">
        <v>146.14875000000001</v>
      </c>
      <c r="BY40">
        <v>157.12575000000001</v>
      </c>
      <c r="BZ40">
        <v>1.7357225000000001</v>
      </c>
      <c r="CA40">
        <v>152.63900000000001</v>
      </c>
      <c r="CB40">
        <v>28.554774999999999</v>
      </c>
      <c r="CC40">
        <v>3.0627749999999998</v>
      </c>
      <c r="CD40">
        <v>2.8872687500000001</v>
      </c>
      <c r="CE40">
        <v>24.373200000000001</v>
      </c>
      <c r="CF40">
        <v>23.391712500000001</v>
      </c>
      <c r="CG40">
        <v>1200.0150000000001</v>
      </c>
      <c r="CH40">
        <v>0.50004099999999996</v>
      </c>
      <c r="CI40">
        <v>0.49995899999999999</v>
      </c>
      <c r="CJ40">
        <v>0</v>
      </c>
      <c r="CK40">
        <v>606.33662499999991</v>
      </c>
      <c r="CL40">
        <v>4.9990899999999998</v>
      </c>
      <c r="CM40">
        <v>6009.0749999999998</v>
      </c>
      <c r="CN40">
        <v>9558.1112499999981</v>
      </c>
      <c r="CO40">
        <v>42.375</v>
      </c>
      <c r="CP40">
        <v>44.311999999999998</v>
      </c>
      <c r="CQ40">
        <v>43.186999999999998</v>
      </c>
      <c r="CR40">
        <v>43.436999999999998</v>
      </c>
      <c r="CS40">
        <v>43.804250000000003</v>
      </c>
      <c r="CT40">
        <v>597.55499999999995</v>
      </c>
      <c r="CU40">
        <v>597.46</v>
      </c>
      <c r="CV40">
        <v>0</v>
      </c>
      <c r="CW40">
        <v>1665332905.4000001</v>
      </c>
      <c r="CX40">
        <v>0</v>
      </c>
      <c r="CY40">
        <v>1665328341.0999999</v>
      </c>
      <c r="CZ40" t="s">
        <v>357</v>
      </c>
      <c r="DA40">
        <v>1665328341.0999999</v>
      </c>
      <c r="DB40">
        <v>1665328337.0999999</v>
      </c>
      <c r="DC40">
        <v>1</v>
      </c>
      <c r="DD40">
        <v>3.5999999999999997E-2</v>
      </c>
      <c r="DE40">
        <v>0.03</v>
      </c>
      <c r="DF40">
        <v>1.6819999999999999</v>
      </c>
      <c r="DG40">
        <v>0.22600000000000001</v>
      </c>
      <c r="DH40">
        <v>414</v>
      </c>
      <c r="DI40">
        <v>31</v>
      </c>
      <c r="DJ40">
        <v>0.89</v>
      </c>
      <c r="DK40">
        <v>0.54</v>
      </c>
      <c r="DL40">
        <v>-10.536714634146341</v>
      </c>
      <c r="DM40">
        <v>-2.728540766550505</v>
      </c>
      <c r="DN40">
        <v>0.27030831498808072</v>
      </c>
      <c r="DO40">
        <v>0</v>
      </c>
      <c r="DP40">
        <v>1.7317609756097561</v>
      </c>
      <c r="DQ40">
        <v>3.7894912891986758E-2</v>
      </c>
      <c r="DR40">
        <v>4.5720939350175627E-3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380</v>
      </c>
      <c r="EA40">
        <v>3.29528</v>
      </c>
      <c r="EB40">
        <v>2.62527</v>
      </c>
      <c r="EC40">
        <v>4.0795499999999998E-2</v>
      </c>
      <c r="ED40">
        <v>4.3690600000000003E-2</v>
      </c>
      <c r="EE40">
        <v>0.128084</v>
      </c>
      <c r="EF40">
        <v>0.12194199999999999</v>
      </c>
      <c r="EG40">
        <v>29012.5</v>
      </c>
      <c r="EH40">
        <v>29592.2</v>
      </c>
      <c r="EI40">
        <v>28144.7</v>
      </c>
      <c r="EJ40">
        <v>29790.6</v>
      </c>
      <c r="EK40">
        <v>33677.599999999999</v>
      </c>
      <c r="EL40">
        <v>36364.199999999997</v>
      </c>
      <c r="EM40">
        <v>39629.5</v>
      </c>
      <c r="EN40">
        <v>42647.6</v>
      </c>
      <c r="EO40">
        <v>2.2020499999999998</v>
      </c>
      <c r="EP40">
        <v>2.1162299999999998</v>
      </c>
      <c r="EQ40">
        <v>2.4698699999999999E-3</v>
      </c>
      <c r="ER40">
        <v>0</v>
      </c>
      <c r="ES40">
        <v>30.7438</v>
      </c>
      <c r="ET40">
        <v>999.9</v>
      </c>
      <c r="EU40">
        <v>49.3</v>
      </c>
      <c r="EV40">
        <v>40.200000000000003</v>
      </c>
      <c r="EW40">
        <v>36.534300000000002</v>
      </c>
      <c r="EX40">
        <v>57.066699999999997</v>
      </c>
      <c r="EY40">
        <v>-3.3052899999999998</v>
      </c>
      <c r="EZ40">
        <v>2</v>
      </c>
      <c r="FA40">
        <v>0.59743100000000005</v>
      </c>
      <c r="FB40">
        <v>2.6800099999999998</v>
      </c>
      <c r="FC40">
        <v>20.251200000000001</v>
      </c>
      <c r="FD40">
        <v>5.2178899999999997</v>
      </c>
      <c r="FE40">
        <v>12.0053</v>
      </c>
      <c r="FF40">
        <v>4.9859999999999998</v>
      </c>
      <c r="FG40">
        <v>3.2845</v>
      </c>
      <c r="FH40">
        <v>5380.5</v>
      </c>
      <c r="FI40">
        <v>9999</v>
      </c>
      <c r="FJ40">
        <v>9999</v>
      </c>
      <c r="FK40">
        <v>442.4</v>
      </c>
      <c r="FL40">
        <v>1.8658399999999999</v>
      </c>
      <c r="FM40">
        <v>1.86219</v>
      </c>
      <c r="FN40">
        <v>1.8643099999999999</v>
      </c>
      <c r="FO40">
        <v>1.8604499999999999</v>
      </c>
      <c r="FP40">
        <v>1.86111</v>
      </c>
      <c r="FQ40">
        <v>1.8602000000000001</v>
      </c>
      <c r="FR40">
        <v>1.86188</v>
      </c>
      <c r="FS40">
        <v>1.85846</v>
      </c>
      <c r="FT40">
        <v>0</v>
      </c>
      <c r="FU40">
        <v>0</v>
      </c>
      <c r="FV40">
        <v>0</v>
      </c>
      <c r="FW40">
        <v>0</v>
      </c>
      <c r="FX40" t="s">
        <v>359</v>
      </c>
      <c r="FY40" t="s">
        <v>360</v>
      </c>
      <c r="FZ40" t="s">
        <v>361</v>
      </c>
      <c r="GA40" t="s">
        <v>361</v>
      </c>
      <c r="GB40" t="s">
        <v>361</v>
      </c>
      <c r="GC40" t="s">
        <v>361</v>
      </c>
      <c r="GD40">
        <v>0</v>
      </c>
      <c r="GE40">
        <v>100</v>
      </c>
      <c r="GF40">
        <v>100</v>
      </c>
      <c r="GG40">
        <v>1.6819999999999999</v>
      </c>
      <c r="GH40">
        <v>0.22639999999999999</v>
      </c>
      <c r="GI40">
        <v>1.6824500000000171</v>
      </c>
      <c r="GJ40">
        <v>0</v>
      </c>
      <c r="GK40">
        <v>0</v>
      </c>
      <c r="GL40">
        <v>0</v>
      </c>
      <c r="GM40">
        <v>0.2263599999999997</v>
      </c>
      <c r="GN40">
        <v>0</v>
      </c>
      <c r="GO40">
        <v>0</v>
      </c>
      <c r="GP40">
        <v>0</v>
      </c>
      <c r="GQ40">
        <v>-1</v>
      </c>
      <c r="GR40">
        <v>-1</v>
      </c>
      <c r="GS40">
        <v>-1</v>
      </c>
      <c r="GT40">
        <v>-1</v>
      </c>
      <c r="GU40">
        <v>76</v>
      </c>
      <c r="GV40">
        <v>76.099999999999994</v>
      </c>
      <c r="GW40">
        <v>0.638428</v>
      </c>
      <c r="GX40">
        <v>2.6696800000000001</v>
      </c>
      <c r="GY40">
        <v>2.04834</v>
      </c>
      <c r="GZ40">
        <v>2.6037599999999999</v>
      </c>
      <c r="HA40">
        <v>2.1972700000000001</v>
      </c>
      <c r="HB40">
        <v>2.2900399999999999</v>
      </c>
      <c r="HC40">
        <v>43.864100000000001</v>
      </c>
      <c r="HD40">
        <v>14.2721</v>
      </c>
      <c r="HE40">
        <v>18</v>
      </c>
      <c r="HF40">
        <v>701.82600000000002</v>
      </c>
      <c r="HG40">
        <v>700.16800000000001</v>
      </c>
      <c r="HH40">
        <v>26.549199999999999</v>
      </c>
      <c r="HI40">
        <v>34.6173</v>
      </c>
      <c r="HJ40">
        <v>29.999500000000001</v>
      </c>
      <c r="HK40">
        <v>34.507199999999997</v>
      </c>
      <c r="HL40">
        <v>34.482999999999997</v>
      </c>
      <c r="HM40">
        <v>12.8253</v>
      </c>
      <c r="HN40">
        <v>24.6998</v>
      </c>
      <c r="HO40">
        <v>0</v>
      </c>
      <c r="HP40">
        <v>26.581</v>
      </c>
      <c r="HQ40">
        <v>170.58199999999999</v>
      </c>
      <c r="HR40">
        <v>28.521899999999999</v>
      </c>
      <c r="HS40">
        <v>99.031000000000006</v>
      </c>
      <c r="HT40">
        <v>98.832700000000003</v>
      </c>
    </row>
    <row r="41" spans="1:228" x14ac:dyDescent="0.2">
      <c r="A41">
        <v>26</v>
      </c>
      <c r="B41">
        <v>1665332908.0999999</v>
      </c>
      <c r="C41">
        <v>100</v>
      </c>
      <c r="D41" t="s">
        <v>411</v>
      </c>
      <c r="E41" t="s">
        <v>412</v>
      </c>
      <c r="F41">
        <v>4</v>
      </c>
      <c r="G41">
        <v>1665332906.0999999</v>
      </c>
      <c r="H41">
        <f t="shared" si="0"/>
        <v>4.307749416539778E-3</v>
      </c>
      <c r="I41">
        <f t="shared" si="1"/>
        <v>4.3077494165397781</v>
      </c>
      <c r="J41">
        <f t="shared" si="2"/>
        <v>3.0061923817601359</v>
      </c>
      <c r="K41">
        <f t="shared" si="3"/>
        <v>148.73271428571431</v>
      </c>
      <c r="L41">
        <f t="shared" si="4"/>
        <v>129.75096405955031</v>
      </c>
      <c r="M41">
        <f t="shared" si="5"/>
        <v>13.132734249812652</v>
      </c>
      <c r="N41">
        <f t="shared" si="6"/>
        <v>15.053970697829506</v>
      </c>
      <c r="O41">
        <f t="shared" si="7"/>
        <v>0.31636128512874995</v>
      </c>
      <c r="P41">
        <f t="shared" si="8"/>
        <v>3.6756846358468307</v>
      </c>
      <c r="Q41">
        <f t="shared" si="9"/>
        <v>0.3019752571648644</v>
      </c>
      <c r="R41">
        <f t="shared" si="10"/>
        <v>0.18997254153326321</v>
      </c>
      <c r="S41">
        <f t="shared" si="11"/>
        <v>226.11234094640264</v>
      </c>
      <c r="T41">
        <f t="shared" si="12"/>
        <v>31.122696178424057</v>
      </c>
      <c r="U41">
        <f t="shared" si="13"/>
        <v>30.784271428571429</v>
      </c>
      <c r="V41">
        <f t="shared" si="14"/>
        <v>4.4561832976591278</v>
      </c>
      <c r="W41">
        <f t="shared" si="15"/>
        <v>68.151962892718132</v>
      </c>
      <c r="X41">
        <f t="shared" si="16"/>
        <v>3.065980855104903</v>
      </c>
      <c r="Y41">
        <f t="shared" si="17"/>
        <v>4.4987418189718724</v>
      </c>
      <c r="Z41">
        <f t="shared" si="18"/>
        <v>1.3902024425542248</v>
      </c>
      <c r="AA41">
        <f t="shared" si="19"/>
        <v>-189.9717492694042</v>
      </c>
      <c r="AB41">
        <f t="shared" si="20"/>
        <v>33.002717151474052</v>
      </c>
      <c r="AC41">
        <f t="shared" si="21"/>
        <v>2.0136112871057268</v>
      </c>
      <c r="AD41">
        <f t="shared" si="22"/>
        <v>71.156920115578231</v>
      </c>
      <c r="AE41">
        <f t="shared" si="23"/>
        <v>26.112161094386018</v>
      </c>
      <c r="AF41">
        <f t="shared" si="24"/>
        <v>4.3219695946946386</v>
      </c>
      <c r="AG41">
        <f t="shared" si="25"/>
        <v>3.0061923817601359</v>
      </c>
      <c r="AH41">
        <v>163.9607631663292</v>
      </c>
      <c r="AI41">
        <v>155.86726666666661</v>
      </c>
      <c r="AJ41">
        <v>1.660148415477368</v>
      </c>
      <c r="AK41">
        <v>66.64959328200986</v>
      </c>
      <c r="AL41">
        <f t="shared" si="26"/>
        <v>4.3077494165397781</v>
      </c>
      <c r="AM41">
        <v>28.55508483684206</v>
      </c>
      <c r="AN41">
        <v>30.28953235294118</v>
      </c>
      <c r="AO41">
        <v>1.381534218022971E-4</v>
      </c>
      <c r="AP41">
        <v>87.387659932558549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47570.633081567896</v>
      </c>
      <c r="AV41">
        <f t="shared" si="30"/>
        <v>1200.002857142857</v>
      </c>
      <c r="AW41">
        <f t="shared" si="31"/>
        <v>1025.9256564489131</v>
      </c>
      <c r="AX41">
        <f t="shared" si="32"/>
        <v>0.85493601147882892</v>
      </c>
      <c r="AY41">
        <f t="shared" si="33"/>
        <v>0.18842650215413995</v>
      </c>
      <c r="AZ41">
        <v>2.7</v>
      </c>
      <c r="BA41">
        <v>0.5</v>
      </c>
      <c r="BB41" t="s">
        <v>356</v>
      </c>
      <c r="BC41">
        <v>2</v>
      </c>
      <c r="BD41" t="b">
        <v>1</v>
      </c>
      <c r="BE41">
        <v>1665332906.0999999</v>
      </c>
      <c r="BF41">
        <v>148.73271428571431</v>
      </c>
      <c r="BG41">
        <v>159.84642857142859</v>
      </c>
      <c r="BH41">
        <v>30.291785714285719</v>
      </c>
      <c r="BI41">
        <v>28.55087142857143</v>
      </c>
      <c r="BJ41">
        <v>147.05028571428571</v>
      </c>
      <c r="BK41">
        <v>30.06541428571429</v>
      </c>
      <c r="BL41">
        <v>649.9937142857143</v>
      </c>
      <c r="BM41">
        <v>101.11499999999999</v>
      </c>
      <c r="BN41">
        <v>9.9926185714285715E-2</v>
      </c>
      <c r="BO41">
        <v>30.95081428571428</v>
      </c>
      <c r="BP41">
        <v>30.784271428571429</v>
      </c>
      <c r="BQ41">
        <v>999.89999999999986</v>
      </c>
      <c r="BR41">
        <v>0</v>
      </c>
      <c r="BS41">
        <v>0</v>
      </c>
      <c r="BT41">
        <v>8987.591428571428</v>
      </c>
      <c r="BU41">
        <v>0</v>
      </c>
      <c r="BV41">
        <v>48.733614285714282</v>
      </c>
      <c r="BW41">
        <v>-11.113799999999999</v>
      </c>
      <c r="BX41">
        <v>153.3787142857143</v>
      </c>
      <c r="BY41">
        <v>164.5444285714286</v>
      </c>
      <c r="BZ41">
        <v>1.740925714285714</v>
      </c>
      <c r="CA41">
        <v>159.84642857142859</v>
      </c>
      <c r="CB41">
        <v>28.55087142857143</v>
      </c>
      <c r="CC41">
        <v>3.062951428571429</v>
      </c>
      <c r="CD41">
        <v>2.886917142857143</v>
      </c>
      <c r="CE41">
        <v>24.37415714285714</v>
      </c>
      <c r="CF41">
        <v>23.389700000000001</v>
      </c>
      <c r="CG41">
        <v>1200.002857142857</v>
      </c>
      <c r="CH41">
        <v>0.50005171428571416</v>
      </c>
      <c r="CI41">
        <v>0.49994828571428579</v>
      </c>
      <c r="CJ41">
        <v>0</v>
      </c>
      <c r="CK41">
        <v>605.26328571428564</v>
      </c>
      <c r="CL41">
        <v>4.9990899999999998</v>
      </c>
      <c r="CM41">
        <v>6032.07</v>
      </c>
      <c r="CN41">
        <v>9558.0514285714289</v>
      </c>
      <c r="CO41">
        <v>42.375</v>
      </c>
      <c r="CP41">
        <v>44.311999999999998</v>
      </c>
      <c r="CQ41">
        <v>43.186999999999998</v>
      </c>
      <c r="CR41">
        <v>43.436999999999998</v>
      </c>
      <c r="CS41">
        <v>43.758857142857153</v>
      </c>
      <c r="CT41">
        <v>597.56142857142845</v>
      </c>
      <c r="CU41">
        <v>597.44142857142856</v>
      </c>
      <c r="CV41">
        <v>0</v>
      </c>
      <c r="CW41">
        <v>1665332909.5999999</v>
      </c>
      <c r="CX41">
        <v>0</v>
      </c>
      <c r="CY41">
        <v>1665328341.0999999</v>
      </c>
      <c r="CZ41" t="s">
        <v>357</v>
      </c>
      <c r="DA41">
        <v>1665328341.0999999</v>
      </c>
      <c r="DB41">
        <v>1665328337.0999999</v>
      </c>
      <c r="DC41">
        <v>1</v>
      </c>
      <c r="DD41">
        <v>3.5999999999999997E-2</v>
      </c>
      <c r="DE41">
        <v>0.03</v>
      </c>
      <c r="DF41">
        <v>1.6819999999999999</v>
      </c>
      <c r="DG41">
        <v>0.22600000000000001</v>
      </c>
      <c r="DH41">
        <v>414</v>
      </c>
      <c r="DI41">
        <v>31</v>
      </c>
      <c r="DJ41">
        <v>0.89</v>
      </c>
      <c r="DK41">
        <v>0.54</v>
      </c>
      <c r="DL41">
        <v>-10.708639024390241</v>
      </c>
      <c r="DM41">
        <v>-2.536321254355391</v>
      </c>
      <c r="DN41">
        <v>0.25224255833065617</v>
      </c>
      <c r="DO41">
        <v>0</v>
      </c>
      <c r="DP41">
        <v>1.7349699999999999</v>
      </c>
      <c r="DQ41">
        <v>2.674850174216354E-2</v>
      </c>
      <c r="DR41">
        <v>3.222899013121624E-3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380</v>
      </c>
      <c r="EA41">
        <v>3.2952900000000001</v>
      </c>
      <c r="EB41">
        <v>2.625</v>
      </c>
      <c r="EC41">
        <v>4.2495999999999999E-2</v>
      </c>
      <c r="ED41">
        <v>4.5410899999999997E-2</v>
      </c>
      <c r="EE41">
        <v>0.128085</v>
      </c>
      <c r="EF41">
        <v>0.121937</v>
      </c>
      <c r="EG41">
        <v>28961.3</v>
      </c>
      <c r="EH41">
        <v>29539.7</v>
      </c>
      <c r="EI41">
        <v>28144.9</v>
      </c>
      <c r="EJ41">
        <v>29791.200000000001</v>
      </c>
      <c r="EK41">
        <v>33678</v>
      </c>
      <c r="EL41">
        <v>36364.9</v>
      </c>
      <c r="EM41">
        <v>39629.9</v>
      </c>
      <c r="EN41">
        <v>42648</v>
      </c>
      <c r="EO41">
        <v>2.2021000000000002</v>
      </c>
      <c r="EP41">
        <v>2.1164499999999999</v>
      </c>
      <c r="EQ41">
        <v>2.7567099999999999E-3</v>
      </c>
      <c r="ER41">
        <v>0</v>
      </c>
      <c r="ES41">
        <v>30.7331</v>
      </c>
      <c r="ET41">
        <v>999.9</v>
      </c>
      <c r="EU41">
        <v>49.3</v>
      </c>
      <c r="EV41">
        <v>40.200000000000003</v>
      </c>
      <c r="EW41">
        <v>36.534100000000002</v>
      </c>
      <c r="EX41">
        <v>57.246699999999997</v>
      </c>
      <c r="EY41">
        <v>-3.4615399999999998</v>
      </c>
      <c r="EZ41">
        <v>2</v>
      </c>
      <c r="FA41">
        <v>0.59676300000000004</v>
      </c>
      <c r="FB41">
        <v>2.6429200000000002</v>
      </c>
      <c r="FC41">
        <v>20.251899999999999</v>
      </c>
      <c r="FD41">
        <v>5.2180400000000002</v>
      </c>
      <c r="FE41">
        <v>12.0061</v>
      </c>
      <c r="FF41">
        <v>4.9856999999999996</v>
      </c>
      <c r="FG41">
        <v>3.2845</v>
      </c>
      <c r="FH41">
        <v>5380.5</v>
      </c>
      <c r="FI41">
        <v>9999</v>
      </c>
      <c r="FJ41">
        <v>9999</v>
      </c>
      <c r="FK41">
        <v>442.4</v>
      </c>
      <c r="FL41">
        <v>1.8658399999999999</v>
      </c>
      <c r="FM41">
        <v>1.8622000000000001</v>
      </c>
      <c r="FN41">
        <v>1.8643000000000001</v>
      </c>
      <c r="FO41">
        <v>1.8604099999999999</v>
      </c>
      <c r="FP41">
        <v>1.86111</v>
      </c>
      <c r="FQ41">
        <v>1.86019</v>
      </c>
      <c r="FR41">
        <v>1.86188</v>
      </c>
      <c r="FS41">
        <v>1.8584400000000001</v>
      </c>
      <c r="FT41">
        <v>0</v>
      </c>
      <c r="FU41">
        <v>0</v>
      </c>
      <c r="FV41">
        <v>0</v>
      </c>
      <c r="FW41">
        <v>0</v>
      </c>
      <c r="FX41" t="s">
        <v>359</v>
      </c>
      <c r="FY41" t="s">
        <v>360</v>
      </c>
      <c r="FZ41" t="s">
        <v>361</v>
      </c>
      <c r="GA41" t="s">
        <v>361</v>
      </c>
      <c r="GB41" t="s">
        <v>361</v>
      </c>
      <c r="GC41" t="s">
        <v>361</v>
      </c>
      <c r="GD41">
        <v>0</v>
      </c>
      <c r="GE41">
        <v>100</v>
      </c>
      <c r="GF41">
        <v>100</v>
      </c>
      <c r="GG41">
        <v>1.6830000000000001</v>
      </c>
      <c r="GH41">
        <v>0.22639999999999999</v>
      </c>
      <c r="GI41">
        <v>1.6824500000000171</v>
      </c>
      <c r="GJ41">
        <v>0</v>
      </c>
      <c r="GK41">
        <v>0</v>
      </c>
      <c r="GL41">
        <v>0</v>
      </c>
      <c r="GM41">
        <v>0.2263599999999997</v>
      </c>
      <c r="GN41">
        <v>0</v>
      </c>
      <c r="GO41">
        <v>0</v>
      </c>
      <c r="GP41">
        <v>0</v>
      </c>
      <c r="GQ41">
        <v>-1</v>
      </c>
      <c r="GR41">
        <v>-1</v>
      </c>
      <c r="GS41">
        <v>-1</v>
      </c>
      <c r="GT41">
        <v>-1</v>
      </c>
      <c r="GU41">
        <v>76.099999999999994</v>
      </c>
      <c r="GV41">
        <v>76.2</v>
      </c>
      <c r="GW41">
        <v>0.65795899999999996</v>
      </c>
      <c r="GX41">
        <v>2.6403799999999999</v>
      </c>
      <c r="GY41">
        <v>2.04834</v>
      </c>
      <c r="GZ41">
        <v>2.6025399999999999</v>
      </c>
      <c r="HA41">
        <v>2.1972700000000001</v>
      </c>
      <c r="HB41">
        <v>2.35107</v>
      </c>
      <c r="HC41">
        <v>43.864100000000001</v>
      </c>
      <c r="HD41">
        <v>14.298400000000001</v>
      </c>
      <c r="HE41">
        <v>18</v>
      </c>
      <c r="HF41">
        <v>701.82600000000002</v>
      </c>
      <c r="HG41">
        <v>700.31399999999996</v>
      </c>
      <c r="HH41">
        <v>26.573699999999999</v>
      </c>
      <c r="HI41">
        <v>34.613300000000002</v>
      </c>
      <c r="HJ41">
        <v>29.999300000000002</v>
      </c>
      <c r="HK41">
        <v>34.5032</v>
      </c>
      <c r="HL41">
        <v>34.477600000000002</v>
      </c>
      <c r="HM41">
        <v>13.2273</v>
      </c>
      <c r="HN41">
        <v>24.6998</v>
      </c>
      <c r="HO41">
        <v>0</v>
      </c>
      <c r="HP41">
        <v>26.615200000000002</v>
      </c>
      <c r="HQ41">
        <v>177.261</v>
      </c>
      <c r="HR41">
        <v>28.510999999999999</v>
      </c>
      <c r="HS41">
        <v>99.031700000000001</v>
      </c>
      <c r="HT41">
        <v>98.834000000000003</v>
      </c>
    </row>
    <row r="42" spans="1:228" x14ac:dyDescent="0.2">
      <c r="A42">
        <v>27</v>
      </c>
      <c r="B42">
        <v>1665332912.0999999</v>
      </c>
      <c r="C42">
        <v>104</v>
      </c>
      <c r="D42" t="s">
        <v>413</v>
      </c>
      <c r="E42" t="s">
        <v>414</v>
      </c>
      <c r="F42">
        <v>4</v>
      </c>
      <c r="G42">
        <v>1665332909.7874999</v>
      </c>
      <c r="H42">
        <f t="shared" si="0"/>
        <v>4.338081811946063E-3</v>
      </c>
      <c r="I42">
        <f t="shared" si="1"/>
        <v>4.3380818119460631</v>
      </c>
      <c r="J42">
        <f t="shared" si="2"/>
        <v>2.9847856374539226</v>
      </c>
      <c r="K42">
        <f t="shared" si="3"/>
        <v>154.73974999999999</v>
      </c>
      <c r="L42">
        <f t="shared" si="4"/>
        <v>135.86961134685538</v>
      </c>
      <c r="M42">
        <f t="shared" si="5"/>
        <v>13.752066007316833</v>
      </c>
      <c r="N42">
        <f t="shared" si="6"/>
        <v>15.662010326380136</v>
      </c>
      <c r="O42">
        <f t="shared" si="7"/>
        <v>0.3191314725695813</v>
      </c>
      <c r="P42">
        <f t="shared" si="8"/>
        <v>3.6800326460770734</v>
      </c>
      <c r="Q42">
        <f t="shared" si="9"/>
        <v>0.30451510169015289</v>
      </c>
      <c r="R42">
        <f t="shared" si="10"/>
        <v>0.19157936760954869</v>
      </c>
      <c r="S42">
        <f t="shared" si="11"/>
        <v>226.11129560673251</v>
      </c>
      <c r="T42">
        <f t="shared" si="12"/>
        <v>31.119567981076319</v>
      </c>
      <c r="U42">
        <f t="shared" si="13"/>
        <v>30.777437500000001</v>
      </c>
      <c r="V42">
        <f t="shared" si="14"/>
        <v>4.4544444659301394</v>
      </c>
      <c r="W42">
        <f t="shared" si="15"/>
        <v>68.141638319354783</v>
      </c>
      <c r="X42">
        <f t="shared" si="16"/>
        <v>3.0661149843037792</v>
      </c>
      <c r="Y42">
        <f t="shared" si="17"/>
        <v>4.4996202908037324</v>
      </c>
      <c r="Z42">
        <f t="shared" si="18"/>
        <v>1.3883294816263603</v>
      </c>
      <c r="AA42">
        <f t="shared" si="19"/>
        <v>-191.30940790682138</v>
      </c>
      <c r="AB42">
        <f t="shared" si="20"/>
        <v>35.076752258706328</v>
      </c>
      <c r="AC42">
        <f t="shared" si="21"/>
        <v>2.1375908350953017</v>
      </c>
      <c r="AD42">
        <f t="shared" si="22"/>
        <v>72.016230793712765</v>
      </c>
      <c r="AE42">
        <f t="shared" si="23"/>
        <v>26.491393769278297</v>
      </c>
      <c r="AF42">
        <f t="shared" si="24"/>
        <v>4.3251141391015642</v>
      </c>
      <c r="AG42">
        <f t="shared" si="25"/>
        <v>2.9847856374539226</v>
      </c>
      <c r="AH42">
        <v>170.86154395940579</v>
      </c>
      <c r="AI42">
        <v>162.64279999999991</v>
      </c>
      <c r="AJ42">
        <v>1.692955628229966</v>
      </c>
      <c r="AK42">
        <v>66.64959328200986</v>
      </c>
      <c r="AL42">
        <f t="shared" si="26"/>
        <v>4.3380818119460631</v>
      </c>
      <c r="AM42">
        <v>28.54876125743148</v>
      </c>
      <c r="AN42">
        <v>30.296623823529401</v>
      </c>
      <c r="AO42">
        <v>-8.9855207621028306E-5</v>
      </c>
      <c r="AP42">
        <v>87.387659932558549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47648.347572977247</v>
      </c>
      <c r="AV42">
        <f t="shared" si="30"/>
        <v>1200</v>
      </c>
      <c r="AW42">
        <f t="shared" si="31"/>
        <v>1025.9229510915711</v>
      </c>
      <c r="AX42">
        <f t="shared" si="32"/>
        <v>0.85493579257630936</v>
      </c>
      <c r="AY42">
        <f t="shared" si="33"/>
        <v>0.18842607967227709</v>
      </c>
      <c r="AZ42">
        <v>2.7</v>
      </c>
      <c r="BA42">
        <v>0.5</v>
      </c>
      <c r="BB42" t="s">
        <v>356</v>
      </c>
      <c r="BC42">
        <v>2</v>
      </c>
      <c r="BD42" t="b">
        <v>1</v>
      </c>
      <c r="BE42">
        <v>1665332909.7874999</v>
      </c>
      <c r="BF42">
        <v>154.73974999999999</v>
      </c>
      <c r="BG42">
        <v>166.02187499999999</v>
      </c>
      <c r="BH42">
        <v>30.293037500000001</v>
      </c>
      <c r="BI42">
        <v>28.550875000000001</v>
      </c>
      <c r="BJ42">
        <v>153.05725000000001</v>
      </c>
      <c r="BK42">
        <v>30.066675</v>
      </c>
      <c r="BL42">
        <v>649.99975000000006</v>
      </c>
      <c r="BM42">
        <v>101.11525</v>
      </c>
      <c r="BN42">
        <v>9.9921449999999995E-2</v>
      </c>
      <c r="BO42">
        <v>30.954237500000001</v>
      </c>
      <c r="BP42">
        <v>30.777437500000001</v>
      </c>
      <c r="BQ42">
        <v>999.9</v>
      </c>
      <c r="BR42">
        <v>0</v>
      </c>
      <c r="BS42">
        <v>0</v>
      </c>
      <c r="BT42">
        <v>9002.5787500000006</v>
      </c>
      <c r="BU42">
        <v>0</v>
      </c>
      <c r="BV42">
        <v>48.591262499999999</v>
      </c>
      <c r="BW42">
        <v>-11.282225</v>
      </c>
      <c r="BX42">
        <v>159.57362499999999</v>
      </c>
      <c r="BY42">
        <v>170.9015</v>
      </c>
      <c r="BZ42">
        <v>1.74214625</v>
      </c>
      <c r="CA42">
        <v>166.02187499999999</v>
      </c>
      <c r="CB42">
        <v>28.550875000000001</v>
      </c>
      <c r="CC42">
        <v>3.0630850000000001</v>
      </c>
      <c r="CD42">
        <v>2.8869262500000001</v>
      </c>
      <c r="CE42">
        <v>24.3748875</v>
      </c>
      <c r="CF42">
        <v>23.389712500000002</v>
      </c>
      <c r="CG42">
        <v>1200</v>
      </c>
      <c r="CH42">
        <v>0.50005599999999994</v>
      </c>
      <c r="CI42">
        <v>0.499944</v>
      </c>
      <c r="CJ42">
        <v>0</v>
      </c>
      <c r="CK42">
        <v>604.64799999999991</v>
      </c>
      <c r="CL42">
        <v>4.9990899999999998</v>
      </c>
      <c r="CM42">
        <v>6030.1625000000004</v>
      </c>
      <c r="CN42">
        <v>9558.0524999999998</v>
      </c>
      <c r="CO42">
        <v>42.375</v>
      </c>
      <c r="CP42">
        <v>44.311999999999998</v>
      </c>
      <c r="CQ42">
        <v>43.186999999999998</v>
      </c>
      <c r="CR42">
        <v>43.436999999999998</v>
      </c>
      <c r="CS42">
        <v>43.788749999999993</v>
      </c>
      <c r="CT42">
        <v>597.56875000000014</v>
      </c>
      <c r="CU42">
        <v>597.43124999999986</v>
      </c>
      <c r="CV42">
        <v>0</v>
      </c>
      <c r="CW42">
        <v>1665332913.2</v>
      </c>
      <c r="CX42">
        <v>0</v>
      </c>
      <c r="CY42">
        <v>1665328341.0999999</v>
      </c>
      <c r="CZ42" t="s">
        <v>357</v>
      </c>
      <c r="DA42">
        <v>1665328341.0999999</v>
      </c>
      <c r="DB42">
        <v>1665328337.0999999</v>
      </c>
      <c r="DC42">
        <v>1</v>
      </c>
      <c r="DD42">
        <v>3.5999999999999997E-2</v>
      </c>
      <c r="DE42">
        <v>0.03</v>
      </c>
      <c r="DF42">
        <v>1.6819999999999999</v>
      </c>
      <c r="DG42">
        <v>0.22600000000000001</v>
      </c>
      <c r="DH42">
        <v>414</v>
      </c>
      <c r="DI42">
        <v>31</v>
      </c>
      <c r="DJ42">
        <v>0.89</v>
      </c>
      <c r="DK42">
        <v>0.54</v>
      </c>
      <c r="DL42">
        <v>-10.888007317073169</v>
      </c>
      <c r="DM42">
        <v>-2.4806529616724591</v>
      </c>
      <c r="DN42">
        <v>0.2463173497253669</v>
      </c>
      <c r="DO42">
        <v>0</v>
      </c>
      <c r="DP42">
        <v>1.736990731707317</v>
      </c>
      <c r="DQ42">
        <v>2.8719512195123139E-2</v>
      </c>
      <c r="DR42">
        <v>3.268380959856234E-3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380</v>
      </c>
      <c r="EA42">
        <v>3.29535</v>
      </c>
      <c r="EB42">
        <v>2.6254599999999999</v>
      </c>
      <c r="EC42">
        <v>4.4197500000000001E-2</v>
      </c>
      <c r="ED42">
        <v>4.7106299999999997E-2</v>
      </c>
      <c r="EE42">
        <v>0.12809799999999999</v>
      </c>
      <c r="EF42">
        <v>0.12194000000000001</v>
      </c>
      <c r="EG42">
        <v>28910.2</v>
      </c>
      <c r="EH42">
        <v>29487.3</v>
      </c>
      <c r="EI42">
        <v>28145.200000000001</v>
      </c>
      <c r="EJ42">
        <v>29791.3</v>
      </c>
      <c r="EK42">
        <v>33678.1</v>
      </c>
      <c r="EL42">
        <v>36365</v>
      </c>
      <c r="EM42">
        <v>39630.300000000003</v>
      </c>
      <c r="EN42">
        <v>42648.1</v>
      </c>
      <c r="EO42">
        <v>2.2021000000000002</v>
      </c>
      <c r="EP42">
        <v>2.1164000000000001</v>
      </c>
      <c r="EQ42">
        <v>3.20002E-3</v>
      </c>
      <c r="ER42">
        <v>0</v>
      </c>
      <c r="ES42">
        <v>30.724299999999999</v>
      </c>
      <c r="ET42">
        <v>999.9</v>
      </c>
      <c r="EU42">
        <v>49.3</v>
      </c>
      <c r="EV42">
        <v>40.200000000000003</v>
      </c>
      <c r="EW42">
        <v>36.538200000000003</v>
      </c>
      <c r="EX42">
        <v>56.856699999999996</v>
      </c>
      <c r="EY42">
        <v>-3.3734000000000002</v>
      </c>
      <c r="EZ42">
        <v>2</v>
      </c>
      <c r="FA42">
        <v>0.59622699999999995</v>
      </c>
      <c r="FB42">
        <v>2.5670799999999998</v>
      </c>
      <c r="FC42">
        <v>20.253</v>
      </c>
      <c r="FD42">
        <v>5.2183400000000004</v>
      </c>
      <c r="FE42">
        <v>12.005599999999999</v>
      </c>
      <c r="FF42">
        <v>4.9861000000000004</v>
      </c>
      <c r="FG42">
        <v>3.2845</v>
      </c>
      <c r="FH42">
        <v>5380.8</v>
      </c>
      <c r="FI42">
        <v>9999</v>
      </c>
      <c r="FJ42">
        <v>9999</v>
      </c>
      <c r="FK42">
        <v>442.4</v>
      </c>
      <c r="FL42">
        <v>1.8658399999999999</v>
      </c>
      <c r="FM42">
        <v>1.8621799999999999</v>
      </c>
      <c r="FN42">
        <v>1.8643000000000001</v>
      </c>
      <c r="FO42">
        <v>1.8604099999999999</v>
      </c>
      <c r="FP42">
        <v>1.86111</v>
      </c>
      <c r="FQ42">
        <v>1.8602000000000001</v>
      </c>
      <c r="FR42">
        <v>1.86188</v>
      </c>
      <c r="FS42">
        <v>1.85843</v>
      </c>
      <c r="FT42">
        <v>0</v>
      </c>
      <c r="FU42">
        <v>0</v>
      </c>
      <c r="FV42">
        <v>0</v>
      </c>
      <c r="FW42">
        <v>0</v>
      </c>
      <c r="FX42" t="s">
        <v>359</v>
      </c>
      <c r="FY42" t="s">
        <v>360</v>
      </c>
      <c r="FZ42" t="s">
        <v>361</v>
      </c>
      <c r="GA42" t="s">
        <v>361</v>
      </c>
      <c r="GB42" t="s">
        <v>361</v>
      </c>
      <c r="GC42" t="s">
        <v>361</v>
      </c>
      <c r="GD42">
        <v>0</v>
      </c>
      <c r="GE42">
        <v>100</v>
      </c>
      <c r="GF42">
        <v>100</v>
      </c>
      <c r="GG42">
        <v>1.6819999999999999</v>
      </c>
      <c r="GH42">
        <v>0.2263</v>
      </c>
      <c r="GI42">
        <v>1.6824500000000171</v>
      </c>
      <c r="GJ42">
        <v>0</v>
      </c>
      <c r="GK42">
        <v>0</v>
      </c>
      <c r="GL42">
        <v>0</v>
      </c>
      <c r="GM42">
        <v>0.2263599999999997</v>
      </c>
      <c r="GN42">
        <v>0</v>
      </c>
      <c r="GO42">
        <v>0</v>
      </c>
      <c r="GP42">
        <v>0</v>
      </c>
      <c r="GQ42">
        <v>-1</v>
      </c>
      <c r="GR42">
        <v>-1</v>
      </c>
      <c r="GS42">
        <v>-1</v>
      </c>
      <c r="GT42">
        <v>-1</v>
      </c>
      <c r="GU42">
        <v>76.2</v>
      </c>
      <c r="GV42">
        <v>76.2</v>
      </c>
      <c r="GW42">
        <v>0.67871099999999995</v>
      </c>
      <c r="GX42">
        <v>2.66357</v>
      </c>
      <c r="GY42">
        <v>2.04834</v>
      </c>
      <c r="GZ42">
        <v>2.6025399999999999</v>
      </c>
      <c r="HA42">
        <v>2.1972700000000001</v>
      </c>
      <c r="HB42">
        <v>2.3046899999999999</v>
      </c>
      <c r="HC42">
        <v>43.864100000000001</v>
      </c>
      <c r="HD42">
        <v>14.2896</v>
      </c>
      <c r="HE42">
        <v>18</v>
      </c>
      <c r="HF42">
        <v>701.76599999999996</v>
      </c>
      <c r="HG42">
        <v>700.21500000000003</v>
      </c>
      <c r="HH42">
        <v>26.6006</v>
      </c>
      <c r="HI42">
        <v>34.608699999999999</v>
      </c>
      <c r="HJ42">
        <v>29.999400000000001</v>
      </c>
      <c r="HK42">
        <v>34.497799999999998</v>
      </c>
      <c r="HL42">
        <v>34.472999999999999</v>
      </c>
      <c r="HM42">
        <v>13.628299999999999</v>
      </c>
      <c r="HN42">
        <v>24.6998</v>
      </c>
      <c r="HO42">
        <v>0</v>
      </c>
      <c r="HP42">
        <v>26.615200000000002</v>
      </c>
      <c r="HQ42">
        <v>183.941</v>
      </c>
      <c r="HR42">
        <v>28.502400000000002</v>
      </c>
      <c r="HS42">
        <v>99.032899999999998</v>
      </c>
      <c r="HT42">
        <v>98.834400000000002</v>
      </c>
    </row>
    <row r="43" spans="1:228" x14ac:dyDescent="0.2">
      <c r="A43">
        <v>28</v>
      </c>
      <c r="B43">
        <v>1665332916.0999999</v>
      </c>
      <c r="C43">
        <v>108</v>
      </c>
      <c r="D43" t="s">
        <v>415</v>
      </c>
      <c r="E43" t="s">
        <v>416</v>
      </c>
      <c r="F43">
        <v>4</v>
      </c>
      <c r="G43">
        <v>1665332914.0999999</v>
      </c>
      <c r="H43">
        <f t="shared" si="0"/>
        <v>4.3398878700152427E-3</v>
      </c>
      <c r="I43">
        <f t="shared" si="1"/>
        <v>4.339887870015243</v>
      </c>
      <c r="J43">
        <f t="shared" si="2"/>
        <v>3.6877284245029394</v>
      </c>
      <c r="K43">
        <f t="shared" si="3"/>
        <v>161.78771428571429</v>
      </c>
      <c r="L43">
        <f t="shared" si="4"/>
        <v>139.14835439584763</v>
      </c>
      <c r="M43">
        <f t="shared" si="5"/>
        <v>14.083688353762582</v>
      </c>
      <c r="N43">
        <f t="shared" si="6"/>
        <v>16.37509661799908</v>
      </c>
      <c r="O43">
        <f t="shared" si="7"/>
        <v>0.31938612886349227</v>
      </c>
      <c r="P43">
        <f t="shared" si="8"/>
        <v>3.6839952566265493</v>
      </c>
      <c r="Q43">
        <f t="shared" si="9"/>
        <v>0.30476196831781405</v>
      </c>
      <c r="R43">
        <f t="shared" si="10"/>
        <v>0.19173434419877061</v>
      </c>
      <c r="S43">
        <f t="shared" si="11"/>
        <v>226.11366651801987</v>
      </c>
      <c r="T43">
        <f t="shared" si="12"/>
        <v>31.116267808903505</v>
      </c>
      <c r="U43">
        <f t="shared" si="13"/>
        <v>30.777285714285711</v>
      </c>
      <c r="V43">
        <f t="shared" si="14"/>
        <v>4.4544058521295034</v>
      </c>
      <c r="W43">
        <f t="shared" si="15"/>
        <v>68.164307388366055</v>
      </c>
      <c r="X43">
        <f t="shared" si="16"/>
        <v>3.0666511446171962</v>
      </c>
      <c r="Y43">
        <f t="shared" si="17"/>
        <v>4.4989104446480406</v>
      </c>
      <c r="Z43">
        <f t="shared" si="18"/>
        <v>1.3877547075123071</v>
      </c>
      <c r="AA43">
        <f t="shared" si="19"/>
        <v>-191.38905506767222</v>
      </c>
      <c r="AB43">
        <f t="shared" si="20"/>
        <v>34.59529509846012</v>
      </c>
      <c r="AC43">
        <f t="shared" si="21"/>
        <v>2.1059526161153048</v>
      </c>
      <c r="AD43">
        <f t="shared" si="22"/>
        <v>71.425859164923082</v>
      </c>
      <c r="AE43">
        <f t="shared" si="23"/>
        <v>26.885054690087347</v>
      </c>
      <c r="AF43">
        <f t="shared" si="24"/>
        <v>4.3379802783025552</v>
      </c>
      <c r="AG43">
        <f t="shared" si="25"/>
        <v>3.6877284245029394</v>
      </c>
      <c r="AH43">
        <v>177.76337087470739</v>
      </c>
      <c r="AI43">
        <v>169.34304848484851</v>
      </c>
      <c r="AJ43">
        <v>1.668937566734753</v>
      </c>
      <c r="AK43">
        <v>66.64959328200986</v>
      </c>
      <c r="AL43">
        <f t="shared" si="26"/>
        <v>4.339887870015243</v>
      </c>
      <c r="AM43">
        <v>28.551691077934201</v>
      </c>
      <c r="AN43">
        <v>30.29907676470588</v>
      </c>
      <c r="AO43">
        <v>1.1626376690215601E-4</v>
      </c>
      <c r="AP43">
        <v>87.387659932558549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47720.093959518854</v>
      </c>
      <c r="AV43">
        <f t="shared" si="30"/>
        <v>1200.008571428571</v>
      </c>
      <c r="AW43">
        <f t="shared" si="31"/>
        <v>1025.930670734725</v>
      </c>
      <c r="AX43">
        <f t="shared" si="32"/>
        <v>0.85493611892570742</v>
      </c>
      <c r="AY43">
        <f t="shared" si="33"/>
        <v>0.18842670952661525</v>
      </c>
      <c r="AZ43">
        <v>2.7</v>
      </c>
      <c r="BA43">
        <v>0.5</v>
      </c>
      <c r="BB43" t="s">
        <v>356</v>
      </c>
      <c r="BC43">
        <v>2</v>
      </c>
      <c r="BD43" t="b">
        <v>1</v>
      </c>
      <c r="BE43">
        <v>1665332914.0999999</v>
      </c>
      <c r="BF43">
        <v>161.78771428571429</v>
      </c>
      <c r="BG43">
        <v>173.2462857142857</v>
      </c>
      <c r="BH43">
        <v>30.298842857142859</v>
      </c>
      <c r="BI43">
        <v>28.551600000000001</v>
      </c>
      <c r="BJ43">
        <v>160.10514285714291</v>
      </c>
      <c r="BK43">
        <v>30.072457142857139</v>
      </c>
      <c r="BL43">
        <v>650.03385714285719</v>
      </c>
      <c r="BM43">
        <v>101.1134285714286</v>
      </c>
      <c r="BN43">
        <v>0.1000454571428572</v>
      </c>
      <c r="BO43">
        <v>30.951471428571431</v>
      </c>
      <c r="BP43">
        <v>30.777285714285711</v>
      </c>
      <c r="BQ43">
        <v>999.89999999999986</v>
      </c>
      <c r="BR43">
        <v>0</v>
      </c>
      <c r="BS43">
        <v>0</v>
      </c>
      <c r="BT43">
        <v>9016.4285714285706</v>
      </c>
      <c r="BU43">
        <v>0</v>
      </c>
      <c r="BV43">
        <v>46.881100000000004</v>
      </c>
      <c r="BW43">
        <v>-11.458542857142859</v>
      </c>
      <c r="BX43">
        <v>166.84271428571429</v>
      </c>
      <c r="BY43">
        <v>178.33814285714291</v>
      </c>
      <c r="BZ43">
        <v>1.747231428571429</v>
      </c>
      <c r="CA43">
        <v>173.2462857142857</v>
      </c>
      <c r="CB43">
        <v>28.551600000000001</v>
      </c>
      <c r="CC43">
        <v>3.063618571428572</v>
      </c>
      <c r="CD43">
        <v>2.8869514285714288</v>
      </c>
      <c r="CE43">
        <v>24.377785714285721</v>
      </c>
      <c r="CF43">
        <v>23.389857142857149</v>
      </c>
      <c r="CG43">
        <v>1200.008571428571</v>
      </c>
      <c r="CH43">
        <v>0.50004528571428564</v>
      </c>
      <c r="CI43">
        <v>0.49995471428571431</v>
      </c>
      <c r="CJ43">
        <v>0</v>
      </c>
      <c r="CK43">
        <v>603.76871428571428</v>
      </c>
      <c r="CL43">
        <v>4.9990899999999998</v>
      </c>
      <c r="CM43">
        <v>6005.95</v>
      </c>
      <c r="CN43">
        <v>9558.0557142857142</v>
      </c>
      <c r="CO43">
        <v>42.375</v>
      </c>
      <c r="CP43">
        <v>44.311999999999998</v>
      </c>
      <c r="CQ43">
        <v>43.186999999999998</v>
      </c>
      <c r="CR43">
        <v>43.436999999999998</v>
      </c>
      <c r="CS43">
        <v>43.785428571428568</v>
      </c>
      <c r="CT43">
        <v>597.56000000000006</v>
      </c>
      <c r="CU43">
        <v>597.44857142857143</v>
      </c>
      <c r="CV43">
        <v>0</v>
      </c>
      <c r="CW43">
        <v>1665332917.4000001</v>
      </c>
      <c r="CX43">
        <v>0</v>
      </c>
      <c r="CY43">
        <v>1665328341.0999999</v>
      </c>
      <c r="CZ43" t="s">
        <v>357</v>
      </c>
      <c r="DA43">
        <v>1665328341.0999999</v>
      </c>
      <c r="DB43">
        <v>1665328337.0999999</v>
      </c>
      <c r="DC43">
        <v>1</v>
      </c>
      <c r="DD43">
        <v>3.5999999999999997E-2</v>
      </c>
      <c r="DE43">
        <v>0.03</v>
      </c>
      <c r="DF43">
        <v>1.6819999999999999</v>
      </c>
      <c r="DG43">
        <v>0.22600000000000001</v>
      </c>
      <c r="DH43">
        <v>414</v>
      </c>
      <c r="DI43">
        <v>31</v>
      </c>
      <c r="DJ43">
        <v>0.89</v>
      </c>
      <c r="DK43">
        <v>0.54</v>
      </c>
      <c r="DL43">
        <v>-11.05287317073171</v>
      </c>
      <c r="DM43">
        <v>-2.5181686411149711</v>
      </c>
      <c r="DN43">
        <v>0.24991962808011389</v>
      </c>
      <c r="DO43">
        <v>0</v>
      </c>
      <c r="DP43">
        <v>1.7393246341463411</v>
      </c>
      <c r="DQ43">
        <v>4.2777282229966448E-2</v>
      </c>
      <c r="DR43">
        <v>4.4707674342910099E-3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380</v>
      </c>
      <c r="EA43">
        <v>3.29541</v>
      </c>
      <c r="EB43">
        <v>2.6254</v>
      </c>
      <c r="EC43">
        <v>4.58736E-2</v>
      </c>
      <c r="ED43">
        <v>4.8793099999999999E-2</v>
      </c>
      <c r="EE43">
        <v>0.12810199999999999</v>
      </c>
      <c r="EF43">
        <v>0.121938</v>
      </c>
      <c r="EG43">
        <v>28858.9</v>
      </c>
      <c r="EH43">
        <v>29435.8</v>
      </c>
      <c r="EI43">
        <v>28144.6</v>
      </c>
      <c r="EJ43">
        <v>29792</v>
      </c>
      <c r="EK43">
        <v>33677</v>
      </c>
      <c r="EL43">
        <v>36366</v>
      </c>
      <c r="EM43">
        <v>39629.1</v>
      </c>
      <c r="EN43">
        <v>42649</v>
      </c>
      <c r="EO43">
        <v>2.2023299999999999</v>
      </c>
      <c r="EP43">
        <v>2.1165500000000002</v>
      </c>
      <c r="EQ43">
        <v>3.76999E-3</v>
      </c>
      <c r="ER43">
        <v>0</v>
      </c>
      <c r="ES43">
        <v>30.7163</v>
      </c>
      <c r="ET43">
        <v>999.9</v>
      </c>
      <c r="EU43">
        <v>49.3</v>
      </c>
      <c r="EV43">
        <v>40.200000000000003</v>
      </c>
      <c r="EW43">
        <v>36.534199999999998</v>
      </c>
      <c r="EX43">
        <v>57.066699999999997</v>
      </c>
      <c r="EY43">
        <v>-3.51362</v>
      </c>
      <c r="EZ43">
        <v>2</v>
      </c>
      <c r="FA43">
        <v>0.59570599999999996</v>
      </c>
      <c r="FB43">
        <v>2.5567600000000001</v>
      </c>
      <c r="FC43">
        <v>20.253299999999999</v>
      </c>
      <c r="FD43">
        <v>5.2186399999999997</v>
      </c>
      <c r="FE43">
        <v>12.0055</v>
      </c>
      <c r="FF43">
        <v>4.9861000000000004</v>
      </c>
      <c r="FG43">
        <v>3.2845</v>
      </c>
      <c r="FH43">
        <v>5380.8</v>
      </c>
      <c r="FI43">
        <v>9999</v>
      </c>
      <c r="FJ43">
        <v>9999</v>
      </c>
      <c r="FK43">
        <v>442.4</v>
      </c>
      <c r="FL43">
        <v>1.86585</v>
      </c>
      <c r="FM43">
        <v>1.8622000000000001</v>
      </c>
      <c r="FN43">
        <v>1.86432</v>
      </c>
      <c r="FO43">
        <v>1.8604400000000001</v>
      </c>
      <c r="FP43">
        <v>1.86111</v>
      </c>
      <c r="FQ43">
        <v>1.8602000000000001</v>
      </c>
      <c r="FR43">
        <v>1.86188</v>
      </c>
      <c r="FS43">
        <v>1.85846</v>
      </c>
      <c r="FT43">
        <v>0</v>
      </c>
      <c r="FU43">
        <v>0</v>
      </c>
      <c r="FV43">
        <v>0</v>
      </c>
      <c r="FW43">
        <v>0</v>
      </c>
      <c r="FX43" t="s">
        <v>359</v>
      </c>
      <c r="FY43" t="s">
        <v>360</v>
      </c>
      <c r="FZ43" t="s">
        <v>361</v>
      </c>
      <c r="GA43" t="s">
        <v>361</v>
      </c>
      <c r="GB43" t="s">
        <v>361</v>
      </c>
      <c r="GC43" t="s">
        <v>361</v>
      </c>
      <c r="GD43">
        <v>0</v>
      </c>
      <c r="GE43">
        <v>100</v>
      </c>
      <c r="GF43">
        <v>100</v>
      </c>
      <c r="GG43">
        <v>1.6830000000000001</v>
      </c>
      <c r="GH43">
        <v>0.22639999999999999</v>
      </c>
      <c r="GI43">
        <v>1.6824500000000171</v>
      </c>
      <c r="GJ43">
        <v>0</v>
      </c>
      <c r="GK43">
        <v>0</v>
      </c>
      <c r="GL43">
        <v>0</v>
      </c>
      <c r="GM43">
        <v>0.2263599999999997</v>
      </c>
      <c r="GN43">
        <v>0</v>
      </c>
      <c r="GO43">
        <v>0</v>
      </c>
      <c r="GP43">
        <v>0</v>
      </c>
      <c r="GQ43">
        <v>-1</v>
      </c>
      <c r="GR43">
        <v>-1</v>
      </c>
      <c r="GS43">
        <v>-1</v>
      </c>
      <c r="GT43">
        <v>-1</v>
      </c>
      <c r="GU43">
        <v>76.2</v>
      </c>
      <c r="GV43">
        <v>76.3</v>
      </c>
      <c r="GW43">
        <v>0.69824200000000003</v>
      </c>
      <c r="GX43">
        <v>2.64771</v>
      </c>
      <c r="GY43">
        <v>2.04834</v>
      </c>
      <c r="GZ43">
        <v>2.6025399999999999</v>
      </c>
      <c r="HA43">
        <v>2.1972700000000001</v>
      </c>
      <c r="HB43">
        <v>2.35107</v>
      </c>
      <c r="HC43">
        <v>43.864100000000001</v>
      </c>
      <c r="HD43">
        <v>14.298400000000001</v>
      </c>
      <c r="HE43">
        <v>18</v>
      </c>
      <c r="HF43">
        <v>701.91200000000003</v>
      </c>
      <c r="HG43">
        <v>700.298</v>
      </c>
      <c r="HH43">
        <v>26.629100000000001</v>
      </c>
      <c r="HI43">
        <v>34.604599999999998</v>
      </c>
      <c r="HJ43">
        <v>29.999400000000001</v>
      </c>
      <c r="HK43">
        <v>34.493899999999996</v>
      </c>
      <c r="HL43">
        <v>34.468200000000003</v>
      </c>
      <c r="HM43">
        <v>14.0289</v>
      </c>
      <c r="HN43">
        <v>24.6998</v>
      </c>
      <c r="HO43">
        <v>0</v>
      </c>
      <c r="HP43">
        <v>26.646999999999998</v>
      </c>
      <c r="HQ43">
        <v>190.619</v>
      </c>
      <c r="HR43">
        <v>28.496099999999998</v>
      </c>
      <c r="HS43">
        <v>99.030199999999994</v>
      </c>
      <c r="HT43">
        <v>98.836399999999998</v>
      </c>
    </row>
    <row r="44" spans="1:228" x14ac:dyDescent="0.2">
      <c r="A44">
        <v>29</v>
      </c>
      <c r="B44">
        <v>1665332920.0999999</v>
      </c>
      <c r="C44">
        <v>112</v>
      </c>
      <c r="D44" t="s">
        <v>417</v>
      </c>
      <c r="E44" t="s">
        <v>418</v>
      </c>
      <c r="F44">
        <v>4</v>
      </c>
      <c r="G44">
        <v>1665332917.7874999</v>
      </c>
      <c r="H44">
        <f t="shared" si="0"/>
        <v>4.3429057346186812E-3</v>
      </c>
      <c r="I44">
        <f t="shared" si="1"/>
        <v>4.3429057346186815</v>
      </c>
      <c r="J44">
        <f t="shared" si="2"/>
        <v>3.7780369355850723</v>
      </c>
      <c r="K44">
        <f t="shared" si="3"/>
        <v>167.7895</v>
      </c>
      <c r="L44">
        <f t="shared" si="4"/>
        <v>144.56103334673062</v>
      </c>
      <c r="M44">
        <f t="shared" si="5"/>
        <v>14.631696667049919</v>
      </c>
      <c r="N44">
        <f t="shared" si="6"/>
        <v>16.982758154664886</v>
      </c>
      <c r="O44">
        <f t="shared" si="7"/>
        <v>0.319598334863752</v>
      </c>
      <c r="P44">
        <f t="shared" si="8"/>
        <v>3.6788396082205908</v>
      </c>
      <c r="Q44">
        <f t="shared" si="9"/>
        <v>0.30493570398756159</v>
      </c>
      <c r="R44">
        <f t="shared" si="10"/>
        <v>0.19184612843134938</v>
      </c>
      <c r="S44">
        <f t="shared" si="11"/>
        <v>226.11192935703446</v>
      </c>
      <c r="T44">
        <f t="shared" si="12"/>
        <v>31.115598375176866</v>
      </c>
      <c r="U44">
        <f t="shared" si="13"/>
        <v>30.778324999999999</v>
      </c>
      <c r="V44">
        <f t="shared" si="14"/>
        <v>4.4546702489309213</v>
      </c>
      <c r="W44">
        <f t="shared" si="15"/>
        <v>68.166955945841053</v>
      </c>
      <c r="X44">
        <f t="shared" si="16"/>
        <v>3.0667271952848845</v>
      </c>
      <c r="Y44">
        <f t="shared" si="17"/>
        <v>4.4988472093743086</v>
      </c>
      <c r="Z44">
        <f t="shared" si="18"/>
        <v>1.3879430536460369</v>
      </c>
      <c r="AA44">
        <f t="shared" si="19"/>
        <v>-191.52214289668385</v>
      </c>
      <c r="AB44">
        <f t="shared" si="20"/>
        <v>34.29187960570578</v>
      </c>
      <c r="AC44">
        <f t="shared" si="21"/>
        <v>2.090416160111825</v>
      </c>
      <c r="AD44">
        <f t="shared" si="22"/>
        <v>70.972082226168226</v>
      </c>
      <c r="AE44">
        <f t="shared" si="23"/>
        <v>27.305704242315656</v>
      </c>
      <c r="AF44">
        <f t="shared" si="24"/>
        <v>4.3430757875809149</v>
      </c>
      <c r="AG44">
        <f t="shared" si="25"/>
        <v>3.7780369355850723</v>
      </c>
      <c r="AH44">
        <v>184.6556359180187</v>
      </c>
      <c r="AI44">
        <v>176.09913333333341</v>
      </c>
      <c r="AJ44">
        <v>1.692748633500798</v>
      </c>
      <c r="AK44">
        <v>66.64959328200986</v>
      </c>
      <c r="AL44">
        <f t="shared" si="26"/>
        <v>4.3429057346186815</v>
      </c>
      <c r="AM44">
        <v>28.550791080163251</v>
      </c>
      <c r="AN44">
        <v>30.300039999999999</v>
      </c>
      <c r="AO44">
        <v>-1.0482791177187289E-5</v>
      </c>
      <c r="AP44">
        <v>87.387659932558549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47627.343311697761</v>
      </c>
      <c r="AV44">
        <f t="shared" si="30"/>
        <v>1200.00125</v>
      </c>
      <c r="AW44">
        <f t="shared" si="31"/>
        <v>1025.9242260917276</v>
      </c>
      <c r="AX44">
        <f t="shared" si="32"/>
        <v>0.85493596451814335</v>
      </c>
      <c r="AY44">
        <f t="shared" si="33"/>
        <v>0.18842641152001671</v>
      </c>
      <c r="AZ44">
        <v>2.7</v>
      </c>
      <c r="BA44">
        <v>0.5</v>
      </c>
      <c r="BB44" t="s">
        <v>356</v>
      </c>
      <c r="BC44">
        <v>2</v>
      </c>
      <c r="BD44" t="b">
        <v>1</v>
      </c>
      <c r="BE44">
        <v>1665332917.7874999</v>
      </c>
      <c r="BF44">
        <v>167.7895</v>
      </c>
      <c r="BG44">
        <v>179.43375</v>
      </c>
      <c r="BH44">
        <v>30.2992375</v>
      </c>
      <c r="BI44">
        <v>28.549975</v>
      </c>
      <c r="BJ44">
        <v>166.106875</v>
      </c>
      <c r="BK44">
        <v>30.0728875</v>
      </c>
      <c r="BL44">
        <v>650.04575</v>
      </c>
      <c r="BM44">
        <v>101.114625</v>
      </c>
      <c r="BN44">
        <v>0.100040725</v>
      </c>
      <c r="BO44">
        <v>30.951225000000001</v>
      </c>
      <c r="BP44">
        <v>30.778324999999999</v>
      </c>
      <c r="BQ44">
        <v>999.9</v>
      </c>
      <c r="BR44">
        <v>0</v>
      </c>
      <c r="BS44">
        <v>0</v>
      </c>
      <c r="BT44">
        <v>8998.5149999999994</v>
      </c>
      <c r="BU44">
        <v>0</v>
      </c>
      <c r="BV44">
        <v>46.740250000000003</v>
      </c>
      <c r="BW44">
        <v>-11.644550000000001</v>
      </c>
      <c r="BX44">
        <v>173.03212500000001</v>
      </c>
      <c r="BY44">
        <v>184.70737500000001</v>
      </c>
      <c r="BZ44">
        <v>1.7492675</v>
      </c>
      <c r="CA44">
        <v>179.43375</v>
      </c>
      <c r="CB44">
        <v>28.549975</v>
      </c>
      <c r="CC44">
        <v>3.0636937500000001</v>
      </c>
      <c r="CD44">
        <v>2.8868174999999998</v>
      </c>
      <c r="CE44">
        <v>24.3782125</v>
      </c>
      <c r="CF44">
        <v>23.389099999999999</v>
      </c>
      <c r="CG44">
        <v>1200.00125</v>
      </c>
      <c r="CH44">
        <v>0.50005224999999998</v>
      </c>
      <c r="CI44">
        <v>0.49994775000000002</v>
      </c>
      <c r="CJ44">
        <v>0</v>
      </c>
      <c r="CK44">
        <v>603.16925000000003</v>
      </c>
      <c r="CL44">
        <v>4.9990899999999998</v>
      </c>
      <c r="CM44">
        <v>6022.8812500000004</v>
      </c>
      <c r="CN44">
        <v>9558.0237500000003</v>
      </c>
      <c r="CO44">
        <v>42.375</v>
      </c>
      <c r="CP44">
        <v>44.311999999999998</v>
      </c>
      <c r="CQ44">
        <v>43.186999999999998</v>
      </c>
      <c r="CR44">
        <v>43.436999999999998</v>
      </c>
      <c r="CS44">
        <v>43.765500000000003</v>
      </c>
      <c r="CT44">
        <v>597.5625</v>
      </c>
      <c r="CU44">
        <v>597.43875000000003</v>
      </c>
      <c r="CV44">
        <v>0</v>
      </c>
      <c r="CW44">
        <v>1665332921.5999999</v>
      </c>
      <c r="CX44">
        <v>0</v>
      </c>
      <c r="CY44">
        <v>1665328341.0999999</v>
      </c>
      <c r="CZ44" t="s">
        <v>357</v>
      </c>
      <c r="DA44">
        <v>1665328341.0999999</v>
      </c>
      <c r="DB44">
        <v>1665328337.0999999</v>
      </c>
      <c r="DC44">
        <v>1</v>
      </c>
      <c r="DD44">
        <v>3.5999999999999997E-2</v>
      </c>
      <c r="DE44">
        <v>0.03</v>
      </c>
      <c r="DF44">
        <v>1.6819999999999999</v>
      </c>
      <c r="DG44">
        <v>0.22600000000000001</v>
      </c>
      <c r="DH44">
        <v>414</v>
      </c>
      <c r="DI44">
        <v>31</v>
      </c>
      <c r="DJ44">
        <v>0.89</v>
      </c>
      <c r="DK44">
        <v>0.54</v>
      </c>
      <c r="DL44">
        <v>-11.224631707317069</v>
      </c>
      <c r="DM44">
        <v>-2.6293923344947818</v>
      </c>
      <c r="DN44">
        <v>0.26074231596752651</v>
      </c>
      <c r="DO44">
        <v>0</v>
      </c>
      <c r="DP44">
        <v>1.7419529268292679</v>
      </c>
      <c r="DQ44">
        <v>5.0011777003489792E-2</v>
      </c>
      <c r="DR44">
        <v>5.0436104199092207E-3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380</v>
      </c>
      <c r="EA44">
        <v>3.2953299999999999</v>
      </c>
      <c r="EB44">
        <v>2.62521</v>
      </c>
      <c r="EC44">
        <v>4.7550599999999998E-2</v>
      </c>
      <c r="ED44">
        <v>5.0477300000000003E-2</v>
      </c>
      <c r="EE44">
        <v>0.128111</v>
      </c>
      <c r="EF44">
        <v>0.121936</v>
      </c>
      <c r="EG44">
        <v>28808.7</v>
      </c>
      <c r="EH44">
        <v>29383.3</v>
      </c>
      <c r="EI44">
        <v>28145</v>
      </c>
      <c r="EJ44">
        <v>29791.5</v>
      </c>
      <c r="EK44">
        <v>33677.199999999997</v>
      </c>
      <c r="EL44">
        <v>36365.800000000003</v>
      </c>
      <c r="EM44">
        <v>39629.599999999999</v>
      </c>
      <c r="EN44">
        <v>42648.6</v>
      </c>
      <c r="EO44">
        <v>2.2023000000000001</v>
      </c>
      <c r="EP44">
        <v>2.1166499999999999</v>
      </c>
      <c r="EQ44">
        <v>4.54858E-3</v>
      </c>
      <c r="ER44">
        <v>0</v>
      </c>
      <c r="ES44">
        <v>30.709599999999998</v>
      </c>
      <c r="ET44">
        <v>999.9</v>
      </c>
      <c r="EU44">
        <v>49.3</v>
      </c>
      <c r="EV44">
        <v>40.200000000000003</v>
      </c>
      <c r="EW44">
        <v>36.535800000000002</v>
      </c>
      <c r="EX44">
        <v>57.096699999999998</v>
      </c>
      <c r="EY44">
        <v>-3.3493599999999999</v>
      </c>
      <c r="EZ44">
        <v>2</v>
      </c>
      <c r="FA44">
        <v>0.59504599999999996</v>
      </c>
      <c r="FB44">
        <v>2.5354000000000001</v>
      </c>
      <c r="FC44">
        <v>20.253399999999999</v>
      </c>
      <c r="FD44">
        <v>5.2186399999999997</v>
      </c>
      <c r="FE44">
        <v>12.0052</v>
      </c>
      <c r="FF44">
        <v>4.9860499999999996</v>
      </c>
      <c r="FG44">
        <v>3.2844799999999998</v>
      </c>
      <c r="FH44">
        <v>5380.8</v>
      </c>
      <c r="FI44">
        <v>9999</v>
      </c>
      <c r="FJ44">
        <v>9999</v>
      </c>
      <c r="FK44">
        <v>442.4</v>
      </c>
      <c r="FL44">
        <v>1.8658399999999999</v>
      </c>
      <c r="FM44">
        <v>1.86219</v>
      </c>
      <c r="FN44">
        <v>1.86432</v>
      </c>
      <c r="FO44">
        <v>1.86043</v>
      </c>
      <c r="FP44">
        <v>1.8611200000000001</v>
      </c>
      <c r="FQ44">
        <v>1.8602000000000001</v>
      </c>
      <c r="FR44">
        <v>1.86188</v>
      </c>
      <c r="FS44">
        <v>1.8584499999999999</v>
      </c>
      <c r="FT44">
        <v>0</v>
      </c>
      <c r="FU44">
        <v>0</v>
      </c>
      <c r="FV44">
        <v>0</v>
      </c>
      <c r="FW44">
        <v>0</v>
      </c>
      <c r="FX44" t="s">
        <v>359</v>
      </c>
      <c r="FY44" t="s">
        <v>360</v>
      </c>
      <c r="FZ44" t="s">
        <v>361</v>
      </c>
      <c r="GA44" t="s">
        <v>361</v>
      </c>
      <c r="GB44" t="s">
        <v>361</v>
      </c>
      <c r="GC44" t="s">
        <v>361</v>
      </c>
      <c r="GD44">
        <v>0</v>
      </c>
      <c r="GE44">
        <v>100</v>
      </c>
      <c r="GF44">
        <v>100</v>
      </c>
      <c r="GG44">
        <v>1.6830000000000001</v>
      </c>
      <c r="GH44">
        <v>0.2263</v>
      </c>
      <c r="GI44">
        <v>1.6824500000000171</v>
      </c>
      <c r="GJ44">
        <v>0</v>
      </c>
      <c r="GK44">
        <v>0</v>
      </c>
      <c r="GL44">
        <v>0</v>
      </c>
      <c r="GM44">
        <v>0.2263599999999997</v>
      </c>
      <c r="GN44">
        <v>0</v>
      </c>
      <c r="GO44">
        <v>0</v>
      </c>
      <c r="GP44">
        <v>0</v>
      </c>
      <c r="GQ44">
        <v>-1</v>
      </c>
      <c r="GR44">
        <v>-1</v>
      </c>
      <c r="GS44">
        <v>-1</v>
      </c>
      <c r="GT44">
        <v>-1</v>
      </c>
      <c r="GU44">
        <v>76.3</v>
      </c>
      <c r="GV44">
        <v>76.400000000000006</v>
      </c>
      <c r="GW44">
        <v>0.71899400000000002</v>
      </c>
      <c r="GX44">
        <v>2.65625</v>
      </c>
      <c r="GY44">
        <v>2.04834</v>
      </c>
      <c r="GZ44">
        <v>2.6025399999999999</v>
      </c>
      <c r="HA44">
        <v>2.1972700000000001</v>
      </c>
      <c r="HB44">
        <v>2.32056</v>
      </c>
      <c r="HC44">
        <v>43.864100000000001</v>
      </c>
      <c r="HD44">
        <v>14.2896</v>
      </c>
      <c r="HE44">
        <v>18</v>
      </c>
      <c r="HF44">
        <v>701.83199999999999</v>
      </c>
      <c r="HG44">
        <v>700.33</v>
      </c>
      <c r="HH44">
        <v>26.6554</v>
      </c>
      <c r="HI44">
        <v>34.599200000000003</v>
      </c>
      <c r="HJ44">
        <v>29.999400000000001</v>
      </c>
      <c r="HK44">
        <v>34.488500000000002</v>
      </c>
      <c r="HL44">
        <v>34.462800000000001</v>
      </c>
      <c r="HM44">
        <v>14.4259</v>
      </c>
      <c r="HN44">
        <v>24.6998</v>
      </c>
      <c r="HO44">
        <v>0</v>
      </c>
      <c r="HP44">
        <v>26.681699999999999</v>
      </c>
      <c r="HQ44">
        <v>197.298</v>
      </c>
      <c r="HR44">
        <v>28.4877</v>
      </c>
      <c r="HS44">
        <v>99.031599999999997</v>
      </c>
      <c r="HT44">
        <v>98.8352</v>
      </c>
    </row>
    <row r="45" spans="1:228" x14ac:dyDescent="0.2">
      <c r="A45">
        <v>30</v>
      </c>
      <c r="B45">
        <v>1665332924.0999999</v>
      </c>
      <c r="C45">
        <v>116</v>
      </c>
      <c r="D45" t="s">
        <v>419</v>
      </c>
      <c r="E45" t="s">
        <v>420</v>
      </c>
      <c r="F45">
        <v>4</v>
      </c>
      <c r="G45">
        <v>1665332922.0999999</v>
      </c>
      <c r="H45">
        <f t="shared" si="0"/>
        <v>4.3428103859015415E-3</v>
      </c>
      <c r="I45">
        <f t="shared" si="1"/>
        <v>4.3428103859015419</v>
      </c>
      <c r="J45">
        <f t="shared" si="2"/>
        <v>4.6056634157088734</v>
      </c>
      <c r="K45">
        <f t="shared" si="3"/>
        <v>174.8327142857143</v>
      </c>
      <c r="L45">
        <f t="shared" si="4"/>
        <v>147.1724133015727</v>
      </c>
      <c r="M45">
        <f t="shared" si="5"/>
        <v>14.896131925685919</v>
      </c>
      <c r="N45">
        <f t="shared" si="6"/>
        <v>17.695783594913188</v>
      </c>
      <c r="O45">
        <f t="shared" si="7"/>
        <v>0.31951015408297717</v>
      </c>
      <c r="P45">
        <f t="shared" si="8"/>
        <v>3.6744789266084354</v>
      </c>
      <c r="Q45">
        <f t="shared" si="9"/>
        <v>0.30483888065653703</v>
      </c>
      <c r="R45">
        <f t="shared" si="10"/>
        <v>0.19178630865044155</v>
      </c>
      <c r="S45">
        <f t="shared" si="11"/>
        <v>226.11178208904005</v>
      </c>
      <c r="T45">
        <f t="shared" si="12"/>
        <v>31.117076399738824</v>
      </c>
      <c r="U45">
        <f t="shared" si="13"/>
        <v>30.780014285714291</v>
      </c>
      <c r="V45">
        <f t="shared" si="14"/>
        <v>4.4551000364763498</v>
      </c>
      <c r="W45">
        <f t="shared" si="15"/>
        <v>68.16223074522847</v>
      </c>
      <c r="X45">
        <f t="shared" si="16"/>
        <v>3.0667376303928733</v>
      </c>
      <c r="Y45">
        <f t="shared" si="17"/>
        <v>4.4991743915416862</v>
      </c>
      <c r="Z45">
        <f t="shared" si="18"/>
        <v>1.3883624060834765</v>
      </c>
      <c r="AA45">
        <f t="shared" si="19"/>
        <v>-191.51793801825798</v>
      </c>
      <c r="AB45">
        <f t="shared" si="20"/>
        <v>34.169162632566596</v>
      </c>
      <c r="AC45">
        <f t="shared" si="21"/>
        <v>2.0854378285913895</v>
      </c>
      <c r="AD45">
        <f t="shared" si="22"/>
        <v>70.848444531940046</v>
      </c>
      <c r="AE45">
        <f t="shared" si="23"/>
        <v>27.843506419807024</v>
      </c>
      <c r="AF45">
        <f t="shared" si="24"/>
        <v>4.3503208554436856</v>
      </c>
      <c r="AG45">
        <f t="shared" si="25"/>
        <v>4.6056634157088734</v>
      </c>
      <c r="AH45">
        <v>191.6283737484311</v>
      </c>
      <c r="AI45">
        <v>182.80148484848479</v>
      </c>
      <c r="AJ45">
        <v>1.672257844499266</v>
      </c>
      <c r="AK45">
        <v>66.64959328200986</v>
      </c>
      <c r="AL45">
        <f t="shared" si="26"/>
        <v>4.3428103859015419</v>
      </c>
      <c r="AM45">
        <v>28.549581931135979</v>
      </c>
      <c r="AN45">
        <v>30.298759117647069</v>
      </c>
      <c r="AO45">
        <v>1.5611747261433751E-5</v>
      </c>
      <c r="AP45">
        <v>87.387659932558549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47548.676299064806</v>
      </c>
      <c r="AV45">
        <f t="shared" si="30"/>
        <v>1200.0014285714281</v>
      </c>
      <c r="AW45">
        <f t="shared" si="31"/>
        <v>1025.9242850202277</v>
      </c>
      <c r="AX45">
        <f t="shared" si="32"/>
        <v>0.85493588640270624</v>
      </c>
      <c r="AY45">
        <f t="shared" si="33"/>
        <v>0.18842626075722302</v>
      </c>
      <c r="AZ45">
        <v>2.7</v>
      </c>
      <c r="BA45">
        <v>0.5</v>
      </c>
      <c r="BB45" t="s">
        <v>356</v>
      </c>
      <c r="BC45">
        <v>2</v>
      </c>
      <c r="BD45" t="b">
        <v>1</v>
      </c>
      <c r="BE45">
        <v>1665332922.0999999</v>
      </c>
      <c r="BF45">
        <v>174.8327142857143</v>
      </c>
      <c r="BG45">
        <v>186.71428571428569</v>
      </c>
      <c r="BH45">
        <v>30.29908571428572</v>
      </c>
      <c r="BI45">
        <v>28.546800000000001</v>
      </c>
      <c r="BJ45">
        <v>173.1502857142857</v>
      </c>
      <c r="BK45">
        <v>30.072700000000001</v>
      </c>
      <c r="BL45">
        <v>650.00685714285726</v>
      </c>
      <c r="BM45">
        <v>101.11542857142859</v>
      </c>
      <c r="BN45">
        <v>0.1000886</v>
      </c>
      <c r="BO45">
        <v>30.952500000000001</v>
      </c>
      <c r="BP45">
        <v>30.780014285714291</v>
      </c>
      <c r="BQ45">
        <v>999.89999999999986</v>
      </c>
      <c r="BR45">
        <v>0</v>
      </c>
      <c r="BS45">
        <v>0</v>
      </c>
      <c r="BT45">
        <v>8983.3928571428569</v>
      </c>
      <c r="BU45">
        <v>0</v>
      </c>
      <c r="BV45">
        <v>51.484071428571433</v>
      </c>
      <c r="BW45">
        <v>-11.881514285714291</v>
      </c>
      <c r="BX45">
        <v>180.29514285714279</v>
      </c>
      <c r="BY45">
        <v>192.2008571428571</v>
      </c>
      <c r="BZ45">
        <v>1.752267142857143</v>
      </c>
      <c r="CA45">
        <v>186.71428571428569</v>
      </c>
      <c r="CB45">
        <v>28.546800000000001</v>
      </c>
      <c r="CC45">
        <v>3.0637085714285708</v>
      </c>
      <c r="CD45">
        <v>2.8865257142857139</v>
      </c>
      <c r="CE45">
        <v>24.378257142857141</v>
      </c>
      <c r="CF45">
        <v>23.387428571428568</v>
      </c>
      <c r="CG45">
        <v>1200.0014285714281</v>
      </c>
      <c r="CH45">
        <v>0.50005385714285711</v>
      </c>
      <c r="CI45">
        <v>0.49994614285714289</v>
      </c>
      <c r="CJ45">
        <v>0</v>
      </c>
      <c r="CK45">
        <v>602.41342857142843</v>
      </c>
      <c r="CL45">
        <v>4.9990899999999998</v>
      </c>
      <c r="CM45">
        <v>6035.1071428571431</v>
      </c>
      <c r="CN45">
        <v>9558.0457142857158</v>
      </c>
      <c r="CO45">
        <v>42.375</v>
      </c>
      <c r="CP45">
        <v>44.311999999999998</v>
      </c>
      <c r="CQ45">
        <v>43.186999999999998</v>
      </c>
      <c r="CR45">
        <v>43.436999999999998</v>
      </c>
      <c r="CS45">
        <v>43.75</v>
      </c>
      <c r="CT45">
        <v>597.56571428571431</v>
      </c>
      <c r="CU45">
        <v>597.4357142857142</v>
      </c>
      <c r="CV45">
        <v>0</v>
      </c>
      <c r="CW45">
        <v>1665332925.8</v>
      </c>
      <c r="CX45">
        <v>0</v>
      </c>
      <c r="CY45">
        <v>1665328341.0999999</v>
      </c>
      <c r="CZ45" t="s">
        <v>357</v>
      </c>
      <c r="DA45">
        <v>1665328341.0999999</v>
      </c>
      <c r="DB45">
        <v>1665328337.0999999</v>
      </c>
      <c r="DC45">
        <v>1</v>
      </c>
      <c r="DD45">
        <v>3.5999999999999997E-2</v>
      </c>
      <c r="DE45">
        <v>0.03</v>
      </c>
      <c r="DF45">
        <v>1.6819999999999999</v>
      </c>
      <c r="DG45">
        <v>0.22600000000000001</v>
      </c>
      <c r="DH45">
        <v>414</v>
      </c>
      <c r="DI45">
        <v>31</v>
      </c>
      <c r="DJ45">
        <v>0.89</v>
      </c>
      <c r="DK45">
        <v>0.54</v>
      </c>
      <c r="DL45">
        <v>-11.407553658536591</v>
      </c>
      <c r="DM45">
        <v>-2.8665240418118638</v>
      </c>
      <c r="DN45">
        <v>0.28375993125206389</v>
      </c>
      <c r="DO45">
        <v>0</v>
      </c>
      <c r="DP45">
        <v>1.7452704878048779</v>
      </c>
      <c r="DQ45">
        <v>4.4487595818821432E-2</v>
      </c>
      <c r="DR45">
        <v>4.4682533015625529E-3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380</v>
      </c>
      <c r="EA45">
        <v>3.2953100000000002</v>
      </c>
      <c r="EB45">
        <v>2.6253799999999998</v>
      </c>
      <c r="EC45">
        <v>4.9201300000000003E-2</v>
      </c>
      <c r="ED45">
        <v>5.2127E-2</v>
      </c>
      <c r="EE45">
        <v>0.12811400000000001</v>
      </c>
      <c r="EF45">
        <v>0.12192799999999999</v>
      </c>
      <c r="EG45">
        <v>28759.200000000001</v>
      </c>
      <c r="EH45">
        <v>29332.1</v>
      </c>
      <c r="EI45">
        <v>28145.5</v>
      </c>
      <c r="EJ45">
        <v>29791.3</v>
      </c>
      <c r="EK45">
        <v>33678.300000000003</v>
      </c>
      <c r="EL45">
        <v>36365.800000000003</v>
      </c>
      <c r="EM45">
        <v>39630.9</v>
      </c>
      <c r="EN45">
        <v>42648.1</v>
      </c>
      <c r="EO45">
        <v>2.2023000000000001</v>
      </c>
      <c r="EP45">
        <v>2.1169799999999999</v>
      </c>
      <c r="EQ45">
        <v>4.3101600000000004E-3</v>
      </c>
      <c r="ER45">
        <v>0</v>
      </c>
      <c r="ES45">
        <v>30.702300000000001</v>
      </c>
      <c r="ET45">
        <v>999.9</v>
      </c>
      <c r="EU45">
        <v>49.2</v>
      </c>
      <c r="EV45">
        <v>40.200000000000003</v>
      </c>
      <c r="EW45">
        <v>36.461300000000001</v>
      </c>
      <c r="EX45">
        <v>57.156700000000001</v>
      </c>
      <c r="EY45">
        <v>-3.51763</v>
      </c>
      <c r="EZ45">
        <v>2</v>
      </c>
      <c r="FA45">
        <v>0.59445099999999995</v>
      </c>
      <c r="FB45">
        <v>2.52529</v>
      </c>
      <c r="FC45">
        <v>20.253599999999999</v>
      </c>
      <c r="FD45">
        <v>5.2183400000000004</v>
      </c>
      <c r="FE45">
        <v>12.0062</v>
      </c>
      <c r="FF45">
        <v>4.9858500000000001</v>
      </c>
      <c r="FG45">
        <v>3.2844799999999998</v>
      </c>
      <c r="FH45">
        <v>5381.2</v>
      </c>
      <c r="FI45">
        <v>9999</v>
      </c>
      <c r="FJ45">
        <v>9999</v>
      </c>
      <c r="FK45">
        <v>442.4</v>
      </c>
      <c r="FL45">
        <v>1.8658399999999999</v>
      </c>
      <c r="FM45">
        <v>1.86219</v>
      </c>
      <c r="FN45">
        <v>1.86432</v>
      </c>
      <c r="FO45">
        <v>1.8604099999999999</v>
      </c>
      <c r="FP45">
        <v>1.86111</v>
      </c>
      <c r="FQ45">
        <v>1.8602000000000001</v>
      </c>
      <c r="FR45">
        <v>1.86188</v>
      </c>
      <c r="FS45">
        <v>1.8584499999999999</v>
      </c>
      <c r="FT45">
        <v>0</v>
      </c>
      <c r="FU45">
        <v>0</v>
      </c>
      <c r="FV45">
        <v>0</v>
      </c>
      <c r="FW45">
        <v>0</v>
      </c>
      <c r="FX45" t="s">
        <v>359</v>
      </c>
      <c r="FY45" t="s">
        <v>360</v>
      </c>
      <c r="FZ45" t="s">
        <v>361</v>
      </c>
      <c r="GA45" t="s">
        <v>361</v>
      </c>
      <c r="GB45" t="s">
        <v>361</v>
      </c>
      <c r="GC45" t="s">
        <v>361</v>
      </c>
      <c r="GD45">
        <v>0</v>
      </c>
      <c r="GE45">
        <v>100</v>
      </c>
      <c r="GF45">
        <v>100</v>
      </c>
      <c r="GG45">
        <v>1.6819999999999999</v>
      </c>
      <c r="GH45">
        <v>0.2263</v>
      </c>
      <c r="GI45">
        <v>1.6824500000000171</v>
      </c>
      <c r="GJ45">
        <v>0</v>
      </c>
      <c r="GK45">
        <v>0</v>
      </c>
      <c r="GL45">
        <v>0</v>
      </c>
      <c r="GM45">
        <v>0.2263599999999997</v>
      </c>
      <c r="GN45">
        <v>0</v>
      </c>
      <c r="GO45">
        <v>0</v>
      </c>
      <c r="GP45">
        <v>0</v>
      </c>
      <c r="GQ45">
        <v>-1</v>
      </c>
      <c r="GR45">
        <v>-1</v>
      </c>
      <c r="GS45">
        <v>-1</v>
      </c>
      <c r="GT45">
        <v>-1</v>
      </c>
      <c r="GU45">
        <v>76.400000000000006</v>
      </c>
      <c r="GV45">
        <v>76.5</v>
      </c>
      <c r="GW45">
        <v>0.73730499999999999</v>
      </c>
      <c r="GX45">
        <v>2.6415999999999999</v>
      </c>
      <c r="GY45">
        <v>2.04834</v>
      </c>
      <c r="GZ45">
        <v>2.6025399999999999</v>
      </c>
      <c r="HA45">
        <v>2.1972700000000001</v>
      </c>
      <c r="HB45">
        <v>2.32544</v>
      </c>
      <c r="HC45">
        <v>43.864100000000001</v>
      </c>
      <c r="HD45">
        <v>14.298400000000001</v>
      </c>
      <c r="HE45">
        <v>18</v>
      </c>
      <c r="HF45">
        <v>701.78099999999995</v>
      </c>
      <c r="HG45">
        <v>700.57299999999998</v>
      </c>
      <c r="HH45">
        <v>26.685199999999998</v>
      </c>
      <c r="HI45">
        <v>34.5944</v>
      </c>
      <c r="HJ45">
        <v>29.999400000000001</v>
      </c>
      <c r="HK45">
        <v>34.483699999999999</v>
      </c>
      <c r="HL45">
        <v>34.458100000000002</v>
      </c>
      <c r="HM45">
        <v>14.8245</v>
      </c>
      <c r="HN45">
        <v>24.6998</v>
      </c>
      <c r="HO45">
        <v>0</v>
      </c>
      <c r="HP45">
        <v>26.7148</v>
      </c>
      <c r="HQ45">
        <v>203.976</v>
      </c>
      <c r="HR45">
        <v>28.477699999999999</v>
      </c>
      <c r="HS45">
        <v>99.034199999999998</v>
      </c>
      <c r="HT45">
        <v>98.834199999999996</v>
      </c>
    </row>
    <row r="46" spans="1:228" x14ac:dyDescent="0.2">
      <c r="A46">
        <v>31</v>
      </c>
      <c r="B46">
        <v>1665332928.0999999</v>
      </c>
      <c r="C46">
        <v>120</v>
      </c>
      <c r="D46" t="s">
        <v>421</v>
      </c>
      <c r="E46" t="s">
        <v>422</v>
      </c>
      <c r="F46">
        <v>4</v>
      </c>
      <c r="G46">
        <v>1665332925.7874999</v>
      </c>
      <c r="H46">
        <f t="shared" si="0"/>
        <v>4.3550791470988994E-3</v>
      </c>
      <c r="I46">
        <f t="shared" si="1"/>
        <v>4.3550791470988992</v>
      </c>
      <c r="J46">
        <f t="shared" si="2"/>
        <v>4.7370814608110461</v>
      </c>
      <c r="K46">
        <f t="shared" si="3"/>
        <v>180.83012500000001</v>
      </c>
      <c r="L46">
        <f t="shared" si="4"/>
        <v>152.49988884486862</v>
      </c>
      <c r="M46">
        <f t="shared" si="5"/>
        <v>15.435417857017663</v>
      </c>
      <c r="N46">
        <f t="shared" si="6"/>
        <v>18.302889016208322</v>
      </c>
      <c r="O46">
        <f t="shared" si="7"/>
        <v>0.32129797608482924</v>
      </c>
      <c r="P46">
        <f t="shared" si="8"/>
        <v>3.6808208090501005</v>
      </c>
      <c r="Q46">
        <f t="shared" si="9"/>
        <v>0.30649044114130169</v>
      </c>
      <c r="R46">
        <f t="shared" si="10"/>
        <v>0.19283004656565644</v>
      </c>
      <c r="S46">
        <f t="shared" si="11"/>
        <v>226.11149510670512</v>
      </c>
      <c r="T46">
        <f t="shared" si="12"/>
        <v>31.108051027266448</v>
      </c>
      <c r="U46">
        <f t="shared" si="13"/>
        <v>30.76605</v>
      </c>
      <c r="V46">
        <f t="shared" si="14"/>
        <v>4.4515483318772224</v>
      </c>
      <c r="W46">
        <f t="shared" si="15"/>
        <v>68.186234917642082</v>
      </c>
      <c r="X46">
        <f t="shared" si="16"/>
        <v>3.0667350938983895</v>
      </c>
      <c r="Y46">
        <f t="shared" si="17"/>
        <v>4.497586789478123</v>
      </c>
      <c r="Z46">
        <f t="shared" si="18"/>
        <v>1.3848132379788329</v>
      </c>
      <c r="AA46">
        <f t="shared" si="19"/>
        <v>-192.05899038706147</v>
      </c>
      <c r="AB46">
        <f t="shared" si="20"/>
        <v>35.771364670359489</v>
      </c>
      <c r="AC46">
        <f t="shared" si="21"/>
        <v>2.1792462418348406</v>
      </c>
      <c r="AD46">
        <f t="shared" si="22"/>
        <v>72.003115631837986</v>
      </c>
      <c r="AE46">
        <f t="shared" si="23"/>
        <v>28.150515426684699</v>
      </c>
      <c r="AF46">
        <f t="shared" si="24"/>
        <v>4.3517850453955402</v>
      </c>
      <c r="AG46">
        <f t="shared" si="25"/>
        <v>4.7370814608110461</v>
      </c>
      <c r="AH46">
        <v>198.4896626596784</v>
      </c>
      <c r="AI46">
        <v>189.54024242424239</v>
      </c>
      <c r="AJ46">
        <v>1.6883767900999309</v>
      </c>
      <c r="AK46">
        <v>66.64959328200986</v>
      </c>
      <c r="AL46">
        <f t="shared" si="26"/>
        <v>4.3550791470988992</v>
      </c>
      <c r="AM46">
        <v>28.545027757594891</v>
      </c>
      <c r="AN46">
        <v>30.299279999999989</v>
      </c>
      <c r="AO46">
        <v>-7.1614471815573338E-6</v>
      </c>
      <c r="AP46">
        <v>87.387659932558549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47663.78139277007</v>
      </c>
      <c r="AV46">
        <f t="shared" si="30"/>
        <v>1200.00125</v>
      </c>
      <c r="AW46">
        <f t="shared" si="31"/>
        <v>1025.9240010915571</v>
      </c>
      <c r="AX46">
        <f t="shared" si="32"/>
        <v>0.85493577701819645</v>
      </c>
      <c r="AY46">
        <f t="shared" si="33"/>
        <v>0.18842604964511922</v>
      </c>
      <c r="AZ46">
        <v>2.7</v>
      </c>
      <c r="BA46">
        <v>0.5</v>
      </c>
      <c r="BB46" t="s">
        <v>356</v>
      </c>
      <c r="BC46">
        <v>2</v>
      </c>
      <c r="BD46" t="b">
        <v>1</v>
      </c>
      <c r="BE46">
        <v>1665332925.7874999</v>
      </c>
      <c r="BF46">
        <v>180.83012500000001</v>
      </c>
      <c r="BG46">
        <v>192.85024999999999</v>
      </c>
      <c r="BH46">
        <v>30.298937500000001</v>
      </c>
      <c r="BI46">
        <v>28.546050000000001</v>
      </c>
      <c r="BJ46">
        <v>179.14725000000001</v>
      </c>
      <c r="BK46">
        <v>30.072575000000001</v>
      </c>
      <c r="BL46">
        <v>650.00250000000005</v>
      </c>
      <c r="BM46">
        <v>101.116</v>
      </c>
      <c r="BN46">
        <v>9.9928575000000006E-2</v>
      </c>
      <c r="BO46">
        <v>30.946312500000001</v>
      </c>
      <c r="BP46">
        <v>30.76605</v>
      </c>
      <c r="BQ46">
        <v>999.9</v>
      </c>
      <c r="BR46">
        <v>0</v>
      </c>
      <c r="BS46">
        <v>0</v>
      </c>
      <c r="BT46">
        <v>9005.2337499999994</v>
      </c>
      <c r="BU46">
        <v>0</v>
      </c>
      <c r="BV46">
        <v>53.093649999999997</v>
      </c>
      <c r="BW46">
        <v>-12.0202875</v>
      </c>
      <c r="BX46">
        <v>186.48</v>
      </c>
      <c r="BY46">
        <v>198.51712499999999</v>
      </c>
      <c r="BZ46">
        <v>1.7528812499999999</v>
      </c>
      <c r="CA46">
        <v>192.85024999999999</v>
      </c>
      <c r="CB46">
        <v>28.546050000000001</v>
      </c>
      <c r="CC46">
        <v>3.06370875</v>
      </c>
      <c r="CD46">
        <v>2.8864649999999998</v>
      </c>
      <c r="CE46">
        <v>24.378274999999999</v>
      </c>
      <c r="CF46">
        <v>23.3871</v>
      </c>
      <c r="CG46">
        <v>1200.00125</v>
      </c>
      <c r="CH46">
        <v>0.50005599999999994</v>
      </c>
      <c r="CI46">
        <v>0.499944</v>
      </c>
      <c r="CJ46">
        <v>0</v>
      </c>
      <c r="CK46">
        <v>602.06687499999998</v>
      </c>
      <c r="CL46">
        <v>4.9990899999999998</v>
      </c>
      <c r="CM46">
        <v>6030.2237499999992</v>
      </c>
      <c r="CN46">
        <v>9558.0724999999984</v>
      </c>
      <c r="CO46">
        <v>42.375</v>
      </c>
      <c r="CP46">
        <v>44.311999999999998</v>
      </c>
      <c r="CQ46">
        <v>43.179250000000003</v>
      </c>
      <c r="CR46">
        <v>43.436999999999998</v>
      </c>
      <c r="CS46">
        <v>43.75</v>
      </c>
      <c r="CT46">
        <v>597.57000000000005</v>
      </c>
      <c r="CU46">
        <v>597.43124999999986</v>
      </c>
      <c r="CV46">
        <v>0</v>
      </c>
      <c r="CW46">
        <v>1665332929.4000001</v>
      </c>
      <c r="CX46">
        <v>0</v>
      </c>
      <c r="CY46">
        <v>1665328341.0999999</v>
      </c>
      <c r="CZ46" t="s">
        <v>357</v>
      </c>
      <c r="DA46">
        <v>1665328341.0999999</v>
      </c>
      <c r="DB46">
        <v>1665328337.0999999</v>
      </c>
      <c r="DC46">
        <v>1</v>
      </c>
      <c r="DD46">
        <v>3.5999999999999997E-2</v>
      </c>
      <c r="DE46">
        <v>0.03</v>
      </c>
      <c r="DF46">
        <v>1.6819999999999999</v>
      </c>
      <c r="DG46">
        <v>0.22600000000000001</v>
      </c>
      <c r="DH46">
        <v>414</v>
      </c>
      <c r="DI46">
        <v>31</v>
      </c>
      <c r="DJ46">
        <v>0.89</v>
      </c>
      <c r="DK46">
        <v>0.54</v>
      </c>
      <c r="DL46">
        <v>-11.600734146341461</v>
      </c>
      <c r="DM46">
        <v>-2.8340989547038009</v>
      </c>
      <c r="DN46">
        <v>0.28044141043662918</v>
      </c>
      <c r="DO46">
        <v>0</v>
      </c>
      <c r="DP46">
        <v>1.7479470731707321</v>
      </c>
      <c r="DQ46">
        <v>4.1828989547034193E-2</v>
      </c>
      <c r="DR46">
        <v>4.275283042350188E-3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380</v>
      </c>
      <c r="EA46">
        <v>3.29521</v>
      </c>
      <c r="EB46">
        <v>2.6250100000000001</v>
      </c>
      <c r="EC46">
        <v>5.0834600000000001E-2</v>
      </c>
      <c r="ED46">
        <v>5.3747799999999998E-2</v>
      </c>
      <c r="EE46">
        <v>0.128111</v>
      </c>
      <c r="EF46">
        <v>0.121932</v>
      </c>
      <c r="EG46">
        <v>28710.9</v>
      </c>
      <c r="EH46">
        <v>29283</v>
      </c>
      <c r="EI46">
        <v>28146.5</v>
      </c>
      <c r="EJ46">
        <v>29792.400000000001</v>
      </c>
      <c r="EK46">
        <v>33679.5</v>
      </c>
      <c r="EL46">
        <v>36367.199999999997</v>
      </c>
      <c r="EM46">
        <v>39632</v>
      </c>
      <c r="EN46">
        <v>42649.7</v>
      </c>
      <c r="EO46">
        <v>2.2026300000000001</v>
      </c>
      <c r="EP46">
        <v>2.1169799999999999</v>
      </c>
      <c r="EQ46">
        <v>4.0456700000000003E-3</v>
      </c>
      <c r="ER46">
        <v>0</v>
      </c>
      <c r="ES46">
        <v>30.694199999999999</v>
      </c>
      <c r="ET46">
        <v>999.9</v>
      </c>
      <c r="EU46">
        <v>49.2</v>
      </c>
      <c r="EV46">
        <v>40.200000000000003</v>
      </c>
      <c r="EW46">
        <v>36.460799999999999</v>
      </c>
      <c r="EX46">
        <v>57.096699999999998</v>
      </c>
      <c r="EY46">
        <v>-3.3253200000000001</v>
      </c>
      <c r="EZ46">
        <v>2</v>
      </c>
      <c r="FA46">
        <v>0.59388200000000002</v>
      </c>
      <c r="FB46">
        <v>2.5071500000000002</v>
      </c>
      <c r="FC46">
        <v>20.254000000000001</v>
      </c>
      <c r="FD46">
        <v>5.2186399999999997</v>
      </c>
      <c r="FE46">
        <v>12.0055</v>
      </c>
      <c r="FF46">
        <v>4.9859999999999998</v>
      </c>
      <c r="FG46">
        <v>3.2844500000000001</v>
      </c>
      <c r="FH46">
        <v>5381.2</v>
      </c>
      <c r="FI46">
        <v>9999</v>
      </c>
      <c r="FJ46">
        <v>9999</v>
      </c>
      <c r="FK46">
        <v>442.4</v>
      </c>
      <c r="FL46">
        <v>1.86585</v>
      </c>
      <c r="FM46">
        <v>1.8621799999999999</v>
      </c>
      <c r="FN46">
        <v>1.8643099999999999</v>
      </c>
      <c r="FO46">
        <v>1.8604000000000001</v>
      </c>
      <c r="FP46">
        <v>1.8611200000000001</v>
      </c>
      <c r="FQ46">
        <v>1.8602000000000001</v>
      </c>
      <c r="FR46">
        <v>1.86188</v>
      </c>
      <c r="FS46">
        <v>1.8584799999999999</v>
      </c>
      <c r="FT46">
        <v>0</v>
      </c>
      <c r="FU46">
        <v>0</v>
      </c>
      <c r="FV46">
        <v>0</v>
      </c>
      <c r="FW46">
        <v>0</v>
      </c>
      <c r="FX46" t="s">
        <v>359</v>
      </c>
      <c r="FY46" t="s">
        <v>360</v>
      </c>
      <c r="FZ46" t="s">
        <v>361</v>
      </c>
      <c r="GA46" t="s">
        <v>361</v>
      </c>
      <c r="GB46" t="s">
        <v>361</v>
      </c>
      <c r="GC46" t="s">
        <v>361</v>
      </c>
      <c r="GD46">
        <v>0</v>
      </c>
      <c r="GE46">
        <v>100</v>
      </c>
      <c r="GF46">
        <v>100</v>
      </c>
      <c r="GG46">
        <v>1.6819999999999999</v>
      </c>
      <c r="GH46">
        <v>0.22639999999999999</v>
      </c>
      <c r="GI46">
        <v>1.6824500000000171</v>
      </c>
      <c r="GJ46">
        <v>0</v>
      </c>
      <c r="GK46">
        <v>0</v>
      </c>
      <c r="GL46">
        <v>0</v>
      </c>
      <c r="GM46">
        <v>0.2263599999999997</v>
      </c>
      <c r="GN46">
        <v>0</v>
      </c>
      <c r="GO46">
        <v>0</v>
      </c>
      <c r="GP46">
        <v>0</v>
      </c>
      <c r="GQ46">
        <v>-1</v>
      </c>
      <c r="GR46">
        <v>-1</v>
      </c>
      <c r="GS46">
        <v>-1</v>
      </c>
      <c r="GT46">
        <v>-1</v>
      </c>
      <c r="GU46">
        <v>76.5</v>
      </c>
      <c r="GV46">
        <v>76.5</v>
      </c>
      <c r="GW46">
        <v>0.75683599999999995</v>
      </c>
      <c r="GX46">
        <v>2.6464799999999999</v>
      </c>
      <c r="GY46">
        <v>2.04834</v>
      </c>
      <c r="GZ46">
        <v>2.6037599999999999</v>
      </c>
      <c r="HA46">
        <v>2.1972700000000001</v>
      </c>
      <c r="HB46">
        <v>2.3303199999999999</v>
      </c>
      <c r="HC46">
        <v>43.864100000000001</v>
      </c>
      <c r="HD46">
        <v>14.2896</v>
      </c>
      <c r="HE46">
        <v>18</v>
      </c>
      <c r="HF46">
        <v>701.99400000000003</v>
      </c>
      <c r="HG46">
        <v>700.51300000000003</v>
      </c>
      <c r="HH46">
        <v>26.712399999999999</v>
      </c>
      <c r="HI46">
        <v>34.588999999999999</v>
      </c>
      <c r="HJ46">
        <v>29.999400000000001</v>
      </c>
      <c r="HK46">
        <v>34.478299999999997</v>
      </c>
      <c r="HL46">
        <v>34.4527</v>
      </c>
      <c r="HM46">
        <v>15.1976</v>
      </c>
      <c r="HN46">
        <v>24.6998</v>
      </c>
      <c r="HO46">
        <v>0</v>
      </c>
      <c r="HP46">
        <v>26.752199999999998</v>
      </c>
      <c r="HQ46">
        <v>210.654</v>
      </c>
      <c r="HR46">
        <v>28.4678</v>
      </c>
      <c r="HS46">
        <v>99.037199999999999</v>
      </c>
      <c r="HT46">
        <v>98.837999999999994</v>
      </c>
    </row>
    <row r="47" spans="1:228" x14ac:dyDescent="0.2">
      <c r="A47">
        <v>32</v>
      </c>
      <c r="B47">
        <v>1665332932.0999999</v>
      </c>
      <c r="C47">
        <v>124</v>
      </c>
      <c r="D47" t="s">
        <v>423</v>
      </c>
      <c r="E47" t="s">
        <v>424</v>
      </c>
      <c r="F47">
        <v>4</v>
      </c>
      <c r="G47">
        <v>1665332930.0999999</v>
      </c>
      <c r="H47">
        <f t="shared" si="0"/>
        <v>4.3471350208480605E-3</v>
      </c>
      <c r="I47">
        <f t="shared" si="1"/>
        <v>4.3471350208480608</v>
      </c>
      <c r="J47">
        <f t="shared" si="2"/>
        <v>5.2912799582326899</v>
      </c>
      <c r="K47">
        <f t="shared" si="3"/>
        <v>187.83957142857139</v>
      </c>
      <c r="L47">
        <f t="shared" si="4"/>
        <v>156.48488495728378</v>
      </c>
      <c r="M47">
        <f t="shared" si="5"/>
        <v>15.838741897834121</v>
      </c>
      <c r="N47">
        <f t="shared" si="6"/>
        <v>19.012331388229949</v>
      </c>
      <c r="O47">
        <f t="shared" si="7"/>
        <v>0.32093659804750385</v>
      </c>
      <c r="P47">
        <f t="shared" si="8"/>
        <v>3.682329821078715</v>
      </c>
      <c r="Q47">
        <f t="shared" si="9"/>
        <v>0.3061672860104302</v>
      </c>
      <c r="R47">
        <f t="shared" si="10"/>
        <v>0.1926248701357009</v>
      </c>
      <c r="S47">
        <f t="shared" si="11"/>
        <v>226.11308751758096</v>
      </c>
      <c r="T47">
        <f t="shared" si="12"/>
        <v>31.111346800364544</v>
      </c>
      <c r="U47">
        <f t="shared" si="13"/>
        <v>30.761771428571429</v>
      </c>
      <c r="V47">
        <f t="shared" si="14"/>
        <v>4.4504606051652864</v>
      </c>
      <c r="W47">
        <f t="shared" si="15"/>
        <v>68.179079141809424</v>
      </c>
      <c r="X47">
        <f t="shared" si="16"/>
        <v>3.066708427070425</v>
      </c>
      <c r="Y47">
        <f t="shared" si="17"/>
        <v>4.4980197234577037</v>
      </c>
      <c r="Z47">
        <f t="shared" si="18"/>
        <v>1.3837521780948614</v>
      </c>
      <c r="AA47">
        <f t="shared" si="19"/>
        <v>-191.70865441939947</v>
      </c>
      <c r="AB47">
        <f t="shared" si="20"/>
        <v>36.970424751903629</v>
      </c>
      <c r="AC47">
        <f t="shared" si="21"/>
        <v>2.2513430457444956</v>
      </c>
      <c r="AD47">
        <f t="shared" si="22"/>
        <v>73.626200895829641</v>
      </c>
      <c r="AE47">
        <f t="shared" si="23"/>
        <v>28.161973329993316</v>
      </c>
      <c r="AF47">
        <f t="shared" si="24"/>
        <v>4.3522145144539488</v>
      </c>
      <c r="AG47">
        <f t="shared" si="25"/>
        <v>5.2912799582326899</v>
      </c>
      <c r="AH47">
        <v>205.19792610081799</v>
      </c>
      <c r="AI47">
        <v>196.17553333333319</v>
      </c>
      <c r="AJ47">
        <v>1.6483468867449249</v>
      </c>
      <c r="AK47">
        <v>66.64959328200986</v>
      </c>
      <c r="AL47">
        <f t="shared" si="26"/>
        <v>4.3471350208480608</v>
      </c>
      <c r="AM47">
        <v>28.546710881601051</v>
      </c>
      <c r="AN47">
        <v>30.297640588235279</v>
      </c>
      <c r="AO47">
        <v>2.346647142337528E-5</v>
      </c>
      <c r="AP47">
        <v>87.387659932558549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47690.678525798503</v>
      </c>
      <c r="AV47">
        <f t="shared" si="30"/>
        <v>1200.0085714285719</v>
      </c>
      <c r="AW47">
        <f t="shared" si="31"/>
        <v>1025.9303707344982</v>
      </c>
      <c r="AX47">
        <f t="shared" si="32"/>
        <v>0.85493586892730344</v>
      </c>
      <c r="AY47">
        <f t="shared" si="33"/>
        <v>0.18842622702969575</v>
      </c>
      <c r="AZ47">
        <v>2.7</v>
      </c>
      <c r="BA47">
        <v>0.5</v>
      </c>
      <c r="BB47" t="s">
        <v>356</v>
      </c>
      <c r="BC47">
        <v>2</v>
      </c>
      <c r="BD47" t="b">
        <v>1</v>
      </c>
      <c r="BE47">
        <v>1665332930.0999999</v>
      </c>
      <c r="BF47">
        <v>187.83957142857139</v>
      </c>
      <c r="BG47">
        <v>199.8774285714286</v>
      </c>
      <c r="BH47">
        <v>30.29871428571429</v>
      </c>
      <c r="BI47">
        <v>28.54561428571429</v>
      </c>
      <c r="BJ47">
        <v>186.15700000000001</v>
      </c>
      <c r="BK47">
        <v>30.07234285714285</v>
      </c>
      <c r="BL47">
        <v>649.98799999999994</v>
      </c>
      <c r="BM47">
        <v>101.116</v>
      </c>
      <c r="BN47">
        <v>9.9794114285714303E-2</v>
      </c>
      <c r="BO47">
        <v>30.948</v>
      </c>
      <c r="BP47">
        <v>30.761771428571429</v>
      </c>
      <c r="BQ47">
        <v>999.89999999999986</v>
      </c>
      <c r="BR47">
        <v>0</v>
      </c>
      <c r="BS47">
        <v>0</v>
      </c>
      <c r="BT47">
        <v>9010.4457142857154</v>
      </c>
      <c r="BU47">
        <v>0</v>
      </c>
      <c r="BV47">
        <v>58.602528571428572</v>
      </c>
      <c r="BW47">
        <v>-12.03781428571429</v>
      </c>
      <c r="BX47">
        <v>193.70871428571431</v>
      </c>
      <c r="BY47">
        <v>205.75071428571431</v>
      </c>
      <c r="BZ47">
        <v>1.753108571428571</v>
      </c>
      <c r="CA47">
        <v>199.8774285714286</v>
      </c>
      <c r="CB47">
        <v>28.54561428571429</v>
      </c>
      <c r="CC47">
        <v>3.063685714285715</v>
      </c>
      <c r="CD47">
        <v>2.8864200000000002</v>
      </c>
      <c r="CE47">
        <v>24.378142857142858</v>
      </c>
      <c r="CF47">
        <v>23.386800000000001</v>
      </c>
      <c r="CG47">
        <v>1200.0085714285719</v>
      </c>
      <c r="CH47">
        <v>0.50005599999999994</v>
      </c>
      <c r="CI47">
        <v>0.49994400000000011</v>
      </c>
      <c r="CJ47">
        <v>0</v>
      </c>
      <c r="CK47">
        <v>601.33657142857135</v>
      </c>
      <c r="CL47">
        <v>4.9990899999999998</v>
      </c>
      <c r="CM47">
        <v>6031.8128571428579</v>
      </c>
      <c r="CN47">
        <v>9558.0942857142836</v>
      </c>
      <c r="CO47">
        <v>42.375</v>
      </c>
      <c r="CP47">
        <v>44.311999999999998</v>
      </c>
      <c r="CQ47">
        <v>43.125</v>
      </c>
      <c r="CR47">
        <v>43.436999999999998</v>
      </c>
      <c r="CS47">
        <v>43.75</v>
      </c>
      <c r="CT47">
        <v>597.57000000000005</v>
      </c>
      <c r="CU47">
        <v>597.43857142857144</v>
      </c>
      <c r="CV47">
        <v>0</v>
      </c>
      <c r="CW47">
        <v>1665332933.5999999</v>
      </c>
      <c r="CX47">
        <v>0</v>
      </c>
      <c r="CY47">
        <v>1665328341.0999999</v>
      </c>
      <c r="CZ47" t="s">
        <v>357</v>
      </c>
      <c r="DA47">
        <v>1665328341.0999999</v>
      </c>
      <c r="DB47">
        <v>1665328337.0999999</v>
      </c>
      <c r="DC47">
        <v>1</v>
      </c>
      <c r="DD47">
        <v>3.5999999999999997E-2</v>
      </c>
      <c r="DE47">
        <v>0.03</v>
      </c>
      <c r="DF47">
        <v>1.6819999999999999</v>
      </c>
      <c r="DG47">
        <v>0.22600000000000001</v>
      </c>
      <c r="DH47">
        <v>414</v>
      </c>
      <c r="DI47">
        <v>31</v>
      </c>
      <c r="DJ47">
        <v>0.89</v>
      </c>
      <c r="DK47">
        <v>0.54</v>
      </c>
      <c r="DL47">
        <v>-11.757917073170731</v>
      </c>
      <c r="DM47">
        <v>-2.52893937282232</v>
      </c>
      <c r="DN47">
        <v>0.25534206411891258</v>
      </c>
      <c r="DO47">
        <v>0</v>
      </c>
      <c r="DP47">
        <v>1.7502097560975609</v>
      </c>
      <c r="DQ47">
        <v>2.9920139372825422E-2</v>
      </c>
      <c r="DR47">
        <v>3.237814294230962E-3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380</v>
      </c>
      <c r="EA47">
        <v>3.2953399999999999</v>
      </c>
      <c r="EB47">
        <v>2.6254</v>
      </c>
      <c r="EC47">
        <v>5.2437499999999998E-2</v>
      </c>
      <c r="ED47">
        <v>5.5303699999999997E-2</v>
      </c>
      <c r="EE47">
        <v>0.12811500000000001</v>
      </c>
      <c r="EF47">
        <v>0.121934</v>
      </c>
      <c r="EG47">
        <v>28662.5</v>
      </c>
      <c r="EH47">
        <v>29235.5</v>
      </c>
      <c r="EI47">
        <v>28146.6</v>
      </c>
      <c r="EJ47">
        <v>29793</v>
      </c>
      <c r="EK47">
        <v>33679.800000000003</v>
      </c>
      <c r="EL47">
        <v>36368</v>
      </c>
      <c r="EM47">
        <v>39632.400000000001</v>
      </c>
      <c r="EN47">
        <v>42650.6</v>
      </c>
      <c r="EO47">
        <v>2.2025000000000001</v>
      </c>
      <c r="EP47">
        <v>2.11707</v>
      </c>
      <c r="EQ47">
        <v>4.7832700000000001E-3</v>
      </c>
      <c r="ER47">
        <v>0</v>
      </c>
      <c r="ES47">
        <v>30.688199999999998</v>
      </c>
      <c r="ET47">
        <v>999.9</v>
      </c>
      <c r="EU47">
        <v>49.2</v>
      </c>
      <c r="EV47">
        <v>40.200000000000003</v>
      </c>
      <c r="EW47">
        <v>36.460500000000003</v>
      </c>
      <c r="EX47">
        <v>57.456699999999998</v>
      </c>
      <c r="EY47">
        <v>-3.4695499999999999</v>
      </c>
      <c r="EZ47">
        <v>2</v>
      </c>
      <c r="FA47">
        <v>0.59308399999999994</v>
      </c>
      <c r="FB47">
        <v>2.43668</v>
      </c>
      <c r="FC47">
        <v>20.254999999999999</v>
      </c>
      <c r="FD47">
        <v>5.2187900000000003</v>
      </c>
      <c r="FE47">
        <v>12.005800000000001</v>
      </c>
      <c r="FF47">
        <v>4.9863</v>
      </c>
      <c r="FG47">
        <v>3.2845499999999999</v>
      </c>
      <c r="FH47">
        <v>5381.2</v>
      </c>
      <c r="FI47">
        <v>9999</v>
      </c>
      <c r="FJ47">
        <v>9999</v>
      </c>
      <c r="FK47">
        <v>442.4</v>
      </c>
      <c r="FL47">
        <v>1.8658399999999999</v>
      </c>
      <c r="FM47">
        <v>1.86219</v>
      </c>
      <c r="FN47">
        <v>1.86432</v>
      </c>
      <c r="FO47">
        <v>1.8604000000000001</v>
      </c>
      <c r="FP47">
        <v>1.86111</v>
      </c>
      <c r="FQ47">
        <v>1.86019</v>
      </c>
      <c r="FR47">
        <v>1.86188</v>
      </c>
      <c r="FS47">
        <v>1.8584400000000001</v>
      </c>
      <c r="FT47">
        <v>0</v>
      </c>
      <c r="FU47">
        <v>0</v>
      </c>
      <c r="FV47">
        <v>0</v>
      </c>
      <c r="FW47">
        <v>0</v>
      </c>
      <c r="FX47" t="s">
        <v>359</v>
      </c>
      <c r="FY47" t="s">
        <v>360</v>
      </c>
      <c r="FZ47" t="s">
        <v>361</v>
      </c>
      <c r="GA47" t="s">
        <v>361</v>
      </c>
      <c r="GB47" t="s">
        <v>361</v>
      </c>
      <c r="GC47" t="s">
        <v>361</v>
      </c>
      <c r="GD47">
        <v>0</v>
      </c>
      <c r="GE47">
        <v>100</v>
      </c>
      <c r="GF47">
        <v>100</v>
      </c>
      <c r="GG47">
        <v>1.6819999999999999</v>
      </c>
      <c r="GH47">
        <v>0.2263</v>
      </c>
      <c r="GI47">
        <v>1.6824500000000171</v>
      </c>
      <c r="GJ47">
        <v>0</v>
      </c>
      <c r="GK47">
        <v>0</v>
      </c>
      <c r="GL47">
        <v>0</v>
      </c>
      <c r="GM47">
        <v>0.2263599999999997</v>
      </c>
      <c r="GN47">
        <v>0</v>
      </c>
      <c r="GO47">
        <v>0</v>
      </c>
      <c r="GP47">
        <v>0</v>
      </c>
      <c r="GQ47">
        <v>-1</v>
      </c>
      <c r="GR47">
        <v>-1</v>
      </c>
      <c r="GS47">
        <v>-1</v>
      </c>
      <c r="GT47">
        <v>-1</v>
      </c>
      <c r="GU47">
        <v>76.5</v>
      </c>
      <c r="GV47">
        <v>76.599999999999994</v>
      </c>
      <c r="GW47">
        <v>0.775146</v>
      </c>
      <c r="GX47">
        <v>2.64893</v>
      </c>
      <c r="GY47">
        <v>2.04834</v>
      </c>
      <c r="GZ47">
        <v>2.6025399999999999</v>
      </c>
      <c r="HA47">
        <v>2.1972700000000001</v>
      </c>
      <c r="HB47">
        <v>2.35229</v>
      </c>
      <c r="HC47">
        <v>43.864100000000001</v>
      </c>
      <c r="HD47">
        <v>14.298400000000001</v>
      </c>
      <c r="HE47">
        <v>18</v>
      </c>
      <c r="HF47">
        <v>701.83799999999997</v>
      </c>
      <c r="HG47">
        <v>700.54300000000001</v>
      </c>
      <c r="HH47">
        <v>26.740400000000001</v>
      </c>
      <c r="HI47">
        <v>34.584200000000003</v>
      </c>
      <c r="HJ47">
        <v>29.999199999999998</v>
      </c>
      <c r="HK47">
        <v>34.473599999999998</v>
      </c>
      <c r="HL47">
        <v>34.447299999999998</v>
      </c>
      <c r="HM47">
        <v>15.5809</v>
      </c>
      <c r="HN47">
        <v>24.6998</v>
      </c>
      <c r="HO47">
        <v>0</v>
      </c>
      <c r="HP47">
        <v>26.752199999999998</v>
      </c>
      <c r="HQ47">
        <v>217.33099999999999</v>
      </c>
      <c r="HR47">
        <v>28.4619</v>
      </c>
      <c r="HS47">
        <v>99.037999999999997</v>
      </c>
      <c r="HT47">
        <v>98.840100000000007</v>
      </c>
    </row>
    <row r="48" spans="1:228" x14ac:dyDescent="0.2">
      <c r="A48">
        <v>33</v>
      </c>
      <c r="B48">
        <v>1665332936.0999999</v>
      </c>
      <c r="C48">
        <v>128</v>
      </c>
      <c r="D48" t="s">
        <v>425</v>
      </c>
      <c r="E48" t="s">
        <v>426</v>
      </c>
      <c r="F48">
        <v>4</v>
      </c>
      <c r="G48">
        <v>1665332933.7874999</v>
      </c>
      <c r="H48">
        <f t="shared" si="0"/>
        <v>4.3530731223107855E-3</v>
      </c>
      <c r="I48">
        <f t="shared" si="1"/>
        <v>4.3530731223107857</v>
      </c>
      <c r="J48">
        <f t="shared" si="2"/>
        <v>5.5810473771815783</v>
      </c>
      <c r="K48">
        <f t="shared" si="3"/>
        <v>193.7115</v>
      </c>
      <c r="L48">
        <f t="shared" si="4"/>
        <v>160.73454758981219</v>
      </c>
      <c r="M48">
        <f t="shared" si="5"/>
        <v>16.268889371863274</v>
      </c>
      <c r="N48">
        <f t="shared" si="6"/>
        <v>19.606680771579448</v>
      </c>
      <c r="O48">
        <f t="shared" si="7"/>
        <v>0.32094936849094186</v>
      </c>
      <c r="P48">
        <f t="shared" si="8"/>
        <v>3.6836228492625014</v>
      </c>
      <c r="Q48">
        <f t="shared" si="9"/>
        <v>0.30618383851314984</v>
      </c>
      <c r="R48">
        <f t="shared" si="10"/>
        <v>0.19263490694049998</v>
      </c>
      <c r="S48">
        <f t="shared" si="11"/>
        <v>226.10474548373134</v>
      </c>
      <c r="T48">
        <f t="shared" si="12"/>
        <v>31.112747503049714</v>
      </c>
      <c r="U48">
        <f t="shared" si="13"/>
        <v>30.768787499999998</v>
      </c>
      <c r="V48">
        <f t="shared" si="14"/>
        <v>4.4522443987073208</v>
      </c>
      <c r="W48">
        <f t="shared" si="15"/>
        <v>68.167984737333043</v>
      </c>
      <c r="X48">
        <f t="shared" si="16"/>
        <v>3.0666882052649962</v>
      </c>
      <c r="Y48">
        <f t="shared" si="17"/>
        <v>4.4987221157874222</v>
      </c>
      <c r="Z48">
        <f t="shared" si="18"/>
        <v>1.3855561934423246</v>
      </c>
      <c r="AA48">
        <f t="shared" si="19"/>
        <v>-191.97052469390565</v>
      </c>
      <c r="AB48">
        <f t="shared" si="20"/>
        <v>36.133718885245706</v>
      </c>
      <c r="AC48">
        <f t="shared" si="21"/>
        <v>2.1997247040489016</v>
      </c>
      <c r="AD48">
        <f t="shared" si="22"/>
        <v>72.467664379120293</v>
      </c>
      <c r="AE48">
        <f t="shared" si="23"/>
        <v>28.267669445833118</v>
      </c>
      <c r="AF48">
        <f t="shared" si="24"/>
        <v>4.3514875446946171</v>
      </c>
      <c r="AG48">
        <f t="shared" si="25"/>
        <v>5.5810473771815783</v>
      </c>
      <c r="AH48">
        <v>211.8072705722939</v>
      </c>
      <c r="AI48">
        <v>202.72467878787879</v>
      </c>
      <c r="AJ48">
        <v>1.6329337908350019</v>
      </c>
      <c r="AK48">
        <v>66.64959328200986</v>
      </c>
      <c r="AL48">
        <f t="shared" si="26"/>
        <v>4.3530731223107857</v>
      </c>
      <c r="AM48">
        <v>28.545386263444119</v>
      </c>
      <c r="AN48">
        <v>30.29883470588236</v>
      </c>
      <c r="AO48">
        <v>-1.588692825863025E-5</v>
      </c>
      <c r="AP48">
        <v>87.387659932558549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47713.523408021458</v>
      </c>
      <c r="AV48">
        <f t="shared" si="30"/>
        <v>1199.9512500000001</v>
      </c>
      <c r="AW48">
        <f t="shared" si="31"/>
        <v>1025.882638592607</v>
      </c>
      <c r="AX48">
        <f t="shared" si="32"/>
        <v>0.85493693063997966</v>
      </c>
      <c r="AY48">
        <f t="shared" si="33"/>
        <v>0.18842827613516075</v>
      </c>
      <c r="AZ48">
        <v>2.7</v>
      </c>
      <c r="BA48">
        <v>0.5</v>
      </c>
      <c r="BB48" t="s">
        <v>356</v>
      </c>
      <c r="BC48">
        <v>2</v>
      </c>
      <c r="BD48" t="b">
        <v>1</v>
      </c>
      <c r="BE48">
        <v>1665332933.7874999</v>
      </c>
      <c r="BF48">
        <v>193.7115</v>
      </c>
      <c r="BG48">
        <v>205.80324999999999</v>
      </c>
      <c r="BH48">
        <v>30.2984875</v>
      </c>
      <c r="BI48">
        <v>28.545762499999999</v>
      </c>
      <c r="BJ48">
        <v>192.02912499999999</v>
      </c>
      <c r="BK48">
        <v>30.072112499999999</v>
      </c>
      <c r="BL48">
        <v>650.01862499999993</v>
      </c>
      <c r="BM48">
        <v>101.115875</v>
      </c>
      <c r="BN48">
        <v>0.1000093</v>
      </c>
      <c r="BO48">
        <v>30.950737499999999</v>
      </c>
      <c r="BP48">
        <v>30.768787499999998</v>
      </c>
      <c r="BQ48">
        <v>999.9</v>
      </c>
      <c r="BR48">
        <v>0</v>
      </c>
      <c r="BS48">
        <v>0</v>
      </c>
      <c r="BT48">
        <v>9014.9237499999999</v>
      </c>
      <c r="BU48">
        <v>0</v>
      </c>
      <c r="BV48">
        <v>53.456612500000013</v>
      </c>
      <c r="BW48">
        <v>-12.091637499999999</v>
      </c>
      <c r="BX48">
        <v>199.76425</v>
      </c>
      <c r="BY48">
        <v>211.85075000000001</v>
      </c>
      <c r="BZ48">
        <v>1.75271</v>
      </c>
      <c r="CA48">
        <v>205.80324999999999</v>
      </c>
      <c r="CB48">
        <v>28.545762499999999</v>
      </c>
      <c r="CC48">
        <v>3.0636537499999998</v>
      </c>
      <c r="CD48">
        <v>2.88642625</v>
      </c>
      <c r="CE48">
        <v>24.377962499999999</v>
      </c>
      <c r="CF48">
        <v>23.386849999999999</v>
      </c>
      <c r="CG48">
        <v>1199.9512500000001</v>
      </c>
      <c r="CH48">
        <v>0.50002037500000007</v>
      </c>
      <c r="CI48">
        <v>0.49997962499999998</v>
      </c>
      <c r="CJ48">
        <v>0</v>
      </c>
      <c r="CK48">
        <v>601.01362500000005</v>
      </c>
      <c r="CL48">
        <v>4.9990899999999998</v>
      </c>
      <c r="CM48">
        <v>5998.4850000000006</v>
      </c>
      <c r="CN48">
        <v>9557.5287500000013</v>
      </c>
      <c r="CO48">
        <v>42.351374999999997</v>
      </c>
      <c r="CP48">
        <v>44.311999999999998</v>
      </c>
      <c r="CQ48">
        <v>43.125</v>
      </c>
      <c r="CR48">
        <v>43.41375</v>
      </c>
      <c r="CS48">
        <v>43.75</v>
      </c>
      <c r="CT48">
        <v>597.49874999999997</v>
      </c>
      <c r="CU48">
        <v>597.45249999999999</v>
      </c>
      <c r="CV48">
        <v>0</v>
      </c>
      <c r="CW48">
        <v>1665332937.8</v>
      </c>
      <c r="CX48">
        <v>0</v>
      </c>
      <c r="CY48">
        <v>1665328341.0999999</v>
      </c>
      <c r="CZ48" t="s">
        <v>357</v>
      </c>
      <c r="DA48">
        <v>1665328341.0999999</v>
      </c>
      <c r="DB48">
        <v>1665328337.0999999</v>
      </c>
      <c r="DC48">
        <v>1</v>
      </c>
      <c r="DD48">
        <v>3.5999999999999997E-2</v>
      </c>
      <c r="DE48">
        <v>0.03</v>
      </c>
      <c r="DF48">
        <v>1.6819999999999999</v>
      </c>
      <c r="DG48">
        <v>0.22600000000000001</v>
      </c>
      <c r="DH48">
        <v>414</v>
      </c>
      <c r="DI48">
        <v>31</v>
      </c>
      <c r="DJ48">
        <v>0.89</v>
      </c>
      <c r="DK48">
        <v>0.54</v>
      </c>
      <c r="DL48">
        <v>-11.89327073170732</v>
      </c>
      <c r="DM48">
        <v>-1.801028571428563</v>
      </c>
      <c r="DN48">
        <v>0.19104106217263869</v>
      </c>
      <c r="DO48">
        <v>0</v>
      </c>
      <c r="DP48">
        <v>1.7515980487804881</v>
      </c>
      <c r="DQ48">
        <v>1.5460766550520449E-2</v>
      </c>
      <c r="DR48">
        <v>2.0530586575349102E-3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380</v>
      </c>
      <c r="EA48">
        <v>3.2953100000000002</v>
      </c>
      <c r="EB48">
        <v>2.6253600000000001</v>
      </c>
      <c r="EC48">
        <v>5.3996700000000002E-2</v>
      </c>
      <c r="ED48">
        <v>5.6858400000000003E-2</v>
      </c>
      <c r="EE48">
        <v>0.12811</v>
      </c>
      <c r="EF48">
        <v>0.12192699999999999</v>
      </c>
      <c r="EG48">
        <v>28615.599999999999</v>
      </c>
      <c r="EH48">
        <v>29187.7</v>
      </c>
      <c r="EI48">
        <v>28146.799999999999</v>
      </c>
      <c r="EJ48">
        <v>29793.3</v>
      </c>
      <c r="EK48">
        <v>33679.699999999997</v>
      </c>
      <c r="EL48">
        <v>36368.699999999997</v>
      </c>
      <c r="EM48">
        <v>39632</v>
      </c>
      <c r="EN48">
        <v>42650.9</v>
      </c>
      <c r="EO48">
        <v>2.2027800000000002</v>
      </c>
      <c r="EP48">
        <v>2.1171000000000002</v>
      </c>
      <c r="EQ48">
        <v>5.5767600000000001E-3</v>
      </c>
      <c r="ER48">
        <v>0</v>
      </c>
      <c r="ES48">
        <v>30.682099999999998</v>
      </c>
      <c r="ET48">
        <v>999.9</v>
      </c>
      <c r="EU48">
        <v>49.2</v>
      </c>
      <c r="EV48">
        <v>40.200000000000003</v>
      </c>
      <c r="EW48">
        <v>36.456200000000003</v>
      </c>
      <c r="EX48">
        <v>56.826700000000002</v>
      </c>
      <c r="EY48">
        <v>-3.3333400000000002</v>
      </c>
      <c r="EZ48">
        <v>2</v>
      </c>
      <c r="FA48">
        <v>0.59259899999999999</v>
      </c>
      <c r="FB48">
        <v>2.4233099999999999</v>
      </c>
      <c r="FC48">
        <v>20.2561</v>
      </c>
      <c r="FD48">
        <v>5.2193899999999998</v>
      </c>
      <c r="FE48">
        <v>12.0044</v>
      </c>
      <c r="FF48">
        <v>4.9864499999999996</v>
      </c>
      <c r="FG48">
        <v>3.2846500000000001</v>
      </c>
      <c r="FH48">
        <v>5381.5</v>
      </c>
      <c r="FI48">
        <v>9999</v>
      </c>
      <c r="FJ48">
        <v>9999</v>
      </c>
      <c r="FK48">
        <v>442.4</v>
      </c>
      <c r="FL48">
        <v>1.8658399999999999</v>
      </c>
      <c r="FM48">
        <v>1.8621799999999999</v>
      </c>
      <c r="FN48">
        <v>1.8643099999999999</v>
      </c>
      <c r="FO48">
        <v>1.8604000000000001</v>
      </c>
      <c r="FP48">
        <v>1.86111</v>
      </c>
      <c r="FQ48">
        <v>1.8602000000000001</v>
      </c>
      <c r="FR48">
        <v>1.86188</v>
      </c>
      <c r="FS48">
        <v>1.85846</v>
      </c>
      <c r="FT48">
        <v>0</v>
      </c>
      <c r="FU48">
        <v>0</v>
      </c>
      <c r="FV48">
        <v>0</v>
      </c>
      <c r="FW48">
        <v>0</v>
      </c>
      <c r="FX48" t="s">
        <v>359</v>
      </c>
      <c r="FY48" t="s">
        <v>360</v>
      </c>
      <c r="FZ48" t="s">
        <v>361</v>
      </c>
      <c r="GA48" t="s">
        <v>361</v>
      </c>
      <c r="GB48" t="s">
        <v>361</v>
      </c>
      <c r="GC48" t="s">
        <v>361</v>
      </c>
      <c r="GD48">
        <v>0</v>
      </c>
      <c r="GE48">
        <v>100</v>
      </c>
      <c r="GF48">
        <v>100</v>
      </c>
      <c r="GG48">
        <v>1.6819999999999999</v>
      </c>
      <c r="GH48">
        <v>0.2263</v>
      </c>
      <c r="GI48">
        <v>1.6824500000000171</v>
      </c>
      <c r="GJ48">
        <v>0</v>
      </c>
      <c r="GK48">
        <v>0</v>
      </c>
      <c r="GL48">
        <v>0</v>
      </c>
      <c r="GM48">
        <v>0.2263599999999997</v>
      </c>
      <c r="GN48">
        <v>0</v>
      </c>
      <c r="GO48">
        <v>0</v>
      </c>
      <c r="GP48">
        <v>0</v>
      </c>
      <c r="GQ48">
        <v>-1</v>
      </c>
      <c r="GR48">
        <v>-1</v>
      </c>
      <c r="GS48">
        <v>-1</v>
      </c>
      <c r="GT48">
        <v>-1</v>
      </c>
      <c r="GU48">
        <v>76.599999999999994</v>
      </c>
      <c r="GV48">
        <v>76.7</v>
      </c>
      <c r="GW48">
        <v>0.79589799999999999</v>
      </c>
      <c r="GX48">
        <v>2.6428199999999999</v>
      </c>
      <c r="GY48">
        <v>2.04834</v>
      </c>
      <c r="GZ48">
        <v>2.6025399999999999</v>
      </c>
      <c r="HA48">
        <v>2.1972700000000001</v>
      </c>
      <c r="HB48">
        <v>2.323</v>
      </c>
      <c r="HC48">
        <v>43.864100000000001</v>
      </c>
      <c r="HD48">
        <v>14.298400000000001</v>
      </c>
      <c r="HE48">
        <v>18</v>
      </c>
      <c r="HF48">
        <v>702.01800000000003</v>
      </c>
      <c r="HG48">
        <v>700.51099999999997</v>
      </c>
      <c r="HH48">
        <v>26.7698</v>
      </c>
      <c r="HI48">
        <v>34.579500000000003</v>
      </c>
      <c r="HJ48">
        <v>29.999400000000001</v>
      </c>
      <c r="HK48">
        <v>34.468899999999998</v>
      </c>
      <c r="HL48">
        <v>34.442500000000003</v>
      </c>
      <c r="HM48">
        <v>15.969099999999999</v>
      </c>
      <c r="HN48">
        <v>24.991499999999998</v>
      </c>
      <c r="HO48">
        <v>0</v>
      </c>
      <c r="HP48">
        <v>26.7883</v>
      </c>
      <c r="HQ48">
        <v>224.01</v>
      </c>
      <c r="HR48">
        <v>28.4559</v>
      </c>
      <c r="HS48">
        <v>99.037700000000001</v>
      </c>
      <c r="HT48">
        <v>98.840800000000002</v>
      </c>
    </row>
    <row r="49" spans="1:228" x14ac:dyDescent="0.2">
      <c r="A49">
        <v>34</v>
      </c>
      <c r="B49">
        <v>1665332940.0999999</v>
      </c>
      <c r="C49">
        <v>132</v>
      </c>
      <c r="D49" t="s">
        <v>427</v>
      </c>
      <c r="E49" t="s">
        <v>428</v>
      </c>
      <c r="F49">
        <v>4</v>
      </c>
      <c r="G49">
        <v>1665332938.0999999</v>
      </c>
      <c r="H49">
        <f t="shared" si="0"/>
        <v>4.3586982223034702E-3</v>
      </c>
      <c r="I49">
        <f t="shared" si="1"/>
        <v>4.3586982223034703</v>
      </c>
      <c r="J49">
        <f t="shared" si="2"/>
        <v>6.1359245785874137</v>
      </c>
      <c r="K49">
        <f t="shared" si="3"/>
        <v>200.4974285714286</v>
      </c>
      <c r="L49">
        <f t="shared" si="4"/>
        <v>164.51438119473445</v>
      </c>
      <c r="M49">
        <f t="shared" si="5"/>
        <v>16.651173979140147</v>
      </c>
      <c r="N49">
        <f t="shared" si="6"/>
        <v>20.293165504852148</v>
      </c>
      <c r="O49">
        <f t="shared" si="7"/>
        <v>0.32095190155224262</v>
      </c>
      <c r="P49">
        <f t="shared" si="8"/>
        <v>3.6805244625301508</v>
      </c>
      <c r="Q49">
        <f t="shared" si="9"/>
        <v>0.30617432904424896</v>
      </c>
      <c r="R49">
        <f t="shared" si="10"/>
        <v>0.19262995346665907</v>
      </c>
      <c r="S49">
        <f t="shared" si="11"/>
        <v>226.11584151824033</v>
      </c>
      <c r="T49">
        <f t="shared" si="12"/>
        <v>31.117826661256043</v>
      </c>
      <c r="U49">
        <f t="shared" si="13"/>
        <v>30.775971428571431</v>
      </c>
      <c r="V49">
        <f t="shared" si="14"/>
        <v>4.4540715142373299</v>
      </c>
      <c r="W49">
        <f t="shared" si="15"/>
        <v>68.145079875742681</v>
      </c>
      <c r="X49">
        <f t="shared" si="16"/>
        <v>3.066720524394198</v>
      </c>
      <c r="Y49">
        <f t="shared" si="17"/>
        <v>4.5002816490730178</v>
      </c>
      <c r="Z49">
        <f t="shared" si="18"/>
        <v>1.387350989843132</v>
      </c>
      <c r="AA49">
        <f t="shared" si="19"/>
        <v>-192.21859160358304</v>
      </c>
      <c r="AB49">
        <f t="shared" si="20"/>
        <v>35.883641720513772</v>
      </c>
      <c r="AC49">
        <f t="shared" si="21"/>
        <v>2.1864827774828299</v>
      </c>
      <c r="AD49">
        <f t="shared" si="22"/>
        <v>71.967374412653896</v>
      </c>
      <c r="AE49">
        <f t="shared" si="23"/>
        <v>28.885972608730953</v>
      </c>
      <c r="AF49">
        <f t="shared" si="24"/>
        <v>4.384997847073862</v>
      </c>
      <c r="AG49">
        <f t="shared" si="25"/>
        <v>6.1359245785874137</v>
      </c>
      <c r="AH49">
        <v>218.54632840367549</v>
      </c>
      <c r="AI49">
        <v>209.21803030303019</v>
      </c>
      <c r="AJ49">
        <v>1.6349439829387871</v>
      </c>
      <c r="AK49">
        <v>66.64959328200986</v>
      </c>
      <c r="AL49">
        <f t="shared" si="26"/>
        <v>4.3586982223034703</v>
      </c>
      <c r="AM49">
        <v>28.544471072673829</v>
      </c>
      <c r="AN49">
        <v>30.300234117647051</v>
      </c>
      <c r="AO49">
        <v>-8.1990655343424288E-6</v>
      </c>
      <c r="AP49">
        <v>87.387659932558549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47656.78743360089</v>
      </c>
      <c r="AV49">
        <f t="shared" si="30"/>
        <v>1200.018571428571</v>
      </c>
      <c r="AW49">
        <f t="shared" si="31"/>
        <v>1025.9393707348393</v>
      </c>
      <c r="AX49">
        <f t="shared" si="32"/>
        <v>0.85493624445620209</v>
      </c>
      <c r="AY49">
        <f t="shared" si="33"/>
        <v>0.18842695180047009</v>
      </c>
      <c r="AZ49">
        <v>2.7</v>
      </c>
      <c r="BA49">
        <v>0.5</v>
      </c>
      <c r="BB49" t="s">
        <v>356</v>
      </c>
      <c r="BC49">
        <v>2</v>
      </c>
      <c r="BD49" t="b">
        <v>1</v>
      </c>
      <c r="BE49">
        <v>1665332938.0999999</v>
      </c>
      <c r="BF49">
        <v>200.4974285714286</v>
      </c>
      <c r="BG49">
        <v>212.8617142857143</v>
      </c>
      <c r="BH49">
        <v>30.299342857142861</v>
      </c>
      <c r="BI49">
        <v>28.533028571428581</v>
      </c>
      <c r="BJ49">
        <v>198.81485714285719</v>
      </c>
      <c r="BK49">
        <v>30.072971428571432</v>
      </c>
      <c r="BL49">
        <v>649.98428571428565</v>
      </c>
      <c r="BM49">
        <v>101.11414285714289</v>
      </c>
      <c r="BN49">
        <v>9.9950757142857144E-2</v>
      </c>
      <c r="BO49">
        <v>30.95681428571428</v>
      </c>
      <c r="BP49">
        <v>30.775971428571431</v>
      </c>
      <c r="BQ49">
        <v>999.89999999999986</v>
      </c>
      <c r="BR49">
        <v>0</v>
      </c>
      <c r="BS49">
        <v>0</v>
      </c>
      <c r="BT49">
        <v>9004.3757142857139</v>
      </c>
      <c r="BU49">
        <v>0</v>
      </c>
      <c r="BV49">
        <v>42.367100000000001</v>
      </c>
      <c r="BW49">
        <v>-12.364457142857139</v>
      </c>
      <c r="BX49">
        <v>206.762</v>
      </c>
      <c r="BY49">
        <v>219.11385714285711</v>
      </c>
      <c r="BZ49">
        <v>1.766324285714286</v>
      </c>
      <c r="CA49">
        <v>212.8617142857143</v>
      </c>
      <c r="CB49">
        <v>28.533028571428581</v>
      </c>
      <c r="CC49">
        <v>3.063691428571429</v>
      </c>
      <c r="CD49">
        <v>2.885089999999999</v>
      </c>
      <c r="CE49">
        <v>24.37818571428571</v>
      </c>
      <c r="CF49">
        <v>23.379171428571428</v>
      </c>
      <c r="CG49">
        <v>1200.018571428571</v>
      </c>
      <c r="CH49">
        <v>0.5000431428571428</v>
      </c>
      <c r="CI49">
        <v>0.49995685714285709</v>
      </c>
      <c r="CJ49">
        <v>0</v>
      </c>
      <c r="CK49">
        <v>600.63285714285701</v>
      </c>
      <c r="CL49">
        <v>4.9990899999999998</v>
      </c>
      <c r="CM49">
        <v>5962.778571428571</v>
      </c>
      <c r="CN49">
        <v>9558.1514285714275</v>
      </c>
      <c r="CO49">
        <v>42.33</v>
      </c>
      <c r="CP49">
        <v>44.311999999999998</v>
      </c>
      <c r="CQ49">
        <v>43.125</v>
      </c>
      <c r="CR49">
        <v>43.410428571428568</v>
      </c>
      <c r="CS49">
        <v>43.75</v>
      </c>
      <c r="CT49">
        <v>597.56000000000006</v>
      </c>
      <c r="CU49">
        <v>597.45857142857142</v>
      </c>
      <c r="CV49">
        <v>0</v>
      </c>
      <c r="CW49">
        <v>1665332941.4000001</v>
      </c>
      <c r="CX49">
        <v>0</v>
      </c>
      <c r="CY49">
        <v>1665328341.0999999</v>
      </c>
      <c r="CZ49" t="s">
        <v>357</v>
      </c>
      <c r="DA49">
        <v>1665328341.0999999</v>
      </c>
      <c r="DB49">
        <v>1665328337.0999999</v>
      </c>
      <c r="DC49">
        <v>1</v>
      </c>
      <c r="DD49">
        <v>3.5999999999999997E-2</v>
      </c>
      <c r="DE49">
        <v>0.03</v>
      </c>
      <c r="DF49">
        <v>1.6819999999999999</v>
      </c>
      <c r="DG49">
        <v>0.22600000000000001</v>
      </c>
      <c r="DH49">
        <v>414</v>
      </c>
      <c r="DI49">
        <v>31</v>
      </c>
      <c r="DJ49">
        <v>0.89</v>
      </c>
      <c r="DK49">
        <v>0.54</v>
      </c>
      <c r="DL49">
        <v>-12.02922195121951</v>
      </c>
      <c r="DM49">
        <v>-1.5481693379791071</v>
      </c>
      <c r="DN49">
        <v>0.16444399374595481</v>
      </c>
      <c r="DO49">
        <v>0</v>
      </c>
      <c r="DP49">
        <v>1.753625365853658</v>
      </c>
      <c r="DQ49">
        <v>2.250794425087323E-2</v>
      </c>
      <c r="DR49">
        <v>3.6921129501794451E-3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380</v>
      </c>
      <c r="EA49">
        <v>3.2952699999999999</v>
      </c>
      <c r="EB49">
        <v>2.6251899999999999</v>
      </c>
      <c r="EC49">
        <v>5.5540699999999998E-2</v>
      </c>
      <c r="ED49">
        <v>5.84258E-2</v>
      </c>
      <c r="EE49">
        <v>0.12811500000000001</v>
      </c>
      <c r="EF49">
        <v>0.121835</v>
      </c>
      <c r="EG49">
        <v>28568.400000000001</v>
      </c>
      <c r="EH49">
        <v>29139.599999999999</v>
      </c>
      <c r="EI49">
        <v>28146.3</v>
      </c>
      <c r="EJ49">
        <v>29793.7</v>
      </c>
      <c r="EK49">
        <v>33679.699999999997</v>
      </c>
      <c r="EL49">
        <v>36373.1</v>
      </c>
      <c r="EM49">
        <v>39632</v>
      </c>
      <c r="EN49">
        <v>42651.5</v>
      </c>
      <c r="EO49">
        <v>2.2029200000000002</v>
      </c>
      <c r="EP49">
        <v>2.1171799999999998</v>
      </c>
      <c r="EQ49">
        <v>5.9455599999999999E-3</v>
      </c>
      <c r="ER49">
        <v>0</v>
      </c>
      <c r="ES49">
        <v>30.6768</v>
      </c>
      <c r="ET49">
        <v>999.9</v>
      </c>
      <c r="EU49">
        <v>49.2</v>
      </c>
      <c r="EV49">
        <v>40.200000000000003</v>
      </c>
      <c r="EW49">
        <v>36.4617</v>
      </c>
      <c r="EX49">
        <v>57.036700000000003</v>
      </c>
      <c r="EY49">
        <v>-3.3413499999999998</v>
      </c>
      <c r="EZ49">
        <v>2</v>
      </c>
      <c r="FA49">
        <v>0.59177100000000005</v>
      </c>
      <c r="FB49">
        <v>2.40733</v>
      </c>
      <c r="FC49">
        <v>20.2561</v>
      </c>
      <c r="FD49">
        <v>5.2195400000000003</v>
      </c>
      <c r="FE49">
        <v>12.004300000000001</v>
      </c>
      <c r="FF49">
        <v>4.9863499999999998</v>
      </c>
      <c r="FG49">
        <v>3.2846500000000001</v>
      </c>
      <c r="FH49">
        <v>5381.5</v>
      </c>
      <c r="FI49">
        <v>9999</v>
      </c>
      <c r="FJ49">
        <v>9999</v>
      </c>
      <c r="FK49">
        <v>442.4</v>
      </c>
      <c r="FL49">
        <v>1.8658399999999999</v>
      </c>
      <c r="FM49">
        <v>1.8621799999999999</v>
      </c>
      <c r="FN49">
        <v>1.8643099999999999</v>
      </c>
      <c r="FO49">
        <v>1.86036</v>
      </c>
      <c r="FP49">
        <v>1.86111</v>
      </c>
      <c r="FQ49">
        <v>1.8602000000000001</v>
      </c>
      <c r="FR49">
        <v>1.86188</v>
      </c>
      <c r="FS49">
        <v>1.8584700000000001</v>
      </c>
      <c r="FT49">
        <v>0</v>
      </c>
      <c r="FU49">
        <v>0</v>
      </c>
      <c r="FV49">
        <v>0</v>
      </c>
      <c r="FW49">
        <v>0</v>
      </c>
      <c r="FX49" t="s">
        <v>359</v>
      </c>
      <c r="FY49" t="s">
        <v>360</v>
      </c>
      <c r="FZ49" t="s">
        <v>361</v>
      </c>
      <c r="GA49" t="s">
        <v>361</v>
      </c>
      <c r="GB49" t="s">
        <v>361</v>
      </c>
      <c r="GC49" t="s">
        <v>361</v>
      </c>
      <c r="GD49">
        <v>0</v>
      </c>
      <c r="GE49">
        <v>100</v>
      </c>
      <c r="GF49">
        <v>100</v>
      </c>
      <c r="GG49">
        <v>1.6819999999999999</v>
      </c>
      <c r="GH49">
        <v>0.22639999999999999</v>
      </c>
      <c r="GI49">
        <v>1.6824500000000171</v>
      </c>
      <c r="GJ49">
        <v>0</v>
      </c>
      <c r="GK49">
        <v>0</v>
      </c>
      <c r="GL49">
        <v>0</v>
      </c>
      <c r="GM49">
        <v>0.2263599999999997</v>
      </c>
      <c r="GN49">
        <v>0</v>
      </c>
      <c r="GO49">
        <v>0</v>
      </c>
      <c r="GP49">
        <v>0</v>
      </c>
      <c r="GQ49">
        <v>-1</v>
      </c>
      <c r="GR49">
        <v>-1</v>
      </c>
      <c r="GS49">
        <v>-1</v>
      </c>
      <c r="GT49">
        <v>-1</v>
      </c>
      <c r="GU49">
        <v>76.7</v>
      </c>
      <c r="GV49">
        <v>76.7</v>
      </c>
      <c r="GW49">
        <v>0.81420899999999996</v>
      </c>
      <c r="GX49">
        <v>2.64893</v>
      </c>
      <c r="GY49">
        <v>2.04834</v>
      </c>
      <c r="GZ49">
        <v>2.6025399999999999</v>
      </c>
      <c r="HA49">
        <v>2.1972700000000001</v>
      </c>
      <c r="HB49">
        <v>2.3327599999999999</v>
      </c>
      <c r="HC49">
        <v>43.864100000000001</v>
      </c>
      <c r="HD49">
        <v>14.2896</v>
      </c>
      <c r="HE49">
        <v>18</v>
      </c>
      <c r="HF49">
        <v>702.07600000000002</v>
      </c>
      <c r="HG49">
        <v>700.50400000000002</v>
      </c>
      <c r="HH49">
        <v>26.796900000000001</v>
      </c>
      <c r="HI49">
        <v>34.5732</v>
      </c>
      <c r="HJ49">
        <v>29.999300000000002</v>
      </c>
      <c r="HK49">
        <v>34.462699999999998</v>
      </c>
      <c r="HL49">
        <v>34.435699999999997</v>
      </c>
      <c r="HM49">
        <v>16.360299999999999</v>
      </c>
      <c r="HN49">
        <v>24.991499999999998</v>
      </c>
      <c r="HO49">
        <v>0</v>
      </c>
      <c r="HP49">
        <v>26.820900000000002</v>
      </c>
      <c r="HQ49">
        <v>230.68799999999999</v>
      </c>
      <c r="HR49">
        <v>28.447199999999999</v>
      </c>
      <c r="HS49">
        <v>99.037000000000006</v>
      </c>
      <c r="HT49">
        <v>98.842200000000005</v>
      </c>
    </row>
    <row r="50" spans="1:228" x14ac:dyDescent="0.2">
      <c r="A50">
        <v>35</v>
      </c>
      <c r="B50">
        <v>1665332944.0999999</v>
      </c>
      <c r="C50">
        <v>136</v>
      </c>
      <c r="D50" t="s">
        <v>429</v>
      </c>
      <c r="E50" t="s">
        <v>430</v>
      </c>
      <c r="F50">
        <v>4</v>
      </c>
      <c r="G50">
        <v>1665332941.7874999</v>
      </c>
      <c r="H50">
        <f t="shared" si="0"/>
        <v>4.3816698879382407E-3</v>
      </c>
      <c r="I50">
        <f t="shared" si="1"/>
        <v>4.3816698879382407</v>
      </c>
      <c r="J50">
        <f t="shared" si="2"/>
        <v>6.4262311220163602</v>
      </c>
      <c r="K50">
        <f t="shared" si="3"/>
        <v>206.37437499999999</v>
      </c>
      <c r="L50">
        <f t="shared" si="4"/>
        <v>168.93943628741644</v>
      </c>
      <c r="M50">
        <f t="shared" si="5"/>
        <v>17.09865142929814</v>
      </c>
      <c r="N50">
        <f t="shared" si="6"/>
        <v>20.887506076798122</v>
      </c>
      <c r="O50">
        <f t="shared" si="7"/>
        <v>0.32267970045449984</v>
      </c>
      <c r="P50">
        <f t="shared" si="8"/>
        <v>3.6820039090088601</v>
      </c>
      <c r="Q50">
        <f t="shared" si="9"/>
        <v>0.30775227351389961</v>
      </c>
      <c r="R50">
        <f t="shared" si="10"/>
        <v>0.19362878594222271</v>
      </c>
      <c r="S50">
        <f t="shared" si="11"/>
        <v>226.10975435681399</v>
      </c>
      <c r="T50">
        <f t="shared" si="12"/>
        <v>31.113699745416369</v>
      </c>
      <c r="U50">
        <f t="shared" si="13"/>
        <v>30.773250000000001</v>
      </c>
      <c r="V50">
        <f t="shared" si="14"/>
        <v>4.4533792862515824</v>
      </c>
      <c r="W50">
        <f t="shared" si="15"/>
        <v>68.123627932084958</v>
      </c>
      <c r="X50">
        <f t="shared" si="16"/>
        <v>3.0658903313575498</v>
      </c>
      <c r="Y50">
        <f t="shared" si="17"/>
        <v>4.5004801189009669</v>
      </c>
      <c r="Z50">
        <f t="shared" si="18"/>
        <v>1.3874889548940326</v>
      </c>
      <c r="AA50">
        <f t="shared" si="19"/>
        <v>-193.2316420580764</v>
      </c>
      <c r="AB50">
        <f t="shared" si="20"/>
        <v>36.591766998342564</v>
      </c>
      <c r="AC50">
        <f t="shared" si="21"/>
        <v>2.2287133734624338</v>
      </c>
      <c r="AD50">
        <f t="shared" si="22"/>
        <v>71.698592670542581</v>
      </c>
      <c r="AE50">
        <f t="shared" si="23"/>
        <v>29.383591421878915</v>
      </c>
      <c r="AF50">
        <f t="shared" si="24"/>
        <v>4.4474956044836205</v>
      </c>
      <c r="AG50">
        <f t="shared" si="25"/>
        <v>6.4262311220163602</v>
      </c>
      <c r="AH50">
        <v>225.33878598096589</v>
      </c>
      <c r="AI50">
        <v>215.81519393939399</v>
      </c>
      <c r="AJ50">
        <v>1.652347858407113</v>
      </c>
      <c r="AK50">
        <v>66.64959328200986</v>
      </c>
      <c r="AL50">
        <f t="shared" si="26"/>
        <v>4.3816698879382407</v>
      </c>
      <c r="AM50">
        <v>28.519054985291401</v>
      </c>
      <c r="AN50">
        <v>30.283906764705879</v>
      </c>
      <c r="AO50">
        <v>2.9697274510668791E-5</v>
      </c>
      <c r="AP50">
        <v>87.387659932558549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47683.277958234277</v>
      </c>
      <c r="AV50">
        <f t="shared" si="30"/>
        <v>1199.99125</v>
      </c>
      <c r="AW50">
        <f t="shared" si="31"/>
        <v>1025.9155260916134</v>
      </c>
      <c r="AX50">
        <f t="shared" si="32"/>
        <v>0.85493583898350378</v>
      </c>
      <c r="AY50">
        <f t="shared" si="33"/>
        <v>0.18842616923816236</v>
      </c>
      <c r="AZ50">
        <v>2.7</v>
      </c>
      <c r="BA50">
        <v>0.5</v>
      </c>
      <c r="BB50" t="s">
        <v>356</v>
      </c>
      <c r="BC50">
        <v>2</v>
      </c>
      <c r="BD50" t="b">
        <v>1</v>
      </c>
      <c r="BE50">
        <v>1665332941.7874999</v>
      </c>
      <c r="BF50">
        <v>206.37437499999999</v>
      </c>
      <c r="BG50">
        <v>218.9615</v>
      </c>
      <c r="BH50">
        <v>30.29185</v>
      </c>
      <c r="BI50">
        <v>28.500337500000001</v>
      </c>
      <c r="BJ50">
        <v>204.69187500000001</v>
      </c>
      <c r="BK50">
        <v>30.0655</v>
      </c>
      <c r="BL50">
        <v>649.98074999999994</v>
      </c>
      <c r="BM50">
        <v>101.111875</v>
      </c>
      <c r="BN50">
        <v>9.9847999999999992E-2</v>
      </c>
      <c r="BO50">
        <v>30.957587499999999</v>
      </c>
      <c r="BP50">
        <v>30.773250000000001</v>
      </c>
      <c r="BQ50">
        <v>999.9</v>
      </c>
      <c r="BR50">
        <v>0</v>
      </c>
      <c r="BS50">
        <v>0</v>
      </c>
      <c r="BT50">
        <v>9009.6875</v>
      </c>
      <c r="BU50">
        <v>0</v>
      </c>
      <c r="BV50">
        <v>41.242750000000001</v>
      </c>
      <c r="BW50">
        <v>-12.5871125</v>
      </c>
      <c r="BX50">
        <v>212.821</v>
      </c>
      <c r="BY50">
        <v>225.38499999999999</v>
      </c>
      <c r="BZ50">
        <v>1.7915337499999999</v>
      </c>
      <c r="CA50">
        <v>218.9615</v>
      </c>
      <c r="CB50">
        <v>28.500337500000001</v>
      </c>
      <c r="CC50">
        <v>3.0628612500000001</v>
      </c>
      <c r="CD50">
        <v>2.8817149999999998</v>
      </c>
      <c r="CE50">
        <v>24.373662499999998</v>
      </c>
      <c r="CF50">
        <v>23.3598</v>
      </c>
      <c r="CG50">
        <v>1199.99125</v>
      </c>
      <c r="CH50">
        <v>0.50005599999999994</v>
      </c>
      <c r="CI50">
        <v>0.499944</v>
      </c>
      <c r="CJ50">
        <v>0</v>
      </c>
      <c r="CK50">
        <v>600.34812499999998</v>
      </c>
      <c r="CL50">
        <v>4.9990899999999998</v>
      </c>
      <c r="CM50">
        <v>5981.2312500000007</v>
      </c>
      <c r="CN50">
        <v>9557.9837499999994</v>
      </c>
      <c r="CO50">
        <v>42.319875000000003</v>
      </c>
      <c r="CP50">
        <v>44.311999999999998</v>
      </c>
      <c r="CQ50">
        <v>43.125</v>
      </c>
      <c r="CR50">
        <v>43.390500000000003</v>
      </c>
      <c r="CS50">
        <v>43.75</v>
      </c>
      <c r="CT50">
        <v>597.5625</v>
      </c>
      <c r="CU50">
        <v>597.42875000000004</v>
      </c>
      <c r="CV50">
        <v>0</v>
      </c>
      <c r="CW50">
        <v>1665332945.5999999</v>
      </c>
      <c r="CX50">
        <v>0</v>
      </c>
      <c r="CY50">
        <v>1665328341.0999999</v>
      </c>
      <c r="CZ50" t="s">
        <v>357</v>
      </c>
      <c r="DA50">
        <v>1665328341.0999999</v>
      </c>
      <c r="DB50">
        <v>1665328337.0999999</v>
      </c>
      <c r="DC50">
        <v>1</v>
      </c>
      <c r="DD50">
        <v>3.5999999999999997E-2</v>
      </c>
      <c r="DE50">
        <v>0.03</v>
      </c>
      <c r="DF50">
        <v>1.6819999999999999</v>
      </c>
      <c r="DG50">
        <v>0.22600000000000001</v>
      </c>
      <c r="DH50">
        <v>414</v>
      </c>
      <c r="DI50">
        <v>31</v>
      </c>
      <c r="DJ50">
        <v>0.89</v>
      </c>
      <c r="DK50">
        <v>0.54</v>
      </c>
      <c r="DL50">
        <v>-12.174504878048779</v>
      </c>
      <c r="DM50">
        <v>-1.9269344947735421</v>
      </c>
      <c r="DN50">
        <v>0.20766353643923269</v>
      </c>
      <c r="DO50">
        <v>0</v>
      </c>
      <c r="DP50">
        <v>1.7609880487804881</v>
      </c>
      <c r="DQ50">
        <v>0.1103859930313615</v>
      </c>
      <c r="DR50">
        <v>1.435878319111086E-2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358</v>
      </c>
      <c r="EA50">
        <v>3.2953299999999999</v>
      </c>
      <c r="EB50">
        <v>2.6253099999999998</v>
      </c>
      <c r="EC50">
        <v>5.7093100000000001E-2</v>
      </c>
      <c r="ED50">
        <v>5.9994899999999997E-2</v>
      </c>
      <c r="EE50">
        <v>0.12806600000000001</v>
      </c>
      <c r="EF50">
        <v>0.12177200000000001</v>
      </c>
      <c r="EG50">
        <v>28521.9</v>
      </c>
      <c r="EH50">
        <v>29091.7</v>
      </c>
      <c r="EI50">
        <v>28146.7</v>
      </c>
      <c r="EJ50">
        <v>29794.3</v>
      </c>
      <c r="EK50">
        <v>33681.599999999999</v>
      </c>
      <c r="EL50">
        <v>36376.6</v>
      </c>
      <c r="EM50">
        <v>39632</v>
      </c>
      <c r="EN50">
        <v>42652.4</v>
      </c>
      <c r="EO50">
        <v>2.20322</v>
      </c>
      <c r="EP50">
        <v>2.1173700000000002</v>
      </c>
      <c r="EQ50">
        <v>6.3218199999999997E-3</v>
      </c>
      <c r="ER50">
        <v>0</v>
      </c>
      <c r="ES50">
        <v>30.6709</v>
      </c>
      <c r="ET50">
        <v>999.9</v>
      </c>
      <c r="EU50">
        <v>49.2</v>
      </c>
      <c r="EV50">
        <v>40.200000000000003</v>
      </c>
      <c r="EW50">
        <v>36.460900000000002</v>
      </c>
      <c r="EX50">
        <v>57.1267</v>
      </c>
      <c r="EY50">
        <v>-3.4094500000000001</v>
      </c>
      <c r="EZ50">
        <v>2</v>
      </c>
      <c r="FA50">
        <v>0.59098099999999998</v>
      </c>
      <c r="FB50">
        <v>2.39453</v>
      </c>
      <c r="FC50">
        <v>20.255500000000001</v>
      </c>
      <c r="FD50">
        <v>5.2187900000000003</v>
      </c>
      <c r="FE50">
        <v>12.005000000000001</v>
      </c>
      <c r="FF50">
        <v>4.9862500000000001</v>
      </c>
      <c r="FG50">
        <v>3.2846500000000001</v>
      </c>
      <c r="FH50">
        <v>5381.8</v>
      </c>
      <c r="FI50">
        <v>9999</v>
      </c>
      <c r="FJ50">
        <v>9999</v>
      </c>
      <c r="FK50">
        <v>442.4</v>
      </c>
      <c r="FL50">
        <v>1.86585</v>
      </c>
      <c r="FM50">
        <v>1.86219</v>
      </c>
      <c r="FN50">
        <v>1.8643099999999999</v>
      </c>
      <c r="FO50">
        <v>1.8604000000000001</v>
      </c>
      <c r="FP50">
        <v>1.86111</v>
      </c>
      <c r="FQ50">
        <v>1.8602000000000001</v>
      </c>
      <c r="FR50">
        <v>1.86188</v>
      </c>
      <c r="FS50">
        <v>1.8584700000000001</v>
      </c>
      <c r="FT50">
        <v>0</v>
      </c>
      <c r="FU50">
        <v>0</v>
      </c>
      <c r="FV50">
        <v>0</v>
      </c>
      <c r="FW50">
        <v>0</v>
      </c>
      <c r="FX50" t="s">
        <v>359</v>
      </c>
      <c r="FY50" t="s">
        <v>360</v>
      </c>
      <c r="FZ50" t="s">
        <v>361</v>
      </c>
      <c r="GA50" t="s">
        <v>361</v>
      </c>
      <c r="GB50" t="s">
        <v>361</v>
      </c>
      <c r="GC50" t="s">
        <v>361</v>
      </c>
      <c r="GD50">
        <v>0</v>
      </c>
      <c r="GE50">
        <v>100</v>
      </c>
      <c r="GF50">
        <v>100</v>
      </c>
      <c r="GG50">
        <v>1.6830000000000001</v>
      </c>
      <c r="GH50">
        <v>0.2263</v>
      </c>
      <c r="GI50">
        <v>1.6824500000000171</v>
      </c>
      <c r="GJ50">
        <v>0</v>
      </c>
      <c r="GK50">
        <v>0</v>
      </c>
      <c r="GL50">
        <v>0</v>
      </c>
      <c r="GM50">
        <v>0.2263599999999997</v>
      </c>
      <c r="GN50">
        <v>0</v>
      </c>
      <c r="GO50">
        <v>0</v>
      </c>
      <c r="GP50">
        <v>0</v>
      </c>
      <c r="GQ50">
        <v>-1</v>
      </c>
      <c r="GR50">
        <v>-1</v>
      </c>
      <c r="GS50">
        <v>-1</v>
      </c>
      <c r="GT50">
        <v>-1</v>
      </c>
      <c r="GU50">
        <v>76.7</v>
      </c>
      <c r="GV50">
        <v>76.8</v>
      </c>
      <c r="GW50">
        <v>0.83374000000000004</v>
      </c>
      <c r="GX50">
        <v>2.6355</v>
      </c>
      <c r="GY50">
        <v>2.04834</v>
      </c>
      <c r="GZ50">
        <v>2.6025399999999999</v>
      </c>
      <c r="HA50">
        <v>2.1972700000000001</v>
      </c>
      <c r="HB50">
        <v>2.3571800000000001</v>
      </c>
      <c r="HC50">
        <v>43.864100000000001</v>
      </c>
      <c r="HD50">
        <v>14.298400000000001</v>
      </c>
      <c r="HE50">
        <v>18</v>
      </c>
      <c r="HF50">
        <v>702.27700000000004</v>
      </c>
      <c r="HG50">
        <v>700.63099999999997</v>
      </c>
      <c r="HH50">
        <v>26.823599999999999</v>
      </c>
      <c r="HI50">
        <v>34.566899999999997</v>
      </c>
      <c r="HJ50">
        <v>29.999199999999998</v>
      </c>
      <c r="HK50">
        <v>34.457999999999998</v>
      </c>
      <c r="HL50">
        <v>34.430900000000001</v>
      </c>
      <c r="HM50">
        <v>16.7516</v>
      </c>
      <c r="HN50">
        <v>24.991499999999998</v>
      </c>
      <c r="HO50">
        <v>0</v>
      </c>
      <c r="HP50">
        <v>26.8504</v>
      </c>
      <c r="HQ50">
        <v>237.36699999999999</v>
      </c>
      <c r="HR50">
        <v>28.458200000000001</v>
      </c>
      <c r="HS50">
        <v>99.037400000000005</v>
      </c>
      <c r="HT50">
        <v>98.844300000000004</v>
      </c>
    </row>
    <row r="51" spans="1:228" x14ac:dyDescent="0.2">
      <c r="A51">
        <v>36</v>
      </c>
      <c r="B51">
        <v>1665332948.0999999</v>
      </c>
      <c r="C51">
        <v>140</v>
      </c>
      <c r="D51" t="s">
        <v>431</v>
      </c>
      <c r="E51" t="s">
        <v>432</v>
      </c>
      <c r="F51">
        <v>4</v>
      </c>
      <c r="G51">
        <v>1665332946.0999999</v>
      </c>
      <c r="H51">
        <f t="shared" si="0"/>
        <v>4.4220185791034343E-3</v>
      </c>
      <c r="I51">
        <f t="shared" si="1"/>
        <v>4.4220185791034341</v>
      </c>
      <c r="J51">
        <f t="shared" si="2"/>
        <v>6.9888720463533502</v>
      </c>
      <c r="K51">
        <f t="shared" si="3"/>
        <v>213.29014285714291</v>
      </c>
      <c r="L51">
        <f t="shared" si="4"/>
        <v>173.0934544236666</v>
      </c>
      <c r="M51">
        <f t="shared" si="5"/>
        <v>17.519031226442795</v>
      </c>
      <c r="N51">
        <f t="shared" si="6"/>
        <v>21.587394424868741</v>
      </c>
      <c r="O51">
        <f t="shared" si="7"/>
        <v>0.32529179839295885</v>
      </c>
      <c r="P51">
        <f t="shared" si="8"/>
        <v>3.675614219223696</v>
      </c>
      <c r="Q51">
        <f t="shared" si="9"/>
        <v>0.31010278193785334</v>
      </c>
      <c r="R51">
        <f t="shared" si="10"/>
        <v>0.19511979904144899</v>
      </c>
      <c r="S51">
        <f t="shared" si="11"/>
        <v>226.11184466031202</v>
      </c>
      <c r="T51">
        <f t="shared" si="12"/>
        <v>31.109986302312819</v>
      </c>
      <c r="U51">
        <f t="shared" si="13"/>
        <v>30.776171428571431</v>
      </c>
      <c r="V51">
        <f t="shared" si="14"/>
        <v>4.4541223903324108</v>
      </c>
      <c r="W51">
        <f t="shared" si="15"/>
        <v>68.074660399800294</v>
      </c>
      <c r="X51">
        <f t="shared" si="16"/>
        <v>3.0644701592509285</v>
      </c>
      <c r="Y51">
        <f t="shared" si="17"/>
        <v>4.501631210869645</v>
      </c>
      <c r="Z51">
        <f t="shared" si="18"/>
        <v>1.3896522310814823</v>
      </c>
      <c r="AA51">
        <f t="shared" si="19"/>
        <v>-195.01101933846144</v>
      </c>
      <c r="AB51">
        <f t="shared" si="20"/>
        <v>36.837890792963911</v>
      </c>
      <c r="AC51">
        <f t="shared" si="21"/>
        <v>2.2476867846638586</v>
      </c>
      <c r="AD51">
        <f t="shared" si="22"/>
        <v>70.186402899478367</v>
      </c>
      <c r="AE51">
        <f t="shared" si="23"/>
        <v>29.950875309834586</v>
      </c>
      <c r="AF51">
        <f t="shared" si="24"/>
        <v>4.4408831033530305</v>
      </c>
      <c r="AG51">
        <f t="shared" si="25"/>
        <v>6.9888720463533502</v>
      </c>
      <c r="AH51">
        <v>232.1812513845496</v>
      </c>
      <c r="AI51">
        <v>222.42494545454539</v>
      </c>
      <c r="AJ51">
        <v>1.6505722605614079</v>
      </c>
      <c r="AK51">
        <v>66.64959328200986</v>
      </c>
      <c r="AL51">
        <f t="shared" si="26"/>
        <v>4.4220185791034341</v>
      </c>
      <c r="AM51">
        <v>28.492271691939941</v>
      </c>
      <c r="AN51">
        <v>30.274085588235302</v>
      </c>
      <c r="AO51">
        <v>-1.1263149643007269E-4</v>
      </c>
      <c r="AP51">
        <v>87.387659932558549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47567.578325045732</v>
      </c>
      <c r="AV51">
        <f t="shared" si="30"/>
        <v>1200.002857142857</v>
      </c>
      <c r="AW51">
        <f t="shared" si="31"/>
        <v>1025.925399305861</v>
      </c>
      <c r="AX51">
        <f t="shared" si="32"/>
        <v>0.85493579719346235</v>
      </c>
      <c r="AY51">
        <f t="shared" si="33"/>
        <v>0.18842608858338245</v>
      </c>
      <c r="AZ51">
        <v>2.7</v>
      </c>
      <c r="BA51">
        <v>0.5</v>
      </c>
      <c r="BB51" t="s">
        <v>356</v>
      </c>
      <c r="BC51">
        <v>2</v>
      </c>
      <c r="BD51" t="b">
        <v>1</v>
      </c>
      <c r="BE51">
        <v>1665332946.0999999</v>
      </c>
      <c r="BF51">
        <v>213.29014285714291</v>
      </c>
      <c r="BG51">
        <v>226.1245714285715</v>
      </c>
      <c r="BH51">
        <v>30.277914285714282</v>
      </c>
      <c r="BI51">
        <v>28.48911428571428</v>
      </c>
      <c r="BJ51">
        <v>211.60757142857139</v>
      </c>
      <c r="BK51">
        <v>30.051542857142859</v>
      </c>
      <c r="BL51">
        <v>650.00785714285723</v>
      </c>
      <c r="BM51">
        <v>101.1112857142857</v>
      </c>
      <c r="BN51">
        <v>0.1001164428571429</v>
      </c>
      <c r="BO51">
        <v>30.962071428571431</v>
      </c>
      <c r="BP51">
        <v>30.776171428571431</v>
      </c>
      <c r="BQ51">
        <v>999.89999999999986</v>
      </c>
      <c r="BR51">
        <v>0</v>
      </c>
      <c r="BS51">
        <v>0</v>
      </c>
      <c r="BT51">
        <v>8987.6785714285706</v>
      </c>
      <c r="BU51">
        <v>0</v>
      </c>
      <c r="BV51">
        <v>42.895214285714282</v>
      </c>
      <c r="BW51">
        <v>-12.834528571428571</v>
      </c>
      <c r="BX51">
        <v>219.9494285714286</v>
      </c>
      <c r="BY51">
        <v>232.75557142857139</v>
      </c>
      <c r="BZ51">
        <v>1.7887842857142859</v>
      </c>
      <c r="CA51">
        <v>226.1245714285715</v>
      </c>
      <c r="CB51">
        <v>28.48911428571428</v>
      </c>
      <c r="CC51">
        <v>3.0614400000000002</v>
      </c>
      <c r="CD51">
        <v>2.880572857142857</v>
      </c>
      <c r="CE51">
        <v>24.36591428571429</v>
      </c>
      <c r="CF51">
        <v>23.35322857142857</v>
      </c>
      <c r="CG51">
        <v>1200.002857142857</v>
      </c>
      <c r="CH51">
        <v>0.50005599999999994</v>
      </c>
      <c r="CI51">
        <v>0.49994400000000011</v>
      </c>
      <c r="CJ51">
        <v>0</v>
      </c>
      <c r="CK51">
        <v>599.92785714285708</v>
      </c>
      <c r="CL51">
        <v>4.9990899999999998</v>
      </c>
      <c r="CM51">
        <v>6003.1871428571421</v>
      </c>
      <c r="CN51">
        <v>9558.072857142859</v>
      </c>
      <c r="CO51">
        <v>42.321000000000012</v>
      </c>
      <c r="CP51">
        <v>44.311999999999998</v>
      </c>
      <c r="CQ51">
        <v>43.125</v>
      </c>
      <c r="CR51">
        <v>43.375</v>
      </c>
      <c r="CS51">
        <v>43.75</v>
      </c>
      <c r="CT51">
        <v>597.57000000000005</v>
      </c>
      <c r="CU51">
        <v>597.43285714285707</v>
      </c>
      <c r="CV51">
        <v>0</v>
      </c>
      <c r="CW51">
        <v>1665332949.2</v>
      </c>
      <c r="CX51">
        <v>0</v>
      </c>
      <c r="CY51">
        <v>1665328341.0999999</v>
      </c>
      <c r="CZ51" t="s">
        <v>357</v>
      </c>
      <c r="DA51">
        <v>1665328341.0999999</v>
      </c>
      <c r="DB51">
        <v>1665328337.0999999</v>
      </c>
      <c r="DC51">
        <v>1</v>
      </c>
      <c r="DD51">
        <v>3.5999999999999997E-2</v>
      </c>
      <c r="DE51">
        <v>0.03</v>
      </c>
      <c r="DF51">
        <v>1.6819999999999999</v>
      </c>
      <c r="DG51">
        <v>0.22600000000000001</v>
      </c>
      <c r="DH51">
        <v>414</v>
      </c>
      <c r="DI51">
        <v>31</v>
      </c>
      <c r="DJ51">
        <v>0.89</v>
      </c>
      <c r="DK51">
        <v>0.54</v>
      </c>
      <c r="DL51">
        <v>-12.327163414634139</v>
      </c>
      <c r="DM51">
        <v>-2.7725540069686789</v>
      </c>
      <c r="DN51">
        <v>0.28426832202236918</v>
      </c>
      <c r="DO51">
        <v>0</v>
      </c>
      <c r="DP51">
        <v>1.768326097560976</v>
      </c>
      <c r="DQ51">
        <v>0.1582124738675984</v>
      </c>
      <c r="DR51">
        <v>1.760612461035535E-2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358</v>
      </c>
      <c r="EA51">
        <v>3.2953700000000001</v>
      </c>
      <c r="EB51">
        <v>2.62521</v>
      </c>
      <c r="EC51">
        <v>5.86314E-2</v>
      </c>
      <c r="ED51">
        <v>6.1547900000000003E-2</v>
      </c>
      <c r="EE51">
        <v>0.12803800000000001</v>
      </c>
      <c r="EF51">
        <v>0.121755</v>
      </c>
      <c r="EG51">
        <v>28476</v>
      </c>
      <c r="EH51">
        <v>29044.2</v>
      </c>
      <c r="EI51">
        <v>28147.3</v>
      </c>
      <c r="EJ51">
        <v>29794.9</v>
      </c>
      <c r="EK51">
        <v>33683.9</v>
      </c>
      <c r="EL51">
        <v>36377.9</v>
      </c>
      <c r="EM51">
        <v>39633.199999999997</v>
      </c>
      <c r="EN51">
        <v>42653</v>
      </c>
      <c r="EO51">
        <v>2.2031499999999999</v>
      </c>
      <c r="EP51">
        <v>2.1173999999999999</v>
      </c>
      <c r="EQ51">
        <v>7.0296200000000003E-3</v>
      </c>
      <c r="ER51">
        <v>0</v>
      </c>
      <c r="ES51">
        <v>30.664100000000001</v>
      </c>
      <c r="ET51">
        <v>999.9</v>
      </c>
      <c r="EU51">
        <v>49.2</v>
      </c>
      <c r="EV51">
        <v>40.200000000000003</v>
      </c>
      <c r="EW51">
        <v>36.4621</v>
      </c>
      <c r="EX51">
        <v>56.7667</v>
      </c>
      <c r="EY51">
        <v>-3.3132999999999999</v>
      </c>
      <c r="EZ51">
        <v>2</v>
      </c>
      <c r="FA51">
        <v>0.59031500000000003</v>
      </c>
      <c r="FB51">
        <v>2.38646</v>
      </c>
      <c r="FC51">
        <v>20.2547</v>
      </c>
      <c r="FD51">
        <v>5.2196899999999999</v>
      </c>
      <c r="FE51">
        <v>12.005000000000001</v>
      </c>
      <c r="FF51">
        <v>4.98665</v>
      </c>
      <c r="FG51">
        <v>3.2846500000000001</v>
      </c>
      <c r="FH51">
        <v>5381.8</v>
      </c>
      <c r="FI51">
        <v>9999</v>
      </c>
      <c r="FJ51">
        <v>9999</v>
      </c>
      <c r="FK51">
        <v>442.4</v>
      </c>
      <c r="FL51">
        <v>1.8658399999999999</v>
      </c>
      <c r="FM51">
        <v>1.86219</v>
      </c>
      <c r="FN51">
        <v>1.8643099999999999</v>
      </c>
      <c r="FO51">
        <v>1.86039</v>
      </c>
      <c r="FP51">
        <v>1.86113</v>
      </c>
      <c r="FQ51">
        <v>1.8602000000000001</v>
      </c>
      <c r="FR51">
        <v>1.86188</v>
      </c>
      <c r="FS51">
        <v>1.85846</v>
      </c>
      <c r="FT51">
        <v>0</v>
      </c>
      <c r="FU51">
        <v>0</v>
      </c>
      <c r="FV51">
        <v>0</v>
      </c>
      <c r="FW51">
        <v>0</v>
      </c>
      <c r="FX51" t="s">
        <v>359</v>
      </c>
      <c r="FY51" t="s">
        <v>360</v>
      </c>
      <c r="FZ51" t="s">
        <v>361</v>
      </c>
      <c r="GA51" t="s">
        <v>361</v>
      </c>
      <c r="GB51" t="s">
        <v>361</v>
      </c>
      <c r="GC51" t="s">
        <v>361</v>
      </c>
      <c r="GD51">
        <v>0</v>
      </c>
      <c r="GE51">
        <v>100</v>
      </c>
      <c r="GF51">
        <v>100</v>
      </c>
      <c r="GG51">
        <v>1.6830000000000001</v>
      </c>
      <c r="GH51">
        <v>0.22639999999999999</v>
      </c>
      <c r="GI51">
        <v>1.6824500000000171</v>
      </c>
      <c r="GJ51">
        <v>0</v>
      </c>
      <c r="GK51">
        <v>0</v>
      </c>
      <c r="GL51">
        <v>0</v>
      </c>
      <c r="GM51">
        <v>0.2263599999999997</v>
      </c>
      <c r="GN51">
        <v>0</v>
      </c>
      <c r="GO51">
        <v>0</v>
      </c>
      <c r="GP51">
        <v>0</v>
      </c>
      <c r="GQ51">
        <v>-1</v>
      </c>
      <c r="GR51">
        <v>-1</v>
      </c>
      <c r="GS51">
        <v>-1</v>
      </c>
      <c r="GT51">
        <v>-1</v>
      </c>
      <c r="GU51">
        <v>76.8</v>
      </c>
      <c r="GV51">
        <v>76.8</v>
      </c>
      <c r="GW51">
        <v>0.853271</v>
      </c>
      <c r="GX51">
        <v>2.65381</v>
      </c>
      <c r="GY51">
        <v>2.04834</v>
      </c>
      <c r="GZ51">
        <v>2.6025399999999999</v>
      </c>
      <c r="HA51">
        <v>2.1972700000000001</v>
      </c>
      <c r="HB51">
        <v>2.2900399999999999</v>
      </c>
      <c r="HC51">
        <v>43.8917</v>
      </c>
      <c r="HD51">
        <v>14.280900000000001</v>
      </c>
      <c r="HE51">
        <v>18</v>
      </c>
      <c r="HF51">
        <v>702.14599999999996</v>
      </c>
      <c r="HG51">
        <v>700.58500000000004</v>
      </c>
      <c r="HH51">
        <v>26.849399999999999</v>
      </c>
      <c r="HI51">
        <v>34.561500000000002</v>
      </c>
      <c r="HJ51">
        <v>29.999199999999998</v>
      </c>
      <c r="HK51">
        <v>34.451799999999999</v>
      </c>
      <c r="HL51">
        <v>34.424700000000001</v>
      </c>
      <c r="HM51">
        <v>17.1432</v>
      </c>
      <c r="HN51">
        <v>24.991499999999998</v>
      </c>
      <c r="HO51">
        <v>0</v>
      </c>
      <c r="HP51">
        <v>26.877500000000001</v>
      </c>
      <c r="HQ51">
        <v>244.04599999999999</v>
      </c>
      <c r="HR51">
        <v>28.459900000000001</v>
      </c>
      <c r="HS51">
        <v>99.040199999999999</v>
      </c>
      <c r="HT51">
        <v>98.845799999999997</v>
      </c>
    </row>
    <row r="52" spans="1:228" x14ac:dyDescent="0.2">
      <c r="A52">
        <v>37</v>
      </c>
      <c r="B52">
        <v>1665332952.0999999</v>
      </c>
      <c r="C52">
        <v>144</v>
      </c>
      <c r="D52" t="s">
        <v>433</v>
      </c>
      <c r="E52" t="s">
        <v>434</v>
      </c>
      <c r="F52">
        <v>4</v>
      </c>
      <c r="G52">
        <v>1665332949.7874999</v>
      </c>
      <c r="H52">
        <f t="shared" si="0"/>
        <v>4.4164799717526342E-3</v>
      </c>
      <c r="I52">
        <f t="shared" si="1"/>
        <v>4.4164799717526337</v>
      </c>
      <c r="J52">
        <f t="shared" si="2"/>
        <v>7.2165795485056838</v>
      </c>
      <c r="K52">
        <f t="shared" si="3"/>
        <v>219.22912500000001</v>
      </c>
      <c r="L52">
        <f t="shared" si="4"/>
        <v>177.65055346749676</v>
      </c>
      <c r="M52">
        <f t="shared" si="5"/>
        <v>17.98002128127953</v>
      </c>
      <c r="N52">
        <f t="shared" si="6"/>
        <v>22.188190557466953</v>
      </c>
      <c r="O52">
        <f t="shared" si="7"/>
        <v>0.3244219090642369</v>
      </c>
      <c r="P52">
        <f t="shared" si="8"/>
        <v>3.6870942756252734</v>
      </c>
      <c r="Q52">
        <f t="shared" si="9"/>
        <v>0.30935669098391982</v>
      </c>
      <c r="R52">
        <f t="shared" si="10"/>
        <v>0.19464317377408735</v>
      </c>
      <c r="S52">
        <f t="shared" si="11"/>
        <v>226.11102373170496</v>
      </c>
      <c r="T52">
        <f t="shared" si="12"/>
        <v>31.110610124850034</v>
      </c>
      <c r="U52">
        <f t="shared" si="13"/>
        <v>30.779074999999999</v>
      </c>
      <c r="V52">
        <f t="shared" si="14"/>
        <v>4.4548610592390121</v>
      </c>
      <c r="W52">
        <f t="shared" si="15"/>
        <v>68.056162490761125</v>
      </c>
      <c r="X52">
        <f t="shared" si="16"/>
        <v>3.0636206026924246</v>
      </c>
      <c r="Y52">
        <f t="shared" si="17"/>
        <v>4.501606453505695</v>
      </c>
      <c r="Z52">
        <f t="shared" si="18"/>
        <v>1.3912404565465875</v>
      </c>
      <c r="AA52">
        <f t="shared" si="19"/>
        <v>-194.76676675429115</v>
      </c>
      <c r="AB52">
        <f t="shared" si="20"/>
        <v>36.356610802855549</v>
      </c>
      <c r="AC52">
        <f t="shared" si="21"/>
        <v>2.2114449077379899</v>
      </c>
      <c r="AD52">
        <f t="shared" si="22"/>
        <v>69.912312688007347</v>
      </c>
      <c r="AE52">
        <f t="shared" si="23"/>
        <v>30.503887151929025</v>
      </c>
      <c r="AF52">
        <f t="shared" si="24"/>
        <v>4.4347887082564412</v>
      </c>
      <c r="AG52">
        <f t="shared" si="25"/>
        <v>7.2165795485056838</v>
      </c>
      <c r="AH52">
        <v>239.06855348613851</v>
      </c>
      <c r="AI52">
        <v>229.10995757575751</v>
      </c>
      <c r="AJ52">
        <v>1.6762135911841129</v>
      </c>
      <c r="AK52">
        <v>66.64959328200986</v>
      </c>
      <c r="AL52">
        <f t="shared" si="26"/>
        <v>4.4164799717526337</v>
      </c>
      <c r="AM52">
        <v>28.486972534342868</v>
      </c>
      <c r="AN52">
        <v>30.266310588235299</v>
      </c>
      <c r="AO52">
        <v>-6.8579931202652092E-5</v>
      </c>
      <c r="AP52">
        <v>87.387659932558549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47774.209147426132</v>
      </c>
      <c r="AV52">
        <f t="shared" si="30"/>
        <v>1199.99875</v>
      </c>
      <c r="AW52">
        <f t="shared" si="31"/>
        <v>1025.9218635915572</v>
      </c>
      <c r="AX52">
        <f t="shared" si="32"/>
        <v>0.85493577688439859</v>
      </c>
      <c r="AY52">
        <f t="shared" si="33"/>
        <v>0.18842604938688892</v>
      </c>
      <c r="AZ52">
        <v>2.7</v>
      </c>
      <c r="BA52">
        <v>0.5</v>
      </c>
      <c r="BB52" t="s">
        <v>356</v>
      </c>
      <c r="BC52">
        <v>2</v>
      </c>
      <c r="BD52" t="b">
        <v>1</v>
      </c>
      <c r="BE52">
        <v>1665332949.7874999</v>
      </c>
      <c r="BF52">
        <v>219.22912500000001</v>
      </c>
      <c r="BG52">
        <v>232.30350000000001</v>
      </c>
      <c r="BH52">
        <v>30.269925000000001</v>
      </c>
      <c r="BI52">
        <v>28.483587499999999</v>
      </c>
      <c r="BJ52">
        <v>217.54675</v>
      </c>
      <c r="BK52">
        <v>30.043537499999999</v>
      </c>
      <c r="BL52">
        <v>650.01600000000008</v>
      </c>
      <c r="BM52">
        <v>101.11024999999999</v>
      </c>
      <c r="BN52">
        <v>9.9799337500000002E-2</v>
      </c>
      <c r="BO52">
        <v>30.961974999999999</v>
      </c>
      <c r="BP52">
        <v>30.779074999999999</v>
      </c>
      <c r="BQ52">
        <v>999.9</v>
      </c>
      <c r="BR52">
        <v>0</v>
      </c>
      <c r="BS52">
        <v>0</v>
      </c>
      <c r="BT52">
        <v>9027.4225000000006</v>
      </c>
      <c r="BU52">
        <v>0</v>
      </c>
      <c r="BV52">
        <v>41.184912500000003</v>
      </c>
      <c r="BW52">
        <v>-13.0743875</v>
      </c>
      <c r="BX52">
        <v>226.07249999999999</v>
      </c>
      <c r="BY52">
        <v>239.11462499999999</v>
      </c>
      <c r="BZ52">
        <v>1.7863312499999999</v>
      </c>
      <c r="CA52">
        <v>232.30350000000001</v>
      </c>
      <c r="CB52">
        <v>28.483587499999999</v>
      </c>
      <c r="CC52">
        <v>3.0605975000000001</v>
      </c>
      <c r="CD52">
        <v>2.8799837500000001</v>
      </c>
      <c r="CE52">
        <v>24.3613125</v>
      </c>
      <c r="CF52">
        <v>23.3498375</v>
      </c>
      <c r="CG52">
        <v>1199.99875</v>
      </c>
      <c r="CH52">
        <v>0.50005599999999994</v>
      </c>
      <c r="CI52">
        <v>0.499944</v>
      </c>
      <c r="CJ52">
        <v>0</v>
      </c>
      <c r="CK52">
        <v>599.88724999999999</v>
      </c>
      <c r="CL52">
        <v>4.9990899999999998</v>
      </c>
      <c r="CM52">
        <v>5993.7375000000002</v>
      </c>
      <c r="CN52">
        <v>9558.052499999998</v>
      </c>
      <c r="CO52">
        <v>42.351374999999997</v>
      </c>
      <c r="CP52">
        <v>44.288749999999993</v>
      </c>
      <c r="CQ52">
        <v>43.125</v>
      </c>
      <c r="CR52">
        <v>43.375</v>
      </c>
      <c r="CS52">
        <v>43.75</v>
      </c>
      <c r="CT52">
        <v>597.56875000000014</v>
      </c>
      <c r="CU52">
        <v>597.42999999999995</v>
      </c>
      <c r="CV52">
        <v>0</v>
      </c>
      <c r="CW52">
        <v>1665332953.4000001</v>
      </c>
      <c r="CX52">
        <v>0</v>
      </c>
      <c r="CY52">
        <v>1665328341.0999999</v>
      </c>
      <c r="CZ52" t="s">
        <v>357</v>
      </c>
      <c r="DA52">
        <v>1665328341.0999999</v>
      </c>
      <c r="DB52">
        <v>1665328337.0999999</v>
      </c>
      <c r="DC52">
        <v>1</v>
      </c>
      <c r="DD52">
        <v>3.5999999999999997E-2</v>
      </c>
      <c r="DE52">
        <v>0.03</v>
      </c>
      <c r="DF52">
        <v>1.6819999999999999</v>
      </c>
      <c r="DG52">
        <v>0.22600000000000001</v>
      </c>
      <c r="DH52">
        <v>414</v>
      </c>
      <c r="DI52">
        <v>31</v>
      </c>
      <c r="DJ52">
        <v>0.89</v>
      </c>
      <c r="DK52">
        <v>0.54</v>
      </c>
      <c r="DL52">
        <v>-12.51682195121951</v>
      </c>
      <c r="DM52">
        <v>-3.5079972125435641</v>
      </c>
      <c r="DN52">
        <v>0.34760762047289312</v>
      </c>
      <c r="DO52">
        <v>0</v>
      </c>
      <c r="DP52">
        <v>1.7748221951219509</v>
      </c>
      <c r="DQ52">
        <v>0.14708132404181631</v>
      </c>
      <c r="DR52">
        <v>1.7009453685925241E-2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358</v>
      </c>
      <c r="EA52">
        <v>3.2953999999999999</v>
      </c>
      <c r="EB52">
        <v>2.6255899999999999</v>
      </c>
      <c r="EC52">
        <v>6.0175600000000003E-2</v>
      </c>
      <c r="ED52">
        <v>6.3107700000000003E-2</v>
      </c>
      <c r="EE52">
        <v>0.12801199999999999</v>
      </c>
      <c r="EF52">
        <v>0.121738</v>
      </c>
      <c r="EG52">
        <v>28429.7</v>
      </c>
      <c r="EH52">
        <v>28996.3</v>
      </c>
      <c r="EI52">
        <v>28147.599999999999</v>
      </c>
      <c r="EJ52">
        <v>29795.200000000001</v>
      </c>
      <c r="EK52">
        <v>33685.199999999997</v>
      </c>
      <c r="EL52">
        <v>36379.1</v>
      </c>
      <c r="EM52">
        <v>39633.5</v>
      </c>
      <c r="EN52">
        <v>42653.4</v>
      </c>
      <c r="EO52">
        <v>2.20322</v>
      </c>
      <c r="EP52">
        <v>2.1175799999999998</v>
      </c>
      <c r="EQ52">
        <v>7.8342900000000007E-3</v>
      </c>
      <c r="ER52">
        <v>0</v>
      </c>
      <c r="ES52">
        <v>30.6569</v>
      </c>
      <c r="ET52">
        <v>999.9</v>
      </c>
      <c r="EU52">
        <v>49.1</v>
      </c>
      <c r="EV52">
        <v>40.200000000000003</v>
      </c>
      <c r="EW52">
        <v>36.388800000000003</v>
      </c>
      <c r="EX52">
        <v>57.036700000000003</v>
      </c>
      <c r="EY52">
        <v>-3.4375</v>
      </c>
      <c r="EZ52">
        <v>2</v>
      </c>
      <c r="FA52">
        <v>0.5897</v>
      </c>
      <c r="FB52">
        <v>2.3571399999999998</v>
      </c>
      <c r="FC52">
        <v>20.256</v>
      </c>
      <c r="FD52">
        <v>5.2195400000000003</v>
      </c>
      <c r="FE52">
        <v>12.005000000000001</v>
      </c>
      <c r="FF52">
        <v>4.9862500000000001</v>
      </c>
      <c r="FG52">
        <v>3.2846500000000001</v>
      </c>
      <c r="FH52">
        <v>5381.8</v>
      </c>
      <c r="FI52">
        <v>9999</v>
      </c>
      <c r="FJ52">
        <v>9999</v>
      </c>
      <c r="FK52">
        <v>442.4</v>
      </c>
      <c r="FL52">
        <v>1.8658399999999999</v>
      </c>
      <c r="FM52">
        <v>1.86219</v>
      </c>
      <c r="FN52">
        <v>1.8643099999999999</v>
      </c>
      <c r="FO52">
        <v>1.8603799999999999</v>
      </c>
      <c r="FP52">
        <v>1.8611200000000001</v>
      </c>
      <c r="FQ52">
        <v>1.8602000000000001</v>
      </c>
      <c r="FR52">
        <v>1.86189</v>
      </c>
      <c r="FS52">
        <v>1.85846</v>
      </c>
      <c r="FT52">
        <v>0</v>
      </c>
      <c r="FU52">
        <v>0</v>
      </c>
      <c r="FV52">
        <v>0</v>
      </c>
      <c r="FW52">
        <v>0</v>
      </c>
      <c r="FX52" t="s">
        <v>359</v>
      </c>
      <c r="FY52" t="s">
        <v>360</v>
      </c>
      <c r="FZ52" t="s">
        <v>361</v>
      </c>
      <c r="GA52" t="s">
        <v>361</v>
      </c>
      <c r="GB52" t="s">
        <v>361</v>
      </c>
      <c r="GC52" t="s">
        <v>361</v>
      </c>
      <c r="GD52">
        <v>0</v>
      </c>
      <c r="GE52">
        <v>100</v>
      </c>
      <c r="GF52">
        <v>100</v>
      </c>
      <c r="GG52">
        <v>1.6830000000000001</v>
      </c>
      <c r="GH52">
        <v>0.2263</v>
      </c>
      <c r="GI52">
        <v>1.6824500000000171</v>
      </c>
      <c r="GJ52">
        <v>0</v>
      </c>
      <c r="GK52">
        <v>0</v>
      </c>
      <c r="GL52">
        <v>0</v>
      </c>
      <c r="GM52">
        <v>0.2263599999999997</v>
      </c>
      <c r="GN52">
        <v>0</v>
      </c>
      <c r="GO52">
        <v>0</v>
      </c>
      <c r="GP52">
        <v>0</v>
      </c>
      <c r="GQ52">
        <v>-1</v>
      </c>
      <c r="GR52">
        <v>-1</v>
      </c>
      <c r="GS52">
        <v>-1</v>
      </c>
      <c r="GT52">
        <v>-1</v>
      </c>
      <c r="GU52">
        <v>76.8</v>
      </c>
      <c r="GV52">
        <v>76.900000000000006</v>
      </c>
      <c r="GW52">
        <v>0.872803</v>
      </c>
      <c r="GX52">
        <v>2.6281699999999999</v>
      </c>
      <c r="GY52">
        <v>2.04834</v>
      </c>
      <c r="GZ52">
        <v>2.6025399999999999</v>
      </c>
      <c r="HA52">
        <v>2.1972700000000001</v>
      </c>
      <c r="HB52">
        <v>2.3547400000000001</v>
      </c>
      <c r="HC52">
        <v>43.8917</v>
      </c>
      <c r="HD52">
        <v>14.298400000000001</v>
      </c>
      <c r="HE52">
        <v>18</v>
      </c>
      <c r="HF52">
        <v>702.14099999999996</v>
      </c>
      <c r="HG52">
        <v>700.68399999999997</v>
      </c>
      <c r="HH52">
        <v>26.872299999999999</v>
      </c>
      <c r="HI52">
        <v>34.555900000000001</v>
      </c>
      <c r="HJ52">
        <v>29.999300000000002</v>
      </c>
      <c r="HK52">
        <v>34.445500000000003</v>
      </c>
      <c r="HL52">
        <v>34.4193</v>
      </c>
      <c r="HM52">
        <v>17.533300000000001</v>
      </c>
      <c r="HN52">
        <v>24.991499999999998</v>
      </c>
      <c r="HO52">
        <v>0</v>
      </c>
      <c r="HP52">
        <v>26.877500000000001</v>
      </c>
      <c r="HQ52">
        <v>250.72399999999999</v>
      </c>
      <c r="HR52">
        <v>28.459900000000001</v>
      </c>
      <c r="HS52">
        <v>99.040999999999997</v>
      </c>
      <c r="HT52">
        <v>98.846800000000002</v>
      </c>
    </row>
    <row r="53" spans="1:228" x14ac:dyDescent="0.2">
      <c r="A53">
        <v>38</v>
      </c>
      <c r="B53">
        <v>1665332956.0999999</v>
      </c>
      <c r="C53">
        <v>148</v>
      </c>
      <c r="D53" t="s">
        <v>435</v>
      </c>
      <c r="E53" t="s">
        <v>436</v>
      </c>
      <c r="F53">
        <v>4</v>
      </c>
      <c r="G53">
        <v>1665332954.0999999</v>
      </c>
      <c r="H53">
        <f t="shared" si="0"/>
        <v>4.4056127962694208E-3</v>
      </c>
      <c r="I53">
        <f t="shared" si="1"/>
        <v>4.4056127962694207</v>
      </c>
      <c r="J53">
        <f t="shared" si="2"/>
        <v>7.9267026502196538</v>
      </c>
      <c r="K53">
        <f t="shared" si="3"/>
        <v>226.2308571428571</v>
      </c>
      <c r="L53">
        <f t="shared" si="4"/>
        <v>180.69711392937953</v>
      </c>
      <c r="M53">
        <f t="shared" si="5"/>
        <v>18.288195913146112</v>
      </c>
      <c r="N53">
        <f t="shared" si="6"/>
        <v>22.896626000592967</v>
      </c>
      <c r="O53">
        <f t="shared" si="7"/>
        <v>0.32293641974282705</v>
      </c>
      <c r="P53">
        <f t="shared" si="8"/>
        <v>3.6789402182745103</v>
      </c>
      <c r="Q53">
        <f t="shared" si="9"/>
        <v>0.30797399220045379</v>
      </c>
      <c r="R53">
        <f t="shared" si="10"/>
        <v>0.1937702803635524</v>
      </c>
      <c r="S53">
        <f t="shared" si="11"/>
        <v>226.11030480567587</v>
      </c>
      <c r="T53">
        <f t="shared" si="12"/>
        <v>31.115619317443301</v>
      </c>
      <c r="U53">
        <f t="shared" si="13"/>
        <v>30.786000000000001</v>
      </c>
      <c r="V53">
        <f t="shared" si="14"/>
        <v>4.4566232108142509</v>
      </c>
      <c r="W53">
        <f t="shared" si="15"/>
        <v>68.023943178911722</v>
      </c>
      <c r="X53">
        <f t="shared" si="16"/>
        <v>3.0625937589011496</v>
      </c>
      <c r="Y53">
        <f t="shared" si="17"/>
        <v>4.5022290913746854</v>
      </c>
      <c r="Z53">
        <f t="shared" si="18"/>
        <v>1.3940294519131013</v>
      </c>
      <c r="AA53">
        <f t="shared" si="19"/>
        <v>-194.28752431548145</v>
      </c>
      <c r="AB53">
        <f t="shared" si="20"/>
        <v>35.383682068494572</v>
      </c>
      <c r="AC53">
        <f t="shared" si="21"/>
        <v>2.1571349319198623</v>
      </c>
      <c r="AD53">
        <f t="shared" si="22"/>
        <v>69.363597490608868</v>
      </c>
      <c r="AE53">
        <f t="shared" si="23"/>
        <v>31.147353158282115</v>
      </c>
      <c r="AF53">
        <f t="shared" si="24"/>
        <v>4.4242683331041661</v>
      </c>
      <c r="AG53">
        <f t="shared" si="25"/>
        <v>7.9267026502196538</v>
      </c>
      <c r="AH53">
        <v>246.02172111421891</v>
      </c>
      <c r="AI53">
        <v>235.79229696969691</v>
      </c>
      <c r="AJ53">
        <v>1.668283874954577</v>
      </c>
      <c r="AK53">
        <v>66.64959328200986</v>
      </c>
      <c r="AL53">
        <f t="shared" si="26"/>
        <v>4.4056127962694207</v>
      </c>
      <c r="AM53">
        <v>28.48097598732658</v>
      </c>
      <c r="AN53">
        <v>30.255822941176461</v>
      </c>
      <c r="AO53">
        <v>-4.7186171364789219E-5</v>
      </c>
      <c r="AP53">
        <v>87.387659932558549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47627.048450629794</v>
      </c>
      <c r="AV53">
        <f t="shared" si="30"/>
        <v>1199.977142857143</v>
      </c>
      <c r="AW53">
        <f t="shared" si="31"/>
        <v>1025.9051278785887</v>
      </c>
      <c r="AX53">
        <f t="shared" si="32"/>
        <v>0.85493722441738418</v>
      </c>
      <c r="AY53">
        <f t="shared" si="33"/>
        <v>0.1884288431255513</v>
      </c>
      <c r="AZ53">
        <v>2.7</v>
      </c>
      <c r="BA53">
        <v>0.5</v>
      </c>
      <c r="BB53" t="s">
        <v>356</v>
      </c>
      <c r="BC53">
        <v>2</v>
      </c>
      <c r="BD53" t="b">
        <v>1</v>
      </c>
      <c r="BE53">
        <v>1665332954.0999999</v>
      </c>
      <c r="BF53">
        <v>226.2308571428571</v>
      </c>
      <c r="BG53">
        <v>239.5842857142857</v>
      </c>
      <c r="BH53">
        <v>30.260057142857139</v>
      </c>
      <c r="BI53">
        <v>28.477957142857139</v>
      </c>
      <c r="BJ53">
        <v>224.54842857142859</v>
      </c>
      <c r="BK53">
        <v>30.033714285714289</v>
      </c>
      <c r="BL53">
        <v>650.0225714285715</v>
      </c>
      <c r="BM53">
        <v>101.1088571428571</v>
      </c>
      <c r="BN53">
        <v>0.100263</v>
      </c>
      <c r="BO53">
        <v>30.964400000000001</v>
      </c>
      <c r="BP53">
        <v>30.786000000000001</v>
      </c>
      <c r="BQ53">
        <v>999.89999999999986</v>
      </c>
      <c r="BR53">
        <v>0</v>
      </c>
      <c r="BS53">
        <v>0</v>
      </c>
      <c r="BT53">
        <v>8999.3757142857139</v>
      </c>
      <c r="BU53">
        <v>0</v>
      </c>
      <c r="BV53">
        <v>40.30435714285715</v>
      </c>
      <c r="BW53">
        <v>-13.35355714285714</v>
      </c>
      <c r="BX53">
        <v>233.29028571428569</v>
      </c>
      <c r="BY53">
        <v>246.60714285714289</v>
      </c>
      <c r="BZ53">
        <v>1.7821199999999999</v>
      </c>
      <c r="CA53">
        <v>239.5842857142857</v>
      </c>
      <c r="CB53">
        <v>28.477957142857139</v>
      </c>
      <c r="CC53">
        <v>3.059557142857142</v>
      </c>
      <c r="CD53">
        <v>2.879371428571428</v>
      </c>
      <c r="CE53">
        <v>24.355628571428571</v>
      </c>
      <c r="CF53">
        <v>23.346314285714289</v>
      </c>
      <c r="CG53">
        <v>1199.977142857143</v>
      </c>
      <c r="CH53">
        <v>0.50000900000000004</v>
      </c>
      <c r="CI53">
        <v>0.49999100000000002</v>
      </c>
      <c r="CJ53">
        <v>0</v>
      </c>
      <c r="CK53">
        <v>599.54100000000005</v>
      </c>
      <c r="CL53">
        <v>4.9990899999999998</v>
      </c>
      <c r="CM53">
        <v>6000.5614285714282</v>
      </c>
      <c r="CN53">
        <v>9557.687142857143</v>
      </c>
      <c r="CO53">
        <v>42.311999999999998</v>
      </c>
      <c r="CP53">
        <v>44.267714285714291</v>
      </c>
      <c r="CQ53">
        <v>43.125</v>
      </c>
      <c r="CR53">
        <v>43.375</v>
      </c>
      <c r="CS53">
        <v>43.75</v>
      </c>
      <c r="CT53">
        <v>597.5</v>
      </c>
      <c r="CU53">
        <v>597.47714285714289</v>
      </c>
      <c r="CV53">
        <v>0</v>
      </c>
      <c r="CW53">
        <v>1665332957.5999999</v>
      </c>
      <c r="CX53">
        <v>0</v>
      </c>
      <c r="CY53">
        <v>1665328341.0999999</v>
      </c>
      <c r="CZ53" t="s">
        <v>357</v>
      </c>
      <c r="DA53">
        <v>1665328341.0999999</v>
      </c>
      <c r="DB53">
        <v>1665328337.0999999</v>
      </c>
      <c r="DC53">
        <v>1</v>
      </c>
      <c r="DD53">
        <v>3.5999999999999997E-2</v>
      </c>
      <c r="DE53">
        <v>0.03</v>
      </c>
      <c r="DF53">
        <v>1.6819999999999999</v>
      </c>
      <c r="DG53">
        <v>0.22600000000000001</v>
      </c>
      <c r="DH53">
        <v>414</v>
      </c>
      <c r="DI53">
        <v>31</v>
      </c>
      <c r="DJ53">
        <v>0.89</v>
      </c>
      <c r="DK53">
        <v>0.54</v>
      </c>
      <c r="DL53">
        <v>-12.75256341463415</v>
      </c>
      <c r="DM53">
        <v>-3.74380139372823</v>
      </c>
      <c r="DN53">
        <v>0.36949150804202452</v>
      </c>
      <c r="DO53">
        <v>0</v>
      </c>
      <c r="DP53">
        <v>1.7809653658536591</v>
      </c>
      <c r="DQ53">
        <v>8.0721951219512325E-2</v>
      </c>
      <c r="DR53">
        <v>1.3114414727567509E-2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380</v>
      </c>
      <c r="EA53">
        <v>3.2953899999999998</v>
      </c>
      <c r="EB53">
        <v>2.62541</v>
      </c>
      <c r="EC53">
        <v>6.1709300000000002E-2</v>
      </c>
      <c r="ED53">
        <v>6.46621E-2</v>
      </c>
      <c r="EE53">
        <v>0.12798399999999999</v>
      </c>
      <c r="EF53">
        <v>0.121729</v>
      </c>
      <c r="EG53">
        <v>28383.1</v>
      </c>
      <c r="EH53">
        <v>28949.1</v>
      </c>
      <c r="EI53">
        <v>28147.4</v>
      </c>
      <c r="EJ53">
        <v>29796.2</v>
      </c>
      <c r="EK53">
        <v>33686.400000000001</v>
      </c>
      <c r="EL53">
        <v>36380.6</v>
      </c>
      <c r="EM53">
        <v>39633.4</v>
      </c>
      <c r="EN53">
        <v>42654.6</v>
      </c>
      <c r="EO53">
        <v>2.2033499999999999</v>
      </c>
      <c r="EP53">
        <v>2.11748</v>
      </c>
      <c r="EQ53">
        <v>8.6501200000000007E-3</v>
      </c>
      <c r="ER53">
        <v>0</v>
      </c>
      <c r="ES53">
        <v>30.650099999999998</v>
      </c>
      <c r="ET53">
        <v>999.9</v>
      </c>
      <c r="EU53">
        <v>49.1</v>
      </c>
      <c r="EV53">
        <v>40.299999999999997</v>
      </c>
      <c r="EW53">
        <v>36.5867</v>
      </c>
      <c r="EX53">
        <v>56.856699999999996</v>
      </c>
      <c r="EY53">
        <v>-3.3092999999999999</v>
      </c>
      <c r="EZ53">
        <v>2</v>
      </c>
      <c r="FA53">
        <v>0.58904999999999996</v>
      </c>
      <c r="FB53">
        <v>2.3591299999999999</v>
      </c>
      <c r="FC53">
        <v>20.257000000000001</v>
      </c>
      <c r="FD53">
        <v>5.2189399999999999</v>
      </c>
      <c r="FE53">
        <v>12.0053</v>
      </c>
      <c r="FF53">
        <v>4.9862500000000001</v>
      </c>
      <c r="FG53">
        <v>3.2846500000000001</v>
      </c>
      <c r="FH53">
        <v>5382.1</v>
      </c>
      <c r="FI53">
        <v>9999</v>
      </c>
      <c r="FJ53">
        <v>9999</v>
      </c>
      <c r="FK53">
        <v>442.4</v>
      </c>
      <c r="FL53">
        <v>1.8658399999999999</v>
      </c>
      <c r="FM53">
        <v>1.8622000000000001</v>
      </c>
      <c r="FN53">
        <v>1.86432</v>
      </c>
      <c r="FO53">
        <v>1.86039</v>
      </c>
      <c r="FP53">
        <v>1.86111</v>
      </c>
      <c r="FQ53">
        <v>1.8602000000000001</v>
      </c>
      <c r="FR53">
        <v>1.86189</v>
      </c>
      <c r="FS53">
        <v>1.8584799999999999</v>
      </c>
      <c r="FT53">
        <v>0</v>
      </c>
      <c r="FU53">
        <v>0</v>
      </c>
      <c r="FV53">
        <v>0</v>
      </c>
      <c r="FW53">
        <v>0</v>
      </c>
      <c r="FX53" t="s">
        <v>359</v>
      </c>
      <c r="FY53" t="s">
        <v>360</v>
      </c>
      <c r="FZ53" t="s">
        <v>361</v>
      </c>
      <c r="GA53" t="s">
        <v>361</v>
      </c>
      <c r="GB53" t="s">
        <v>361</v>
      </c>
      <c r="GC53" t="s">
        <v>361</v>
      </c>
      <c r="GD53">
        <v>0</v>
      </c>
      <c r="GE53">
        <v>100</v>
      </c>
      <c r="GF53">
        <v>100</v>
      </c>
      <c r="GG53">
        <v>1.6819999999999999</v>
      </c>
      <c r="GH53">
        <v>0.22639999999999999</v>
      </c>
      <c r="GI53">
        <v>1.6824500000000171</v>
      </c>
      <c r="GJ53">
        <v>0</v>
      </c>
      <c r="GK53">
        <v>0</v>
      </c>
      <c r="GL53">
        <v>0</v>
      </c>
      <c r="GM53">
        <v>0.2263599999999997</v>
      </c>
      <c r="GN53">
        <v>0</v>
      </c>
      <c r="GO53">
        <v>0</v>
      </c>
      <c r="GP53">
        <v>0</v>
      </c>
      <c r="GQ53">
        <v>-1</v>
      </c>
      <c r="GR53">
        <v>-1</v>
      </c>
      <c r="GS53">
        <v>-1</v>
      </c>
      <c r="GT53">
        <v>-1</v>
      </c>
      <c r="GU53">
        <v>76.900000000000006</v>
      </c>
      <c r="GV53">
        <v>77</v>
      </c>
      <c r="GW53">
        <v>0.89233399999999996</v>
      </c>
      <c r="GX53">
        <v>2.65015</v>
      </c>
      <c r="GY53">
        <v>2.04834</v>
      </c>
      <c r="GZ53">
        <v>2.6025399999999999</v>
      </c>
      <c r="HA53">
        <v>2.1972700000000001</v>
      </c>
      <c r="HB53">
        <v>2.2973599999999998</v>
      </c>
      <c r="HC53">
        <v>43.8917</v>
      </c>
      <c r="HD53">
        <v>14.280900000000001</v>
      </c>
      <c r="HE53">
        <v>18</v>
      </c>
      <c r="HF53">
        <v>702.19500000000005</v>
      </c>
      <c r="HG53">
        <v>700.53</v>
      </c>
      <c r="HH53">
        <v>26.893799999999999</v>
      </c>
      <c r="HI53">
        <v>34.548900000000003</v>
      </c>
      <c r="HJ53">
        <v>29.999300000000002</v>
      </c>
      <c r="HK53">
        <v>34.440800000000003</v>
      </c>
      <c r="HL53">
        <v>34.413899999999998</v>
      </c>
      <c r="HM53">
        <v>17.918299999999999</v>
      </c>
      <c r="HN53">
        <v>24.991499999999998</v>
      </c>
      <c r="HO53">
        <v>0</v>
      </c>
      <c r="HP53">
        <v>26.9041</v>
      </c>
      <c r="HQ53">
        <v>257.40199999999999</v>
      </c>
      <c r="HR53">
        <v>28.459900000000001</v>
      </c>
      <c r="HS53">
        <v>99.040599999999998</v>
      </c>
      <c r="HT53">
        <v>98.849699999999999</v>
      </c>
    </row>
    <row r="54" spans="1:228" x14ac:dyDescent="0.2">
      <c r="A54">
        <v>39</v>
      </c>
      <c r="B54">
        <v>1665332960.0999999</v>
      </c>
      <c r="C54">
        <v>152</v>
      </c>
      <c r="D54" t="s">
        <v>437</v>
      </c>
      <c r="E54" t="s">
        <v>438</v>
      </c>
      <c r="F54">
        <v>4</v>
      </c>
      <c r="G54">
        <v>1665332957.7874999</v>
      </c>
      <c r="H54">
        <f t="shared" si="0"/>
        <v>4.406401987607245E-3</v>
      </c>
      <c r="I54">
        <f t="shared" si="1"/>
        <v>4.4064019876072447</v>
      </c>
      <c r="J54">
        <f t="shared" si="2"/>
        <v>7.840181741280519</v>
      </c>
      <c r="K54">
        <f t="shared" si="3"/>
        <v>232.27074999999999</v>
      </c>
      <c r="L54">
        <f t="shared" si="4"/>
        <v>186.9787888139584</v>
      </c>
      <c r="M54">
        <f t="shared" si="5"/>
        <v>18.923948470159171</v>
      </c>
      <c r="N54">
        <f t="shared" si="6"/>
        <v>23.507905533063816</v>
      </c>
      <c r="O54">
        <f t="shared" si="7"/>
        <v>0.32246625041785226</v>
      </c>
      <c r="P54">
        <f t="shared" si="8"/>
        <v>3.6779480550796713</v>
      </c>
      <c r="Q54">
        <f t="shared" si="9"/>
        <v>0.30754245310097578</v>
      </c>
      <c r="R54">
        <f t="shared" si="10"/>
        <v>0.19349731193684863</v>
      </c>
      <c r="S54">
        <f t="shared" si="11"/>
        <v>226.11288785793994</v>
      </c>
      <c r="T54">
        <f t="shared" si="12"/>
        <v>31.120329202732677</v>
      </c>
      <c r="U54">
        <f t="shared" si="13"/>
        <v>30.791824999999999</v>
      </c>
      <c r="V54">
        <f t="shared" si="14"/>
        <v>4.4581059239921581</v>
      </c>
      <c r="W54">
        <f t="shared" si="15"/>
        <v>67.989302349558926</v>
      </c>
      <c r="X54">
        <f t="shared" si="16"/>
        <v>3.0618765911892067</v>
      </c>
      <c r="Y54">
        <f t="shared" si="17"/>
        <v>4.5034681712821989</v>
      </c>
      <c r="Z54">
        <f t="shared" si="18"/>
        <v>1.3962293328029514</v>
      </c>
      <c r="AA54">
        <f t="shared" si="19"/>
        <v>-194.3223276534795</v>
      </c>
      <c r="AB54">
        <f t="shared" si="20"/>
        <v>35.175854005764201</v>
      </c>
      <c r="AC54">
        <f t="shared" si="21"/>
        <v>2.1451561352144579</v>
      </c>
      <c r="AD54">
        <f t="shared" si="22"/>
        <v>69.111570345439077</v>
      </c>
      <c r="AE54">
        <f t="shared" si="23"/>
        <v>31.514737228086179</v>
      </c>
      <c r="AF54">
        <f t="shared" si="24"/>
        <v>4.4145223387209169</v>
      </c>
      <c r="AG54">
        <f t="shared" si="25"/>
        <v>7.840181741280519</v>
      </c>
      <c r="AH54">
        <v>252.9632581899059</v>
      </c>
      <c r="AI54">
        <v>242.61122424242421</v>
      </c>
      <c r="AJ54">
        <v>1.7072710777503</v>
      </c>
      <c r="AK54">
        <v>66.64959328200986</v>
      </c>
      <c r="AL54">
        <f t="shared" si="26"/>
        <v>4.4064019876072447</v>
      </c>
      <c r="AM54">
        <v>28.476933805388139</v>
      </c>
      <c r="AN54">
        <v>30.252282352941169</v>
      </c>
      <c r="AO54">
        <v>-8.4752495583341879E-5</v>
      </c>
      <c r="AP54">
        <v>87.387659932558549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47608.438834467896</v>
      </c>
      <c r="AV54">
        <f t="shared" si="30"/>
        <v>1200</v>
      </c>
      <c r="AW54">
        <f t="shared" si="31"/>
        <v>1025.9237760921967</v>
      </c>
      <c r="AX54">
        <f t="shared" si="32"/>
        <v>0.85493648007683065</v>
      </c>
      <c r="AY54">
        <f t="shared" si="33"/>
        <v>0.18842740654828327</v>
      </c>
      <c r="AZ54">
        <v>2.7</v>
      </c>
      <c r="BA54">
        <v>0.5</v>
      </c>
      <c r="BB54" t="s">
        <v>356</v>
      </c>
      <c r="BC54">
        <v>2</v>
      </c>
      <c r="BD54" t="b">
        <v>1</v>
      </c>
      <c r="BE54">
        <v>1665332957.7874999</v>
      </c>
      <c r="BF54">
        <v>232.27074999999999</v>
      </c>
      <c r="BG54">
        <v>245.78675000000001</v>
      </c>
      <c r="BH54">
        <v>30.2529875</v>
      </c>
      <c r="BI54">
        <v>28.474824999999999</v>
      </c>
      <c r="BJ54">
        <v>230.58824999999999</v>
      </c>
      <c r="BK54">
        <v>30.026612499999999</v>
      </c>
      <c r="BL54">
        <v>650.03162500000008</v>
      </c>
      <c r="BM54">
        <v>101.10899999999999</v>
      </c>
      <c r="BN54">
        <v>0.100065425</v>
      </c>
      <c r="BO54">
        <v>30.969225000000002</v>
      </c>
      <c r="BP54">
        <v>30.791824999999999</v>
      </c>
      <c r="BQ54">
        <v>999.9</v>
      </c>
      <c r="BR54">
        <v>0</v>
      </c>
      <c r="BS54">
        <v>0</v>
      </c>
      <c r="BT54">
        <v>8995.9375</v>
      </c>
      <c r="BU54">
        <v>0</v>
      </c>
      <c r="BV54">
        <v>44.705300000000001</v>
      </c>
      <c r="BW54">
        <v>-13.51615</v>
      </c>
      <c r="BX54">
        <v>239.51675</v>
      </c>
      <c r="BY54">
        <v>252.9905</v>
      </c>
      <c r="BZ54">
        <v>1.7781662499999999</v>
      </c>
      <c r="CA54">
        <v>245.78675000000001</v>
      </c>
      <c r="CB54">
        <v>28.474824999999999</v>
      </c>
      <c r="CC54">
        <v>3.0588525</v>
      </c>
      <c r="CD54">
        <v>2.8790650000000002</v>
      </c>
      <c r="CE54">
        <v>24.351775</v>
      </c>
      <c r="CF54">
        <v>23.344562499999999</v>
      </c>
      <c r="CG54">
        <v>1200</v>
      </c>
      <c r="CH54">
        <v>0.50003449999999994</v>
      </c>
      <c r="CI54">
        <v>0.49996550000000001</v>
      </c>
      <c r="CJ54">
        <v>0</v>
      </c>
      <c r="CK54">
        <v>599.407375</v>
      </c>
      <c r="CL54">
        <v>4.9990899999999998</v>
      </c>
      <c r="CM54">
        <v>6008.3837500000009</v>
      </c>
      <c r="CN54">
        <v>9557.9825000000001</v>
      </c>
      <c r="CO54">
        <v>42.311999999999998</v>
      </c>
      <c r="CP54">
        <v>44.25</v>
      </c>
      <c r="CQ54">
        <v>43.125</v>
      </c>
      <c r="CR54">
        <v>43.375</v>
      </c>
      <c r="CS54">
        <v>43.742125000000001</v>
      </c>
      <c r="CT54">
        <v>597.54124999999999</v>
      </c>
      <c r="CU54">
        <v>597.45875000000001</v>
      </c>
      <c r="CV54">
        <v>0</v>
      </c>
      <c r="CW54">
        <v>1665332961.2</v>
      </c>
      <c r="CX54">
        <v>0</v>
      </c>
      <c r="CY54">
        <v>1665328341.0999999</v>
      </c>
      <c r="CZ54" t="s">
        <v>357</v>
      </c>
      <c r="DA54">
        <v>1665328341.0999999</v>
      </c>
      <c r="DB54">
        <v>1665328337.0999999</v>
      </c>
      <c r="DC54">
        <v>1</v>
      </c>
      <c r="DD54">
        <v>3.5999999999999997E-2</v>
      </c>
      <c r="DE54">
        <v>0.03</v>
      </c>
      <c r="DF54">
        <v>1.6819999999999999</v>
      </c>
      <c r="DG54">
        <v>0.22600000000000001</v>
      </c>
      <c r="DH54">
        <v>414</v>
      </c>
      <c r="DI54">
        <v>31</v>
      </c>
      <c r="DJ54">
        <v>0.89</v>
      </c>
      <c r="DK54">
        <v>0.54</v>
      </c>
      <c r="DL54">
        <v>-13.00017317073171</v>
      </c>
      <c r="DM54">
        <v>-3.6465825783972381</v>
      </c>
      <c r="DN54">
        <v>0.36019067106755109</v>
      </c>
      <c r="DO54">
        <v>0</v>
      </c>
      <c r="DP54">
        <v>1.785228292682927</v>
      </c>
      <c r="DQ54">
        <v>-2.9716933797907019E-2</v>
      </c>
      <c r="DR54">
        <v>5.8058464656438836E-3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380</v>
      </c>
      <c r="EA54">
        <v>3.2953800000000002</v>
      </c>
      <c r="EB54">
        <v>2.6251799999999998</v>
      </c>
      <c r="EC54">
        <v>6.3255400000000003E-2</v>
      </c>
      <c r="ED54">
        <v>6.61746E-2</v>
      </c>
      <c r="EE54">
        <v>0.12797500000000001</v>
      </c>
      <c r="EF54">
        <v>0.12171899999999999</v>
      </c>
      <c r="EG54">
        <v>28337.4</v>
      </c>
      <c r="EH54">
        <v>28902.400000000001</v>
      </c>
      <c r="EI54">
        <v>28148.5</v>
      </c>
      <c r="EJ54">
        <v>29796.3</v>
      </c>
      <c r="EK54">
        <v>33687.800000000003</v>
      </c>
      <c r="EL54">
        <v>36381.1</v>
      </c>
      <c r="EM54">
        <v>39634.5</v>
      </c>
      <c r="EN54">
        <v>42654.6</v>
      </c>
      <c r="EO54">
        <v>2.2036199999999999</v>
      </c>
      <c r="EP54">
        <v>2.1176200000000001</v>
      </c>
      <c r="EQ54">
        <v>8.9667700000000006E-3</v>
      </c>
      <c r="ER54">
        <v>0</v>
      </c>
      <c r="ES54">
        <v>30.6448</v>
      </c>
      <c r="ET54">
        <v>999.9</v>
      </c>
      <c r="EU54">
        <v>49.1</v>
      </c>
      <c r="EV54">
        <v>40.200000000000003</v>
      </c>
      <c r="EW54">
        <v>36.387700000000002</v>
      </c>
      <c r="EX54">
        <v>57.246699999999997</v>
      </c>
      <c r="EY54">
        <v>-3.4334899999999999</v>
      </c>
      <c r="EZ54">
        <v>2</v>
      </c>
      <c r="FA54">
        <v>0.58838400000000002</v>
      </c>
      <c r="FB54">
        <v>2.3684400000000001</v>
      </c>
      <c r="FC54">
        <v>20.255299999999998</v>
      </c>
      <c r="FD54">
        <v>5.2187900000000003</v>
      </c>
      <c r="FE54">
        <v>12.005800000000001</v>
      </c>
      <c r="FF54">
        <v>4.9865500000000003</v>
      </c>
      <c r="FG54">
        <v>3.2845800000000001</v>
      </c>
      <c r="FH54">
        <v>5382.1</v>
      </c>
      <c r="FI54">
        <v>9999</v>
      </c>
      <c r="FJ54">
        <v>9999</v>
      </c>
      <c r="FK54">
        <v>442.4</v>
      </c>
      <c r="FL54">
        <v>1.8658399999999999</v>
      </c>
      <c r="FM54">
        <v>1.8622000000000001</v>
      </c>
      <c r="FN54">
        <v>1.8643099999999999</v>
      </c>
      <c r="FO54">
        <v>1.86039</v>
      </c>
      <c r="FP54">
        <v>1.8611200000000001</v>
      </c>
      <c r="FQ54">
        <v>1.8602000000000001</v>
      </c>
      <c r="FR54">
        <v>1.86189</v>
      </c>
      <c r="FS54">
        <v>1.8585</v>
      </c>
      <c r="FT54">
        <v>0</v>
      </c>
      <c r="FU54">
        <v>0</v>
      </c>
      <c r="FV54">
        <v>0</v>
      </c>
      <c r="FW54">
        <v>0</v>
      </c>
      <c r="FX54" t="s">
        <v>359</v>
      </c>
      <c r="FY54" t="s">
        <v>360</v>
      </c>
      <c r="FZ54" t="s">
        <v>361</v>
      </c>
      <c r="GA54" t="s">
        <v>361</v>
      </c>
      <c r="GB54" t="s">
        <v>361</v>
      </c>
      <c r="GC54" t="s">
        <v>361</v>
      </c>
      <c r="GD54">
        <v>0</v>
      </c>
      <c r="GE54">
        <v>100</v>
      </c>
      <c r="GF54">
        <v>100</v>
      </c>
      <c r="GG54">
        <v>1.6830000000000001</v>
      </c>
      <c r="GH54">
        <v>0.2263</v>
      </c>
      <c r="GI54">
        <v>1.6824500000000171</v>
      </c>
      <c r="GJ54">
        <v>0</v>
      </c>
      <c r="GK54">
        <v>0</v>
      </c>
      <c r="GL54">
        <v>0</v>
      </c>
      <c r="GM54">
        <v>0.2263599999999997</v>
      </c>
      <c r="GN54">
        <v>0</v>
      </c>
      <c r="GO54">
        <v>0</v>
      </c>
      <c r="GP54">
        <v>0</v>
      </c>
      <c r="GQ54">
        <v>-1</v>
      </c>
      <c r="GR54">
        <v>-1</v>
      </c>
      <c r="GS54">
        <v>-1</v>
      </c>
      <c r="GT54">
        <v>-1</v>
      </c>
      <c r="GU54">
        <v>77</v>
      </c>
      <c r="GV54">
        <v>77</v>
      </c>
      <c r="GW54">
        <v>0.91186500000000004</v>
      </c>
      <c r="GX54">
        <v>2.63672</v>
      </c>
      <c r="GY54">
        <v>2.04834</v>
      </c>
      <c r="GZ54">
        <v>2.6025399999999999</v>
      </c>
      <c r="HA54">
        <v>2.1972700000000001</v>
      </c>
      <c r="HB54">
        <v>2.33765</v>
      </c>
      <c r="HC54">
        <v>43.8917</v>
      </c>
      <c r="HD54">
        <v>14.2896</v>
      </c>
      <c r="HE54">
        <v>18</v>
      </c>
      <c r="HF54">
        <v>702.35799999999995</v>
      </c>
      <c r="HG54">
        <v>700.61300000000006</v>
      </c>
      <c r="HH54">
        <v>26.9147</v>
      </c>
      <c r="HI54">
        <v>34.5426</v>
      </c>
      <c r="HJ54">
        <v>29.999300000000002</v>
      </c>
      <c r="HK54">
        <v>34.434600000000003</v>
      </c>
      <c r="HL54">
        <v>34.409100000000002</v>
      </c>
      <c r="HM54">
        <v>18.305399999999999</v>
      </c>
      <c r="HN54">
        <v>24.991499999999998</v>
      </c>
      <c r="HO54">
        <v>0</v>
      </c>
      <c r="HP54">
        <v>26.927299999999999</v>
      </c>
      <c r="HQ54">
        <v>264.08</v>
      </c>
      <c r="HR54">
        <v>28.459900000000001</v>
      </c>
      <c r="HS54">
        <v>99.043700000000001</v>
      </c>
      <c r="HT54">
        <v>98.849900000000005</v>
      </c>
    </row>
    <row r="55" spans="1:228" x14ac:dyDescent="0.2">
      <c r="A55">
        <v>40</v>
      </c>
      <c r="B55">
        <v>1665332964.0999999</v>
      </c>
      <c r="C55">
        <v>156</v>
      </c>
      <c r="D55" t="s">
        <v>439</v>
      </c>
      <c r="E55" t="s">
        <v>440</v>
      </c>
      <c r="F55">
        <v>4</v>
      </c>
      <c r="G55">
        <v>1665332962.0999999</v>
      </c>
      <c r="H55">
        <f t="shared" si="0"/>
        <v>4.3874082444813559E-3</v>
      </c>
      <c r="I55">
        <f t="shared" si="1"/>
        <v>4.3874082444813558</v>
      </c>
      <c r="J55">
        <f t="shared" si="2"/>
        <v>8.4427275296560023</v>
      </c>
      <c r="K55">
        <f t="shared" si="3"/>
        <v>239.35785714285711</v>
      </c>
      <c r="L55">
        <f t="shared" si="4"/>
        <v>190.63123347940871</v>
      </c>
      <c r="M55">
        <f t="shared" si="5"/>
        <v>19.293712557342495</v>
      </c>
      <c r="N55">
        <f t="shared" si="6"/>
        <v>24.225315074376649</v>
      </c>
      <c r="O55">
        <f t="shared" si="7"/>
        <v>0.32092929772890555</v>
      </c>
      <c r="P55">
        <f t="shared" si="8"/>
        <v>3.6847299284010191</v>
      </c>
      <c r="Q55">
        <f t="shared" si="9"/>
        <v>0.3061697853179699</v>
      </c>
      <c r="R55">
        <f t="shared" si="10"/>
        <v>0.19262562567644848</v>
      </c>
      <c r="S55">
        <f t="shared" si="11"/>
        <v>226.11480651786374</v>
      </c>
      <c r="T55">
        <f t="shared" si="12"/>
        <v>31.126682493769394</v>
      </c>
      <c r="U55">
        <f t="shared" si="13"/>
        <v>30.789714285714279</v>
      </c>
      <c r="V55">
        <f t="shared" si="14"/>
        <v>4.4575686067352409</v>
      </c>
      <c r="W55">
        <f t="shared" si="15"/>
        <v>67.962027552022434</v>
      </c>
      <c r="X55">
        <f t="shared" si="16"/>
        <v>3.0611077504846427</v>
      </c>
      <c r="Y55">
        <f t="shared" si="17"/>
        <v>4.5041442416376958</v>
      </c>
      <c r="Z55">
        <f t="shared" si="18"/>
        <v>1.3964608562505982</v>
      </c>
      <c r="AA55">
        <f t="shared" si="19"/>
        <v>-193.4847035816278</v>
      </c>
      <c r="AB55">
        <f t="shared" si="20"/>
        <v>36.182889838921177</v>
      </c>
      <c r="AC55">
        <f t="shared" si="21"/>
        <v>2.2025133875832066</v>
      </c>
      <c r="AD55">
        <f t="shared" si="22"/>
        <v>71.015506162740309</v>
      </c>
      <c r="AE55">
        <f t="shared" si="23"/>
        <v>31.794658402308954</v>
      </c>
      <c r="AF55">
        <f t="shared" si="24"/>
        <v>4.4075651535628682</v>
      </c>
      <c r="AG55">
        <f t="shared" si="25"/>
        <v>8.4427275296560023</v>
      </c>
      <c r="AH55">
        <v>259.83065813401078</v>
      </c>
      <c r="AI55">
        <v>249.3391454545455</v>
      </c>
      <c r="AJ55">
        <v>1.678303626546813</v>
      </c>
      <c r="AK55">
        <v>66.64959328200986</v>
      </c>
      <c r="AL55">
        <f t="shared" si="26"/>
        <v>4.3874082444813558</v>
      </c>
      <c r="AM55">
        <v>28.47275222265818</v>
      </c>
      <c r="AN55">
        <v>30.24012323529411</v>
      </c>
      <c r="AO55">
        <v>7.9261479746300985E-7</v>
      </c>
      <c r="AP55">
        <v>87.387659932558549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47730.091522540293</v>
      </c>
      <c r="AV55">
        <f t="shared" si="30"/>
        <v>1200.015714285714</v>
      </c>
      <c r="AW55">
        <f t="shared" si="31"/>
        <v>1025.9366707346439</v>
      </c>
      <c r="AX55">
        <f t="shared" si="32"/>
        <v>0.85493603002133423</v>
      </c>
      <c r="AY55">
        <f t="shared" si="33"/>
        <v>0.18842653794117536</v>
      </c>
      <c r="AZ55">
        <v>2.7</v>
      </c>
      <c r="BA55">
        <v>0.5</v>
      </c>
      <c r="BB55" t="s">
        <v>356</v>
      </c>
      <c r="BC55">
        <v>2</v>
      </c>
      <c r="BD55" t="b">
        <v>1</v>
      </c>
      <c r="BE55">
        <v>1665332962.0999999</v>
      </c>
      <c r="BF55">
        <v>239.35785714285711</v>
      </c>
      <c r="BG55">
        <v>253.00328571428571</v>
      </c>
      <c r="BH55">
        <v>30.245228571428569</v>
      </c>
      <c r="BI55">
        <v>28.469742857142851</v>
      </c>
      <c r="BJ55">
        <v>237.67571428571429</v>
      </c>
      <c r="BK55">
        <v>30.01887142857143</v>
      </c>
      <c r="BL55">
        <v>649.99085714285707</v>
      </c>
      <c r="BM55">
        <v>101.10985714285709</v>
      </c>
      <c r="BN55">
        <v>9.9751614285714288E-2</v>
      </c>
      <c r="BO55">
        <v>30.971857142857139</v>
      </c>
      <c r="BP55">
        <v>30.789714285714279</v>
      </c>
      <c r="BQ55">
        <v>999.89999999999986</v>
      </c>
      <c r="BR55">
        <v>0</v>
      </c>
      <c r="BS55">
        <v>0</v>
      </c>
      <c r="BT55">
        <v>9019.2857142857138</v>
      </c>
      <c r="BU55">
        <v>0</v>
      </c>
      <c r="BV55">
        <v>56.155971428571434</v>
      </c>
      <c r="BW55">
        <v>-13.645200000000001</v>
      </c>
      <c r="BX55">
        <v>246.8232857142857</v>
      </c>
      <c r="BY55">
        <v>260.41714285714289</v>
      </c>
      <c r="BZ55">
        <v>1.775477142857143</v>
      </c>
      <c r="CA55">
        <v>253.00328571428571</v>
      </c>
      <c r="CB55">
        <v>28.469742857142851</v>
      </c>
      <c r="CC55">
        <v>3.0580957142857139</v>
      </c>
      <c r="CD55">
        <v>2.8785757142857138</v>
      </c>
      <c r="CE55">
        <v>24.347671428571431</v>
      </c>
      <c r="CF55">
        <v>23.341742857142862</v>
      </c>
      <c r="CG55">
        <v>1200.015714285714</v>
      </c>
      <c r="CH55">
        <v>0.50005171428571416</v>
      </c>
      <c r="CI55">
        <v>0.49994828571428579</v>
      </c>
      <c r="CJ55">
        <v>0</v>
      </c>
      <c r="CK55">
        <v>599.34785714285715</v>
      </c>
      <c r="CL55">
        <v>4.9990899999999998</v>
      </c>
      <c r="CM55">
        <v>6021.1342857142863</v>
      </c>
      <c r="CN55">
        <v>9558.1442857142847</v>
      </c>
      <c r="CO55">
        <v>42.311999999999998</v>
      </c>
      <c r="CP55">
        <v>44.25</v>
      </c>
      <c r="CQ55">
        <v>43.125</v>
      </c>
      <c r="CR55">
        <v>43.375</v>
      </c>
      <c r="CS55">
        <v>43.75</v>
      </c>
      <c r="CT55">
        <v>597.56714285714293</v>
      </c>
      <c r="CU55">
        <v>597.44857142857143</v>
      </c>
      <c r="CV55">
        <v>0</v>
      </c>
      <c r="CW55">
        <v>1665332965.4000001</v>
      </c>
      <c r="CX55">
        <v>0</v>
      </c>
      <c r="CY55">
        <v>1665328341.0999999</v>
      </c>
      <c r="CZ55" t="s">
        <v>357</v>
      </c>
      <c r="DA55">
        <v>1665328341.0999999</v>
      </c>
      <c r="DB55">
        <v>1665328337.0999999</v>
      </c>
      <c r="DC55">
        <v>1</v>
      </c>
      <c r="DD55">
        <v>3.5999999999999997E-2</v>
      </c>
      <c r="DE55">
        <v>0.03</v>
      </c>
      <c r="DF55">
        <v>1.6819999999999999</v>
      </c>
      <c r="DG55">
        <v>0.22600000000000001</v>
      </c>
      <c r="DH55">
        <v>414</v>
      </c>
      <c r="DI55">
        <v>31</v>
      </c>
      <c r="DJ55">
        <v>0.89</v>
      </c>
      <c r="DK55">
        <v>0.54</v>
      </c>
      <c r="DL55">
        <v>-13.211397560975611</v>
      </c>
      <c r="DM55">
        <v>-3.195075261324074</v>
      </c>
      <c r="DN55">
        <v>0.31933526650383542</v>
      </c>
      <c r="DO55">
        <v>0</v>
      </c>
      <c r="DP55">
        <v>1.7835717073170729</v>
      </c>
      <c r="DQ55">
        <v>-5.3546341463412611E-2</v>
      </c>
      <c r="DR55">
        <v>5.4753304399398533E-3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380</v>
      </c>
      <c r="EA55">
        <v>3.2952400000000002</v>
      </c>
      <c r="EB55">
        <v>2.62534</v>
      </c>
      <c r="EC55">
        <v>6.47644E-2</v>
      </c>
      <c r="ED55">
        <v>6.7690399999999998E-2</v>
      </c>
      <c r="EE55">
        <v>0.12794700000000001</v>
      </c>
      <c r="EF55">
        <v>0.12170599999999999</v>
      </c>
      <c r="EG55">
        <v>28292.7</v>
      </c>
      <c r="EH55">
        <v>28855.8</v>
      </c>
      <c r="EI55">
        <v>28149.4</v>
      </c>
      <c r="EJ55">
        <v>29796.5</v>
      </c>
      <c r="EK55">
        <v>33690.300000000003</v>
      </c>
      <c r="EL55">
        <v>36382.199999999997</v>
      </c>
      <c r="EM55">
        <v>39636</v>
      </c>
      <c r="EN55">
        <v>42655.1</v>
      </c>
      <c r="EO55">
        <v>2.2040799999999998</v>
      </c>
      <c r="EP55">
        <v>2.1177000000000001</v>
      </c>
      <c r="EQ55">
        <v>9.2759699999999997E-3</v>
      </c>
      <c r="ER55">
        <v>0</v>
      </c>
      <c r="ES55">
        <v>30.641400000000001</v>
      </c>
      <c r="ET55">
        <v>999.9</v>
      </c>
      <c r="EU55">
        <v>49.1</v>
      </c>
      <c r="EV55">
        <v>40.299999999999997</v>
      </c>
      <c r="EW55">
        <v>36.581499999999998</v>
      </c>
      <c r="EX55">
        <v>57.096699999999998</v>
      </c>
      <c r="EY55">
        <v>-3.3253200000000001</v>
      </c>
      <c r="EZ55">
        <v>2</v>
      </c>
      <c r="FA55">
        <v>0.58787599999999995</v>
      </c>
      <c r="FB55">
        <v>2.37317</v>
      </c>
      <c r="FC55">
        <v>20.2563</v>
      </c>
      <c r="FD55">
        <v>5.2190899999999996</v>
      </c>
      <c r="FE55">
        <v>12.005000000000001</v>
      </c>
      <c r="FF55">
        <v>4.9862500000000001</v>
      </c>
      <c r="FG55">
        <v>3.2845800000000001</v>
      </c>
      <c r="FH55">
        <v>5382.1</v>
      </c>
      <c r="FI55">
        <v>9999</v>
      </c>
      <c r="FJ55">
        <v>9999</v>
      </c>
      <c r="FK55">
        <v>442.4</v>
      </c>
      <c r="FL55">
        <v>1.8658399999999999</v>
      </c>
      <c r="FM55">
        <v>1.8622000000000001</v>
      </c>
      <c r="FN55">
        <v>1.86432</v>
      </c>
      <c r="FO55">
        <v>1.86042</v>
      </c>
      <c r="FP55">
        <v>1.86111</v>
      </c>
      <c r="FQ55">
        <v>1.8602000000000001</v>
      </c>
      <c r="FR55">
        <v>1.86188</v>
      </c>
      <c r="FS55">
        <v>1.85849</v>
      </c>
      <c r="FT55">
        <v>0</v>
      </c>
      <c r="FU55">
        <v>0</v>
      </c>
      <c r="FV55">
        <v>0</v>
      </c>
      <c r="FW55">
        <v>0</v>
      </c>
      <c r="FX55" t="s">
        <v>359</v>
      </c>
      <c r="FY55" t="s">
        <v>360</v>
      </c>
      <c r="FZ55" t="s">
        <v>361</v>
      </c>
      <c r="GA55" t="s">
        <v>361</v>
      </c>
      <c r="GB55" t="s">
        <v>361</v>
      </c>
      <c r="GC55" t="s">
        <v>361</v>
      </c>
      <c r="GD55">
        <v>0</v>
      </c>
      <c r="GE55">
        <v>100</v>
      </c>
      <c r="GF55">
        <v>100</v>
      </c>
      <c r="GG55">
        <v>1.6819999999999999</v>
      </c>
      <c r="GH55">
        <v>0.22639999999999999</v>
      </c>
      <c r="GI55">
        <v>1.6824500000000171</v>
      </c>
      <c r="GJ55">
        <v>0</v>
      </c>
      <c r="GK55">
        <v>0</v>
      </c>
      <c r="GL55">
        <v>0</v>
      </c>
      <c r="GM55">
        <v>0.2263599999999997</v>
      </c>
      <c r="GN55">
        <v>0</v>
      </c>
      <c r="GO55">
        <v>0</v>
      </c>
      <c r="GP55">
        <v>0</v>
      </c>
      <c r="GQ55">
        <v>-1</v>
      </c>
      <c r="GR55">
        <v>-1</v>
      </c>
      <c r="GS55">
        <v>-1</v>
      </c>
      <c r="GT55">
        <v>-1</v>
      </c>
      <c r="GU55">
        <v>77</v>
      </c>
      <c r="GV55">
        <v>77.099999999999994</v>
      </c>
      <c r="GW55">
        <v>0.931396</v>
      </c>
      <c r="GX55">
        <v>2.63672</v>
      </c>
      <c r="GY55">
        <v>2.04834</v>
      </c>
      <c r="GZ55">
        <v>2.6025399999999999</v>
      </c>
      <c r="HA55">
        <v>2.1972700000000001</v>
      </c>
      <c r="HB55">
        <v>2.33887</v>
      </c>
      <c r="HC55">
        <v>43.8917</v>
      </c>
      <c r="HD55">
        <v>14.280900000000001</v>
      </c>
      <c r="HE55">
        <v>18</v>
      </c>
      <c r="HF55">
        <v>702.66700000000003</v>
      </c>
      <c r="HG55">
        <v>700.61300000000006</v>
      </c>
      <c r="HH55">
        <v>26.933199999999999</v>
      </c>
      <c r="HI55">
        <v>34.5364</v>
      </c>
      <c r="HJ55">
        <v>29.999400000000001</v>
      </c>
      <c r="HK55">
        <v>34.428400000000003</v>
      </c>
      <c r="HL55">
        <v>34.402999999999999</v>
      </c>
      <c r="HM55">
        <v>18.691299999999998</v>
      </c>
      <c r="HN55">
        <v>24.991499999999998</v>
      </c>
      <c r="HO55">
        <v>0</v>
      </c>
      <c r="HP55">
        <v>26.947299999999998</v>
      </c>
      <c r="HQ55">
        <v>270.76100000000002</v>
      </c>
      <c r="HR55">
        <v>28.459900000000001</v>
      </c>
      <c r="HS55">
        <v>99.047300000000007</v>
      </c>
      <c r="HT55">
        <v>98.850899999999996</v>
      </c>
    </row>
    <row r="56" spans="1:228" x14ac:dyDescent="0.2">
      <c r="A56">
        <v>41</v>
      </c>
      <c r="B56">
        <v>1665332968.0999999</v>
      </c>
      <c r="C56">
        <v>160</v>
      </c>
      <c r="D56" t="s">
        <v>441</v>
      </c>
      <c r="E56" t="s">
        <v>442</v>
      </c>
      <c r="F56">
        <v>4</v>
      </c>
      <c r="G56">
        <v>1665332965.7874999</v>
      </c>
      <c r="H56">
        <f t="shared" si="0"/>
        <v>4.4043901232880371E-3</v>
      </c>
      <c r="I56">
        <f t="shared" si="1"/>
        <v>4.4043901232880369</v>
      </c>
      <c r="J56">
        <f t="shared" si="2"/>
        <v>8.6099399135380335</v>
      </c>
      <c r="K56">
        <f t="shared" si="3"/>
        <v>245.38037499999999</v>
      </c>
      <c r="L56">
        <f t="shared" si="4"/>
        <v>195.68937922650682</v>
      </c>
      <c r="M56">
        <f t="shared" si="5"/>
        <v>19.805591064813715</v>
      </c>
      <c r="N56">
        <f t="shared" si="6"/>
        <v>24.834783480790698</v>
      </c>
      <c r="O56">
        <f t="shared" si="7"/>
        <v>0.32125059629779579</v>
      </c>
      <c r="P56">
        <f t="shared" si="8"/>
        <v>3.6876364674796398</v>
      </c>
      <c r="Q56">
        <f t="shared" si="9"/>
        <v>0.3064733275999581</v>
      </c>
      <c r="R56">
        <f t="shared" si="10"/>
        <v>0.19281685542810451</v>
      </c>
      <c r="S56">
        <f t="shared" si="11"/>
        <v>226.11163985681492</v>
      </c>
      <c r="T56">
        <f t="shared" si="12"/>
        <v>31.126219241470579</v>
      </c>
      <c r="U56">
        <f t="shared" si="13"/>
        <v>30.803587499999999</v>
      </c>
      <c r="V56">
        <f t="shared" si="14"/>
        <v>4.4611012964904564</v>
      </c>
      <c r="W56">
        <f t="shared" si="15"/>
        <v>67.93939280720889</v>
      </c>
      <c r="X56">
        <f t="shared" si="16"/>
        <v>3.0606498578017982</v>
      </c>
      <c r="Y56">
        <f t="shared" si="17"/>
        <v>4.5049708738006853</v>
      </c>
      <c r="Z56">
        <f t="shared" si="18"/>
        <v>1.4004514386886582</v>
      </c>
      <c r="AA56">
        <f t="shared" si="19"/>
        <v>-194.23360443700244</v>
      </c>
      <c r="AB56">
        <f t="shared" si="20"/>
        <v>34.093062417546577</v>
      </c>
      <c r="AC56">
        <f t="shared" si="21"/>
        <v>2.0738412810118216</v>
      </c>
      <c r="AD56">
        <f t="shared" si="22"/>
        <v>68.044939118370877</v>
      </c>
      <c r="AE56">
        <f t="shared" si="23"/>
        <v>32.12171611411484</v>
      </c>
      <c r="AF56">
        <f t="shared" si="24"/>
        <v>4.4056859948353875</v>
      </c>
      <c r="AG56">
        <f t="shared" si="25"/>
        <v>8.6099399135380335</v>
      </c>
      <c r="AH56">
        <v>266.72068545780331</v>
      </c>
      <c r="AI56">
        <v>256.09945454545448</v>
      </c>
      <c r="AJ56">
        <v>1.6925317831459841</v>
      </c>
      <c r="AK56">
        <v>66.64959328200986</v>
      </c>
      <c r="AL56">
        <f t="shared" si="26"/>
        <v>4.4043901232880369</v>
      </c>
      <c r="AM56">
        <v>28.468000827279329</v>
      </c>
      <c r="AN56">
        <v>30.24265088235293</v>
      </c>
      <c r="AO56">
        <v>-8.1466821978769171E-5</v>
      </c>
      <c r="AP56">
        <v>87.387659932558549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47781.904412178978</v>
      </c>
      <c r="AV56">
        <f t="shared" si="30"/>
        <v>1200.00125</v>
      </c>
      <c r="AW56">
        <f t="shared" si="31"/>
        <v>1025.9240760916139</v>
      </c>
      <c r="AX56">
        <f t="shared" si="32"/>
        <v>0.85493583951817875</v>
      </c>
      <c r="AY56">
        <f t="shared" si="33"/>
        <v>0.18842617027008507</v>
      </c>
      <c r="AZ56">
        <v>2.7</v>
      </c>
      <c r="BA56">
        <v>0.5</v>
      </c>
      <c r="BB56" t="s">
        <v>356</v>
      </c>
      <c r="BC56">
        <v>2</v>
      </c>
      <c r="BD56" t="b">
        <v>1</v>
      </c>
      <c r="BE56">
        <v>1665332965.7874999</v>
      </c>
      <c r="BF56">
        <v>245.38037499999999</v>
      </c>
      <c r="BG56">
        <v>259.17250000000001</v>
      </c>
      <c r="BH56">
        <v>30.2407875</v>
      </c>
      <c r="BI56">
        <v>28.466049999999999</v>
      </c>
      <c r="BJ56">
        <v>243.69787500000001</v>
      </c>
      <c r="BK56">
        <v>30.014424999999999</v>
      </c>
      <c r="BL56">
        <v>649.99062500000002</v>
      </c>
      <c r="BM56">
        <v>101.109375</v>
      </c>
      <c r="BN56">
        <v>9.9955537499999997E-2</v>
      </c>
      <c r="BO56">
        <v>30.975075</v>
      </c>
      <c r="BP56">
        <v>30.803587499999999</v>
      </c>
      <c r="BQ56">
        <v>999.9</v>
      </c>
      <c r="BR56">
        <v>0</v>
      </c>
      <c r="BS56">
        <v>0</v>
      </c>
      <c r="BT56">
        <v>9029.375</v>
      </c>
      <c r="BU56">
        <v>0</v>
      </c>
      <c r="BV56">
        <v>55.825725000000013</v>
      </c>
      <c r="BW56">
        <v>-13.792187500000001</v>
      </c>
      <c r="BX56">
        <v>253.03225</v>
      </c>
      <c r="BY56">
        <v>266.76625000000001</v>
      </c>
      <c r="BZ56">
        <v>1.77474625</v>
      </c>
      <c r="CA56">
        <v>259.17250000000001</v>
      </c>
      <c r="CB56">
        <v>28.466049999999999</v>
      </c>
      <c r="CC56">
        <v>3.05763125</v>
      </c>
      <c r="CD56">
        <v>2.8781875000000001</v>
      </c>
      <c r="CE56">
        <v>24.345124999999999</v>
      </c>
      <c r="CF56">
        <v>23.339500000000001</v>
      </c>
      <c r="CG56">
        <v>1200.00125</v>
      </c>
      <c r="CH56">
        <v>0.50005599999999994</v>
      </c>
      <c r="CI56">
        <v>0.499944</v>
      </c>
      <c r="CJ56">
        <v>0</v>
      </c>
      <c r="CK56">
        <v>599.35637500000007</v>
      </c>
      <c r="CL56">
        <v>4.9990899999999998</v>
      </c>
      <c r="CM56">
        <v>6022.2612499999996</v>
      </c>
      <c r="CN56">
        <v>9558.0562499999978</v>
      </c>
      <c r="CO56">
        <v>42.311999999999998</v>
      </c>
      <c r="CP56">
        <v>44.25</v>
      </c>
      <c r="CQ56">
        <v>43.109250000000003</v>
      </c>
      <c r="CR56">
        <v>43.375</v>
      </c>
      <c r="CS56">
        <v>43.710624999999993</v>
      </c>
      <c r="CT56">
        <v>597.56750000000011</v>
      </c>
      <c r="CU56">
        <v>597.43374999999992</v>
      </c>
      <c r="CV56">
        <v>0</v>
      </c>
      <c r="CW56">
        <v>1665332969.5999999</v>
      </c>
      <c r="CX56">
        <v>0</v>
      </c>
      <c r="CY56">
        <v>1665328341.0999999</v>
      </c>
      <c r="CZ56" t="s">
        <v>357</v>
      </c>
      <c r="DA56">
        <v>1665328341.0999999</v>
      </c>
      <c r="DB56">
        <v>1665328337.0999999</v>
      </c>
      <c r="DC56">
        <v>1</v>
      </c>
      <c r="DD56">
        <v>3.5999999999999997E-2</v>
      </c>
      <c r="DE56">
        <v>0.03</v>
      </c>
      <c r="DF56">
        <v>1.6819999999999999</v>
      </c>
      <c r="DG56">
        <v>0.22600000000000001</v>
      </c>
      <c r="DH56">
        <v>414</v>
      </c>
      <c r="DI56">
        <v>31</v>
      </c>
      <c r="DJ56">
        <v>0.89</v>
      </c>
      <c r="DK56">
        <v>0.54</v>
      </c>
      <c r="DL56">
        <v>-13.41160975609756</v>
      </c>
      <c r="DM56">
        <v>-2.7811254355400772</v>
      </c>
      <c r="DN56">
        <v>0.27941250544222518</v>
      </c>
      <c r="DO56">
        <v>0</v>
      </c>
      <c r="DP56">
        <v>1.7801231707317069</v>
      </c>
      <c r="DQ56">
        <v>-4.8425017421597258E-2</v>
      </c>
      <c r="DR56">
        <v>5.058270426001159E-3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380</v>
      </c>
      <c r="EA56">
        <v>3.2954400000000001</v>
      </c>
      <c r="EB56">
        <v>2.62548</v>
      </c>
      <c r="EC56">
        <v>6.6268599999999997E-2</v>
      </c>
      <c r="ED56">
        <v>6.9178400000000001E-2</v>
      </c>
      <c r="EE56">
        <v>0.12795200000000001</v>
      </c>
      <c r="EF56">
        <v>0.121694</v>
      </c>
      <c r="EG56">
        <v>28248.2</v>
      </c>
      <c r="EH56">
        <v>28810.1</v>
      </c>
      <c r="EI56">
        <v>28150.400000000001</v>
      </c>
      <c r="EJ56">
        <v>29796.799999999999</v>
      </c>
      <c r="EK56">
        <v>33691.5</v>
      </c>
      <c r="EL56">
        <v>36383.199999999997</v>
      </c>
      <c r="EM56">
        <v>39637.599999999999</v>
      </c>
      <c r="EN56">
        <v>42655.5</v>
      </c>
      <c r="EO56">
        <v>2.2042000000000002</v>
      </c>
      <c r="EP56">
        <v>2.11788</v>
      </c>
      <c r="EQ56">
        <v>1.06581E-2</v>
      </c>
      <c r="ER56">
        <v>0</v>
      </c>
      <c r="ES56">
        <v>30.6387</v>
      </c>
      <c r="ET56">
        <v>999.9</v>
      </c>
      <c r="EU56">
        <v>49.1</v>
      </c>
      <c r="EV56">
        <v>40.200000000000003</v>
      </c>
      <c r="EW56">
        <v>36.387599999999999</v>
      </c>
      <c r="EX56">
        <v>56.7667</v>
      </c>
      <c r="EY56">
        <v>-3.3734000000000002</v>
      </c>
      <c r="EZ56">
        <v>2</v>
      </c>
      <c r="FA56">
        <v>0.58705499999999999</v>
      </c>
      <c r="FB56">
        <v>2.38158</v>
      </c>
      <c r="FC56">
        <v>20.2561</v>
      </c>
      <c r="FD56">
        <v>5.2186399999999997</v>
      </c>
      <c r="FE56">
        <v>12.0047</v>
      </c>
      <c r="FF56">
        <v>4.9863999999999997</v>
      </c>
      <c r="FG56">
        <v>3.2844799999999998</v>
      </c>
      <c r="FH56">
        <v>5382.4</v>
      </c>
      <c r="FI56">
        <v>9999</v>
      </c>
      <c r="FJ56">
        <v>9999</v>
      </c>
      <c r="FK56">
        <v>442.4</v>
      </c>
      <c r="FL56">
        <v>1.8658399999999999</v>
      </c>
      <c r="FM56">
        <v>1.86219</v>
      </c>
      <c r="FN56">
        <v>1.86432</v>
      </c>
      <c r="FO56">
        <v>1.86042</v>
      </c>
      <c r="FP56">
        <v>1.8611200000000001</v>
      </c>
      <c r="FQ56">
        <v>1.8602000000000001</v>
      </c>
      <c r="FR56">
        <v>1.86188</v>
      </c>
      <c r="FS56">
        <v>1.8585100000000001</v>
      </c>
      <c r="FT56">
        <v>0</v>
      </c>
      <c r="FU56">
        <v>0</v>
      </c>
      <c r="FV56">
        <v>0</v>
      </c>
      <c r="FW56">
        <v>0</v>
      </c>
      <c r="FX56" t="s">
        <v>359</v>
      </c>
      <c r="FY56" t="s">
        <v>360</v>
      </c>
      <c r="FZ56" t="s">
        <v>361</v>
      </c>
      <c r="GA56" t="s">
        <v>361</v>
      </c>
      <c r="GB56" t="s">
        <v>361</v>
      </c>
      <c r="GC56" t="s">
        <v>361</v>
      </c>
      <c r="GD56">
        <v>0</v>
      </c>
      <c r="GE56">
        <v>100</v>
      </c>
      <c r="GF56">
        <v>100</v>
      </c>
      <c r="GG56">
        <v>1.6830000000000001</v>
      </c>
      <c r="GH56">
        <v>0.2263</v>
      </c>
      <c r="GI56">
        <v>1.6824500000000171</v>
      </c>
      <c r="GJ56">
        <v>0</v>
      </c>
      <c r="GK56">
        <v>0</v>
      </c>
      <c r="GL56">
        <v>0</v>
      </c>
      <c r="GM56">
        <v>0.2263599999999997</v>
      </c>
      <c r="GN56">
        <v>0</v>
      </c>
      <c r="GO56">
        <v>0</v>
      </c>
      <c r="GP56">
        <v>0</v>
      </c>
      <c r="GQ56">
        <v>-1</v>
      </c>
      <c r="GR56">
        <v>-1</v>
      </c>
      <c r="GS56">
        <v>-1</v>
      </c>
      <c r="GT56">
        <v>-1</v>
      </c>
      <c r="GU56">
        <v>77.099999999999994</v>
      </c>
      <c r="GV56">
        <v>77.2</v>
      </c>
      <c r="GW56">
        <v>0.950928</v>
      </c>
      <c r="GX56">
        <v>2.63672</v>
      </c>
      <c r="GY56">
        <v>2.04834</v>
      </c>
      <c r="GZ56">
        <v>2.6025399999999999</v>
      </c>
      <c r="HA56">
        <v>2.1972700000000001</v>
      </c>
      <c r="HB56">
        <v>2.31934</v>
      </c>
      <c r="HC56">
        <v>43.8917</v>
      </c>
      <c r="HD56">
        <v>14.2721</v>
      </c>
      <c r="HE56">
        <v>18</v>
      </c>
      <c r="HF56">
        <v>702.73</v>
      </c>
      <c r="HG56">
        <v>700.72799999999995</v>
      </c>
      <c r="HH56">
        <v>26.950199999999999</v>
      </c>
      <c r="HI56">
        <v>34.530799999999999</v>
      </c>
      <c r="HJ56">
        <v>29.999300000000002</v>
      </c>
      <c r="HK56">
        <v>34.424500000000002</v>
      </c>
      <c r="HL56">
        <v>34.399000000000001</v>
      </c>
      <c r="HM56">
        <v>19.076599999999999</v>
      </c>
      <c r="HN56">
        <v>24.991499999999998</v>
      </c>
      <c r="HO56">
        <v>0</v>
      </c>
      <c r="HP56">
        <v>26.964600000000001</v>
      </c>
      <c r="HQ56">
        <v>277.43900000000002</v>
      </c>
      <c r="HR56">
        <v>28.459900000000001</v>
      </c>
      <c r="HS56">
        <v>99.051000000000002</v>
      </c>
      <c r="HT56">
        <v>98.852000000000004</v>
      </c>
    </row>
    <row r="57" spans="1:228" x14ac:dyDescent="0.2">
      <c r="A57">
        <v>42</v>
      </c>
      <c r="B57">
        <v>1665332972.0999999</v>
      </c>
      <c r="C57">
        <v>164</v>
      </c>
      <c r="D57" t="s">
        <v>443</v>
      </c>
      <c r="E57" t="s">
        <v>444</v>
      </c>
      <c r="F57">
        <v>4</v>
      </c>
      <c r="G57">
        <v>1665332970.0999999</v>
      </c>
      <c r="H57">
        <f t="shared" si="0"/>
        <v>4.4067691520636417E-3</v>
      </c>
      <c r="I57">
        <f t="shared" si="1"/>
        <v>4.4067691520636414</v>
      </c>
      <c r="J57">
        <f t="shared" si="2"/>
        <v>9.1629165987959773</v>
      </c>
      <c r="K57">
        <f t="shared" si="3"/>
        <v>252.4457142857143</v>
      </c>
      <c r="L57">
        <f t="shared" si="4"/>
        <v>199.75006394335574</v>
      </c>
      <c r="M57">
        <f t="shared" si="5"/>
        <v>20.216539063761388</v>
      </c>
      <c r="N57">
        <f t="shared" si="6"/>
        <v>25.549822330888166</v>
      </c>
      <c r="O57">
        <f t="shared" si="7"/>
        <v>0.32124490372026504</v>
      </c>
      <c r="P57">
        <f t="shared" si="8"/>
        <v>3.6770296636164934</v>
      </c>
      <c r="Q57">
        <f t="shared" si="9"/>
        <v>0.30642763349327651</v>
      </c>
      <c r="R57">
        <f t="shared" si="10"/>
        <v>0.19279158214935704</v>
      </c>
      <c r="S57">
        <f t="shared" si="11"/>
        <v>226.10985523186505</v>
      </c>
      <c r="T57">
        <f t="shared" si="12"/>
        <v>31.134318597136176</v>
      </c>
      <c r="U57">
        <f t="shared" si="13"/>
        <v>30.80742857142857</v>
      </c>
      <c r="V57">
        <f t="shared" si="14"/>
        <v>4.4620798219254363</v>
      </c>
      <c r="W57">
        <f t="shared" si="15"/>
        <v>67.908145298446343</v>
      </c>
      <c r="X57">
        <f t="shared" si="16"/>
        <v>3.0606724272758257</v>
      </c>
      <c r="Y57">
        <f t="shared" si="17"/>
        <v>4.507077043298148</v>
      </c>
      <c r="Z57">
        <f t="shared" si="18"/>
        <v>1.4014073946496106</v>
      </c>
      <c r="AA57">
        <f t="shared" si="19"/>
        <v>-194.3385196060066</v>
      </c>
      <c r="AB57">
        <f t="shared" si="20"/>
        <v>34.858388712503626</v>
      </c>
      <c r="AC57">
        <f t="shared" si="21"/>
        <v>2.1266380681522254</v>
      </c>
      <c r="AD57">
        <f t="shared" si="22"/>
        <v>68.756362406514313</v>
      </c>
      <c r="AE57">
        <f t="shared" si="23"/>
        <v>32.50841978065818</v>
      </c>
      <c r="AF57">
        <f t="shared" si="24"/>
        <v>4.4178235533602264</v>
      </c>
      <c r="AG57">
        <f t="shared" si="25"/>
        <v>9.1629165987959773</v>
      </c>
      <c r="AH57">
        <v>273.65000933922198</v>
      </c>
      <c r="AI57">
        <v>262.83790909090908</v>
      </c>
      <c r="AJ57">
        <v>1.681684332456272</v>
      </c>
      <c r="AK57">
        <v>66.64959328200986</v>
      </c>
      <c r="AL57">
        <f t="shared" si="26"/>
        <v>4.4067691520636414</v>
      </c>
      <c r="AM57">
        <v>28.464177775289109</v>
      </c>
      <c r="AN57">
        <v>30.239046470588239</v>
      </c>
      <c r="AO57">
        <v>3.1256313440332229E-5</v>
      </c>
      <c r="AP57">
        <v>87.387659932558549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47589.713330451843</v>
      </c>
      <c r="AV57">
        <f t="shared" si="30"/>
        <v>1199.991428571429</v>
      </c>
      <c r="AW57">
        <f t="shared" si="31"/>
        <v>1025.9157135916403</v>
      </c>
      <c r="AX57">
        <f t="shared" si="32"/>
        <v>0.85493586801113808</v>
      </c>
      <c r="AY57">
        <f t="shared" si="33"/>
        <v>0.18842622526149649</v>
      </c>
      <c r="AZ57">
        <v>2.7</v>
      </c>
      <c r="BA57">
        <v>0.5</v>
      </c>
      <c r="BB57" t="s">
        <v>356</v>
      </c>
      <c r="BC57">
        <v>2</v>
      </c>
      <c r="BD57" t="b">
        <v>1</v>
      </c>
      <c r="BE57">
        <v>1665332970.0999999</v>
      </c>
      <c r="BF57">
        <v>252.4457142857143</v>
      </c>
      <c r="BG57">
        <v>266.41157142857139</v>
      </c>
      <c r="BH57">
        <v>30.241057142857152</v>
      </c>
      <c r="BI57">
        <v>28.461571428571428</v>
      </c>
      <c r="BJ57">
        <v>250.76342857142859</v>
      </c>
      <c r="BK57">
        <v>30.01472857142857</v>
      </c>
      <c r="BL57">
        <v>650.04200000000003</v>
      </c>
      <c r="BM57">
        <v>101.10899999999999</v>
      </c>
      <c r="BN57">
        <v>0.10017442857142859</v>
      </c>
      <c r="BO57">
        <v>30.983271428571431</v>
      </c>
      <c r="BP57">
        <v>30.80742857142857</v>
      </c>
      <c r="BQ57">
        <v>999.89999999999986</v>
      </c>
      <c r="BR57">
        <v>0</v>
      </c>
      <c r="BS57">
        <v>0</v>
      </c>
      <c r="BT57">
        <v>8992.767142857143</v>
      </c>
      <c r="BU57">
        <v>0</v>
      </c>
      <c r="BV57">
        <v>47.288157142857138</v>
      </c>
      <c r="BW57">
        <v>-13.96584285714286</v>
      </c>
      <c r="BX57">
        <v>260.31785714285712</v>
      </c>
      <c r="BY57">
        <v>274.21628571428568</v>
      </c>
      <c r="BZ57">
        <v>1.7795099999999999</v>
      </c>
      <c r="CA57">
        <v>266.41157142857139</v>
      </c>
      <c r="CB57">
        <v>28.461571428571428</v>
      </c>
      <c r="CC57">
        <v>3.057648571428571</v>
      </c>
      <c r="CD57">
        <v>2.8777242857142862</v>
      </c>
      <c r="CE57">
        <v>24.345214285714281</v>
      </c>
      <c r="CF57">
        <v>23.33681428571429</v>
      </c>
      <c r="CG57">
        <v>1199.991428571429</v>
      </c>
      <c r="CH57">
        <v>0.50005599999999994</v>
      </c>
      <c r="CI57">
        <v>0.49994400000000011</v>
      </c>
      <c r="CJ57">
        <v>0</v>
      </c>
      <c r="CK57">
        <v>599.18957142857141</v>
      </c>
      <c r="CL57">
        <v>4.9990899999999998</v>
      </c>
      <c r="CM57">
        <v>6021.5785714285721</v>
      </c>
      <c r="CN57">
        <v>9557.988571428572</v>
      </c>
      <c r="CO57">
        <v>42.311999999999998</v>
      </c>
      <c r="CP57">
        <v>44.258857142857153</v>
      </c>
      <c r="CQ57">
        <v>43.125</v>
      </c>
      <c r="CR57">
        <v>43.375</v>
      </c>
      <c r="CS57">
        <v>43.705000000000013</v>
      </c>
      <c r="CT57">
        <v>597.56142857142856</v>
      </c>
      <c r="CU57">
        <v>597.42999999999995</v>
      </c>
      <c r="CV57">
        <v>0</v>
      </c>
      <c r="CW57">
        <v>1665332973.2</v>
      </c>
      <c r="CX57">
        <v>0</v>
      </c>
      <c r="CY57">
        <v>1665328341.0999999</v>
      </c>
      <c r="CZ57" t="s">
        <v>357</v>
      </c>
      <c r="DA57">
        <v>1665328341.0999999</v>
      </c>
      <c r="DB57">
        <v>1665328337.0999999</v>
      </c>
      <c r="DC57">
        <v>1</v>
      </c>
      <c r="DD57">
        <v>3.5999999999999997E-2</v>
      </c>
      <c r="DE57">
        <v>0.03</v>
      </c>
      <c r="DF57">
        <v>1.6819999999999999</v>
      </c>
      <c r="DG57">
        <v>0.22600000000000001</v>
      </c>
      <c r="DH57">
        <v>414</v>
      </c>
      <c r="DI57">
        <v>31</v>
      </c>
      <c r="DJ57">
        <v>0.89</v>
      </c>
      <c r="DK57">
        <v>0.54</v>
      </c>
      <c r="DL57">
        <v>-13.59494390243902</v>
      </c>
      <c r="DM57">
        <v>-2.3670961672473911</v>
      </c>
      <c r="DN57">
        <v>0.23624881060356739</v>
      </c>
      <c r="DO57">
        <v>0</v>
      </c>
      <c r="DP57">
        <v>1.7785480487804879</v>
      </c>
      <c r="DQ57">
        <v>-2.3380975609755411E-2</v>
      </c>
      <c r="DR57">
        <v>3.7905789631228061E-3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380</v>
      </c>
      <c r="EA57">
        <v>3.2953800000000002</v>
      </c>
      <c r="EB57">
        <v>2.6252800000000001</v>
      </c>
      <c r="EC57">
        <v>6.7755899999999994E-2</v>
      </c>
      <c r="ED57">
        <v>7.0656700000000003E-2</v>
      </c>
      <c r="EE57">
        <v>0.127943</v>
      </c>
      <c r="EF57">
        <v>0.121687</v>
      </c>
      <c r="EG57">
        <v>28203.3</v>
      </c>
      <c r="EH57">
        <v>28763.8</v>
      </c>
      <c r="EI57">
        <v>28150.400000000001</v>
      </c>
      <c r="EJ57">
        <v>29796.3</v>
      </c>
      <c r="EK57">
        <v>33692.199999999997</v>
      </c>
      <c r="EL57">
        <v>36382.9</v>
      </c>
      <c r="EM57">
        <v>39637.9</v>
      </c>
      <c r="EN57">
        <v>42654.8</v>
      </c>
      <c r="EO57">
        <v>2.2042999999999999</v>
      </c>
      <c r="EP57">
        <v>2.1180500000000002</v>
      </c>
      <c r="EQ57">
        <v>1.0132800000000001E-2</v>
      </c>
      <c r="ER57">
        <v>0</v>
      </c>
      <c r="ES57">
        <v>30.638000000000002</v>
      </c>
      <c r="ET57">
        <v>999.9</v>
      </c>
      <c r="EU57">
        <v>49</v>
      </c>
      <c r="EV57">
        <v>40.299999999999997</v>
      </c>
      <c r="EW57">
        <v>36.508299999999998</v>
      </c>
      <c r="EX57">
        <v>57.3367</v>
      </c>
      <c r="EY57">
        <v>-3.4254799999999999</v>
      </c>
      <c r="EZ57">
        <v>2</v>
      </c>
      <c r="FA57">
        <v>0.58664099999999997</v>
      </c>
      <c r="FB57">
        <v>2.3666800000000001</v>
      </c>
      <c r="FC57">
        <v>20.256499999999999</v>
      </c>
      <c r="FD57">
        <v>5.2187900000000003</v>
      </c>
      <c r="FE57">
        <v>12.004899999999999</v>
      </c>
      <c r="FF57">
        <v>4.9863</v>
      </c>
      <c r="FG57">
        <v>3.2845800000000001</v>
      </c>
      <c r="FH57">
        <v>5382.4</v>
      </c>
      <c r="FI57">
        <v>9999</v>
      </c>
      <c r="FJ57">
        <v>9999</v>
      </c>
      <c r="FK57">
        <v>442.4</v>
      </c>
      <c r="FL57">
        <v>1.8658399999999999</v>
      </c>
      <c r="FM57">
        <v>1.8621799999999999</v>
      </c>
      <c r="FN57">
        <v>1.8643099999999999</v>
      </c>
      <c r="FO57">
        <v>1.8603799999999999</v>
      </c>
      <c r="FP57">
        <v>1.86111</v>
      </c>
      <c r="FQ57">
        <v>1.8602000000000001</v>
      </c>
      <c r="FR57">
        <v>1.86188</v>
      </c>
      <c r="FS57">
        <v>1.8585</v>
      </c>
      <c r="FT57">
        <v>0</v>
      </c>
      <c r="FU57">
        <v>0</v>
      </c>
      <c r="FV57">
        <v>0</v>
      </c>
      <c r="FW57">
        <v>0</v>
      </c>
      <c r="FX57" t="s">
        <v>359</v>
      </c>
      <c r="FY57" t="s">
        <v>360</v>
      </c>
      <c r="FZ57" t="s">
        <v>361</v>
      </c>
      <c r="GA57" t="s">
        <v>361</v>
      </c>
      <c r="GB57" t="s">
        <v>361</v>
      </c>
      <c r="GC57" t="s">
        <v>361</v>
      </c>
      <c r="GD57">
        <v>0</v>
      </c>
      <c r="GE57">
        <v>100</v>
      </c>
      <c r="GF57">
        <v>100</v>
      </c>
      <c r="GG57">
        <v>1.6819999999999999</v>
      </c>
      <c r="GH57">
        <v>0.22639999999999999</v>
      </c>
      <c r="GI57">
        <v>1.6824500000000171</v>
      </c>
      <c r="GJ57">
        <v>0</v>
      </c>
      <c r="GK57">
        <v>0</v>
      </c>
      <c r="GL57">
        <v>0</v>
      </c>
      <c r="GM57">
        <v>0.2263599999999997</v>
      </c>
      <c r="GN57">
        <v>0</v>
      </c>
      <c r="GO57">
        <v>0</v>
      </c>
      <c r="GP57">
        <v>0</v>
      </c>
      <c r="GQ57">
        <v>-1</v>
      </c>
      <c r="GR57">
        <v>-1</v>
      </c>
      <c r="GS57">
        <v>-1</v>
      </c>
      <c r="GT57">
        <v>-1</v>
      </c>
      <c r="GU57">
        <v>77.2</v>
      </c>
      <c r="GV57">
        <v>77.2</v>
      </c>
      <c r="GW57">
        <v>0.96923800000000004</v>
      </c>
      <c r="GX57">
        <v>2.6184099999999999</v>
      </c>
      <c r="GY57">
        <v>2.04834</v>
      </c>
      <c r="GZ57">
        <v>2.6025399999999999</v>
      </c>
      <c r="HA57">
        <v>2.1972700000000001</v>
      </c>
      <c r="HB57">
        <v>2.3718300000000001</v>
      </c>
      <c r="HC57">
        <v>43.8917</v>
      </c>
      <c r="HD57">
        <v>14.2896</v>
      </c>
      <c r="HE57">
        <v>18</v>
      </c>
      <c r="HF57">
        <v>702.755</v>
      </c>
      <c r="HG57">
        <v>700.82799999999997</v>
      </c>
      <c r="HH57">
        <v>26.9634</v>
      </c>
      <c r="HI57">
        <v>34.5246</v>
      </c>
      <c r="HJ57">
        <v>29.999400000000001</v>
      </c>
      <c r="HK57">
        <v>34.4191</v>
      </c>
      <c r="HL57">
        <v>34.393700000000003</v>
      </c>
      <c r="HM57">
        <v>19.4621</v>
      </c>
      <c r="HN57">
        <v>24.991499999999998</v>
      </c>
      <c r="HO57">
        <v>0</v>
      </c>
      <c r="HP57">
        <v>26.964600000000001</v>
      </c>
      <c r="HQ57">
        <v>284.11599999999999</v>
      </c>
      <c r="HR57">
        <v>28.459900000000001</v>
      </c>
      <c r="HS57">
        <v>99.051500000000004</v>
      </c>
      <c r="HT57">
        <v>98.850200000000001</v>
      </c>
    </row>
    <row r="58" spans="1:228" x14ac:dyDescent="0.2">
      <c r="A58">
        <v>43</v>
      </c>
      <c r="B58">
        <v>1665332976.0999999</v>
      </c>
      <c r="C58">
        <v>168</v>
      </c>
      <c r="D58" t="s">
        <v>445</v>
      </c>
      <c r="E58" t="s">
        <v>446</v>
      </c>
      <c r="F58">
        <v>4</v>
      </c>
      <c r="G58">
        <v>1665332973.7874999</v>
      </c>
      <c r="H58">
        <f t="shared" si="0"/>
        <v>4.4059306224013038E-3</v>
      </c>
      <c r="I58">
        <f t="shared" si="1"/>
        <v>4.4059306224013035</v>
      </c>
      <c r="J58">
        <f t="shared" si="2"/>
        <v>9.3455389325150371</v>
      </c>
      <c r="K58">
        <f t="shared" si="3"/>
        <v>258.46362499999998</v>
      </c>
      <c r="L58">
        <f t="shared" si="4"/>
        <v>204.6740937597105</v>
      </c>
      <c r="M58">
        <f t="shared" si="5"/>
        <v>20.715026919104041</v>
      </c>
      <c r="N58">
        <f t="shared" si="6"/>
        <v>26.159055360323027</v>
      </c>
      <c r="O58">
        <f t="shared" si="7"/>
        <v>0.32109285556912776</v>
      </c>
      <c r="P58">
        <f t="shared" si="8"/>
        <v>3.6802560280300263</v>
      </c>
      <c r="Q58">
        <f t="shared" si="9"/>
        <v>0.30630159636553972</v>
      </c>
      <c r="R58">
        <f t="shared" si="10"/>
        <v>0.19271064503137122</v>
      </c>
      <c r="S58">
        <f t="shared" si="11"/>
        <v>226.1107871070613</v>
      </c>
      <c r="T58">
        <f t="shared" si="12"/>
        <v>31.135377365779828</v>
      </c>
      <c r="U58">
        <f t="shared" si="13"/>
        <v>30.807187500000001</v>
      </c>
      <c r="V58">
        <f t="shared" si="14"/>
        <v>4.4620184026965655</v>
      </c>
      <c r="W58">
        <f t="shared" si="15"/>
        <v>67.895746443565315</v>
      </c>
      <c r="X58">
        <f t="shared" si="16"/>
        <v>3.0602887306066355</v>
      </c>
      <c r="Y58">
        <f t="shared" si="17"/>
        <v>4.5073349818023374</v>
      </c>
      <c r="Z58">
        <f t="shared" si="18"/>
        <v>1.4017296720899299</v>
      </c>
      <c r="AA58">
        <f t="shared" si="19"/>
        <v>-194.30154044789751</v>
      </c>
      <c r="AB58">
        <f t="shared" si="20"/>
        <v>35.135924319779221</v>
      </c>
      <c r="AC58">
        <f t="shared" si="21"/>
        <v>2.1416988034086617</v>
      </c>
      <c r="AD58">
        <f t="shared" si="22"/>
        <v>69.086869782351684</v>
      </c>
      <c r="AE58">
        <f t="shared" si="23"/>
        <v>32.726381808625931</v>
      </c>
      <c r="AF58">
        <f t="shared" si="24"/>
        <v>4.4126405623828102</v>
      </c>
      <c r="AG58">
        <f t="shared" si="25"/>
        <v>9.3455389325150371</v>
      </c>
      <c r="AH58">
        <v>280.45475614901579</v>
      </c>
      <c r="AI58">
        <v>269.56818787878791</v>
      </c>
      <c r="AJ58">
        <v>1.6806559363788121</v>
      </c>
      <c r="AK58">
        <v>66.64959328200986</v>
      </c>
      <c r="AL58">
        <f t="shared" si="26"/>
        <v>4.4059306224013035</v>
      </c>
      <c r="AM58">
        <v>28.46040148419668</v>
      </c>
      <c r="AN58">
        <v>30.2353426470588</v>
      </c>
      <c r="AO58">
        <v>-2.6207894597257541E-5</v>
      </c>
      <c r="AP58">
        <v>87.387659932558549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47647.620714807868</v>
      </c>
      <c r="AV58">
        <f t="shared" si="30"/>
        <v>1199.9949999999999</v>
      </c>
      <c r="AW58">
        <f t="shared" si="31"/>
        <v>1025.9189010917414</v>
      </c>
      <c r="AX58">
        <f t="shared" si="32"/>
        <v>0.85493597980970049</v>
      </c>
      <c r="AY58">
        <f t="shared" si="33"/>
        <v>0.18842644103272208</v>
      </c>
      <c r="AZ58">
        <v>2.7</v>
      </c>
      <c r="BA58">
        <v>0.5</v>
      </c>
      <c r="BB58" t="s">
        <v>356</v>
      </c>
      <c r="BC58">
        <v>2</v>
      </c>
      <c r="BD58" t="b">
        <v>1</v>
      </c>
      <c r="BE58">
        <v>1665332973.7874999</v>
      </c>
      <c r="BF58">
        <v>258.46362499999998</v>
      </c>
      <c r="BG58">
        <v>272.53125</v>
      </c>
      <c r="BH58">
        <v>30.237075000000001</v>
      </c>
      <c r="BI58">
        <v>28.459575000000001</v>
      </c>
      <c r="BJ58">
        <v>256.78137500000003</v>
      </c>
      <c r="BK58">
        <v>30.010750000000002</v>
      </c>
      <c r="BL58">
        <v>650.00737500000002</v>
      </c>
      <c r="BM58">
        <v>101.109875</v>
      </c>
      <c r="BN58">
        <v>9.9938799999999994E-2</v>
      </c>
      <c r="BO58">
        <v>30.984275</v>
      </c>
      <c r="BP58">
        <v>30.807187500000001</v>
      </c>
      <c r="BQ58">
        <v>999.9</v>
      </c>
      <c r="BR58">
        <v>0</v>
      </c>
      <c r="BS58">
        <v>0</v>
      </c>
      <c r="BT58">
        <v>9003.8287500000006</v>
      </c>
      <c r="BU58">
        <v>0</v>
      </c>
      <c r="BV58">
        <v>41.578249999999997</v>
      </c>
      <c r="BW58">
        <v>-14.0674125</v>
      </c>
      <c r="BX58">
        <v>266.52249999999998</v>
      </c>
      <c r="BY58">
        <v>280.5145</v>
      </c>
      <c r="BZ58">
        <v>1.77751875</v>
      </c>
      <c r="CA58">
        <v>272.53125</v>
      </c>
      <c r="CB58">
        <v>28.459575000000001</v>
      </c>
      <c r="CC58">
        <v>3.0572612499999998</v>
      </c>
      <c r="CD58">
        <v>2.8775387499999998</v>
      </c>
      <c r="CE58">
        <v>24.3431</v>
      </c>
      <c r="CF58">
        <v>23.335762500000001</v>
      </c>
      <c r="CG58">
        <v>1199.9949999999999</v>
      </c>
      <c r="CH58">
        <v>0.50005037499999994</v>
      </c>
      <c r="CI58">
        <v>0.49994962500000001</v>
      </c>
      <c r="CJ58">
        <v>0</v>
      </c>
      <c r="CK58">
        <v>599.37675000000002</v>
      </c>
      <c r="CL58">
        <v>4.9990899999999998</v>
      </c>
      <c r="CM58">
        <v>6019.1887500000003</v>
      </c>
      <c r="CN58">
        <v>9557.989999999998</v>
      </c>
      <c r="CO58">
        <v>42.311999999999998</v>
      </c>
      <c r="CP58">
        <v>44.28875</v>
      </c>
      <c r="CQ58">
        <v>43.125</v>
      </c>
      <c r="CR58">
        <v>43.375</v>
      </c>
      <c r="CS58">
        <v>43.710624999999993</v>
      </c>
      <c r="CT58">
        <v>597.55874999999992</v>
      </c>
      <c r="CU58">
        <v>597.43624999999997</v>
      </c>
      <c r="CV58">
        <v>0</v>
      </c>
      <c r="CW58">
        <v>1665332977.4000001</v>
      </c>
      <c r="CX58">
        <v>0</v>
      </c>
      <c r="CY58">
        <v>1665328341.0999999</v>
      </c>
      <c r="CZ58" t="s">
        <v>357</v>
      </c>
      <c r="DA58">
        <v>1665328341.0999999</v>
      </c>
      <c r="DB58">
        <v>1665328337.0999999</v>
      </c>
      <c r="DC58">
        <v>1</v>
      </c>
      <c r="DD58">
        <v>3.5999999999999997E-2</v>
      </c>
      <c r="DE58">
        <v>0.03</v>
      </c>
      <c r="DF58">
        <v>1.6819999999999999</v>
      </c>
      <c r="DG58">
        <v>0.22600000000000001</v>
      </c>
      <c r="DH58">
        <v>414</v>
      </c>
      <c r="DI58">
        <v>31</v>
      </c>
      <c r="DJ58">
        <v>0.89</v>
      </c>
      <c r="DK58">
        <v>0.54</v>
      </c>
      <c r="DL58">
        <v>-13.74944146341463</v>
      </c>
      <c r="DM58">
        <v>-2.0958940766550862</v>
      </c>
      <c r="DN58">
        <v>0.2087171711888553</v>
      </c>
      <c r="DO58">
        <v>0</v>
      </c>
      <c r="DP58">
        <v>1.777265609756097</v>
      </c>
      <c r="DQ58">
        <v>8.0571428570887812E-4</v>
      </c>
      <c r="DR58">
        <v>2.2934062948103059E-3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380</v>
      </c>
      <c r="EA58">
        <v>3.2955100000000002</v>
      </c>
      <c r="EB58">
        <v>2.6252599999999999</v>
      </c>
      <c r="EC58">
        <v>6.9227499999999997E-2</v>
      </c>
      <c r="ED58">
        <v>7.2127399999999994E-2</v>
      </c>
      <c r="EE58">
        <v>0.127938</v>
      </c>
      <c r="EF58">
        <v>0.121684</v>
      </c>
      <c r="EG58">
        <v>28159</v>
      </c>
      <c r="EH58">
        <v>28719</v>
      </c>
      <c r="EI58">
        <v>28150.6</v>
      </c>
      <c r="EJ58">
        <v>29797.1</v>
      </c>
      <c r="EK58">
        <v>33692.699999999997</v>
      </c>
      <c r="EL58">
        <v>36384</v>
      </c>
      <c r="EM58">
        <v>39638</v>
      </c>
      <c r="EN58">
        <v>42655.8</v>
      </c>
      <c r="EO58">
        <v>2.2043699999999999</v>
      </c>
      <c r="EP58">
        <v>2.1180500000000002</v>
      </c>
      <c r="EQ58">
        <v>1.1116300000000001E-2</v>
      </c>
      <c r="ER58">
        <v>0</v>
      </c>
      <c r="ES58">
        <v>30.638000000000002</v>
      </c>
      <c r="ET58">
        <v>999.9</v>
      </c>
      <c r="EU58">
        <v>49</v>
      </c>
      <c r="EV58">
        <v>40.299999999999997</v>
      </c>
      <c r="EW58">
        <v>36.5092</v>
      </c>
      <c r="EX58">
        <v>57.036700000000003</v>
      </c>
      <c r="EY58">
        <v>-3.3493599999999999</v>
      </c>
      <c r="EZ58">
        <v>2</v>
      </c>
      <c r="FA58">
        <v>0.58611000000000002</v>
      </c>
      <c r="FB58">
        <v>2.3883100000000002</v>
      </c>
      <c r="FC58">
        <v>20.255700000000001</v>
      </c>
      <c r="FD58">
        <v>5.21774</v>
      </c>
      <c r="FE58">
        <v>12.0052</v>
      </c>
      <c r="FF58">
        <v>4.9859999999999998</v>
      </c>
      <c r="FG58">
        <v>3.2845</v>
      </c>
      <c r="FH58">
        <v>5382.7</v>
      </c>
      <c r="FI58">
        <v>9999</v>
      </c>
      <c r="FJ58">
        <v>9999</v>
      </c>
      <c r="FK58">
        <v>442.4</v>
      </c>
      <c r="FL58">
        <v>1.8658399999999999</v>
      </c>
      <c r="FM58">
        <v>1.86219</v>
      </c>
      <c r="FN58">
        <v>1.8643099999999999</v>
      </c>
      <c r="FO58">
        <v>1.8603700000000001</v>
      </c>
      <c r="FP58">
        <v>1.86111</v>
      </c>
      <c r="FQ58">
        <v>1.86019</v>
      </c>
      <c r="FR58">
        <v>1.86189</v>
      </c>
      <c r="FS58">
        <v>1.8584700000000001</v>
      </c>
      <c r="FT58">
        <v>0</v>
      </c>
      <c r="FU58">
        <v>0</v>
      </c>
      <c r="FV58">
        <v>0</v>
      </c>
      <c r="FW58">
        <v>0</v>
      </c>
      <c r="FX58" t="s">
        <v>359</v>
      </c>
      <c r="FY58" t="s">
        <v>360</v>
      </c>
      <c r="FZ58" t="s">
        <v>361</v>
      </c>
      <c r="GA58" t="s">
        <v>361</v>
      </c>
      <c r="GB58" t="s">
        <v>361</v>
      </c>
      <c r="GC58" t="s">
        <v>361</v>
      </c>
      <c r="GD58">
        <v>0</v>
      </c>
      <c r="GE58">
        <v>100</v>
      </c>
      <c r="GF58">
        <v>100</v>
      </c>
      <c r="GG58">
        <v>1.6819999999999999</v>
      </c>
      <c r="GH58">
        <v>0.22639999999999999</v>
      </c>
      <c r="GI58">
        <v>1.6824500000000171</v>
      </c>
      <c r="GJ58">
        <v>0</v>
      </c>
      <c r="GK58">
        <v>0</v>
      </c>
      <c r="GL58">
        <v>0</v>
      </c>
      <c r="GM58">
        <v>0.2263599999999997</v>
      </c>
      <c r="GN58">
        <v>0</v>
      </c>
      <c r="GO58">
        <v>0</v>
      </c>
      <c r="GP58">
        <v>0</v>
      </c>
      <c r="GQ58">
        <v>-1</v>
      </c>
      <c r="GR58">
        <v>-1</v>
      </c>
      <c r="GS58">
        <v>-1</v>
      </c>
      <c r="GT58">
        <v>-1</v>
      </c>
      <c r="GU58">
        <v>77.2</v>
      </c>
      <c r="GV58">
        <v>77.3</v>
      </c>
      <c r="GW58">
        <v>0.98999000000000004</v>
      </c>
      <c r="GX58">
        <v>2.6415999999999999</v>
      </c>
      <c r="GY58">
        <v>2.04834</v>
      </c>
      <c r="GZ58">
        <v>2.6013199999999999</v>
      </c>
      <c r="HA58">
        <v>2.1972700000000001</v>
      </c>
      <c r="HB58">
        <v>2.3071299999999999</v>
      </c>
      <c r="HC58">
        <v>43.8917</v>
      </c>
      <c r="HD58">
        <v>14.2721</v>
      </c>
      <c r="HE58">
        <v>18</v>
      </c>
      <c r="HF58">
        <v>702.76599999999996</v>
      </c>
      <c r="HG58">
        <v>700.78300000000002</v>
      </c>
      <c r="HH58">
        <v>26.975200000000001</v>
      </c>
      <c r="HI58">
        <v>34.518300000000004</v>
      </c>
      <c r="HJ58">
        <v>29.999500000000001</v>
      </c>
      <c r="HK58">
        <v>34.414299999999997</v>
      </c>
      <c r="HL58">
        <v>34.389699999999998</v>
      </c>
      <c r="HM58">
        <v>19.846499999999999</v>
      </c>
      <c r="HN58">
        <v>24.991499999999998</v>
      </c>
      <c r="HO58">
        <v>0</v>
      </c>
      <c r="HP58">
        <v>26.976199999999999</v>
      </c>
      <c r="HQ58">
        <v>290.79500000000002</v>
      </c>
      <c r="HR58">
        <v>28.459900000000001</v>
      </c>
      <c r="HS58">
        <v>99.052099999999996</v>
      </c>
      <c r="HT58">
        <v>98.852599999999995</v>
      </c>
    </row>
    <row r="59" spans="1:228" x14ac:dyDescent="0.2">
      <c r="A59">
        <v>44</v>
      </c>
      <c r="B59">
        <v>1665332980.0999999</v>
      </c>
      <c r="C59">
        <v>172</v>
      </c>
      <c r="D59" t="s">
        <v>447</v>
      </c>
      <c r="E59" t="s">
        <v>448</v>
      </c>
      <c r="F59">
        <v>4</v>
      </c>
      <c r="G59">
        <v>1665332978.0999999</v>
      </c>
      <c r="H59">
        <f t="shared" si="0"/>
        <v>4.388106407424151E-3</v>
      </c>
      <c r="I59">
        <f t="shared" si="1"/>
        <v>4.3881064074241509</v>
      </c>
      <c r="J59">
        <f t="shared" si="2"/>
        <v>9.5979281831283796</v>
      </c>
      <c r="K59">
        <f t="shared" si="3"/>
        <v>265.52342857142861</v>
      </c>
      <c r="L59">
        <f t="shared" si="4"/>
        <v>209.94320561426338</v>
      </c>
      <c r="M59">
        <f t="shared" si="5"/>
        <v>21.248490324756393</v>
      </c>
      <c r="N59">
        <f t="shared" si="6"/>
        <v>26.873801352554153</v>
      </c>
      <c r="O59">
        <f t="shared" si="7"/>
        <v>0.31893575861530338</v>
      </c>
      <c r="P59">
        <f t="shared" si="8"/>
        <v>3.6745608682085318</v>
      </c>
      <c r="Q59">
        <f t="shared" si="9"/>
        <v>0.30431620091446471</v>
      </c>
      <c r="R59">
        <f t="shared" si="10"/>
        <v>0.1914552822741038</v>
      </c>
      <c r="S59">
        <f t="shared" si="11"/>
        <v>226.11343851805117</v>
      </c>
      <c r="T59">
        <f t="shared" si="12"/>
        <v>31.145817362376345</v>
      </c>
      <c r="U59">
        <f t="shared" si="13"/>
        <v>30.817900000000002</v>
      </c>
      <c r="V59">
        <f t="shared" si="14"/>
        <v>4.4647484021156867</v>
      </c>
      <c r="W59">
        <f t="shared" si="15"/>
        <v>67.855075802188807</v>
      </c>
      <c r="X59">
        <f t="shared" si="16"/>
        <v>3.0595837819060532</v>
      </c>
      <c r="Y59">
        <f t="shared" si="17"/>
        <v>4.5089976626440667</v>
      </c>
      <c r="Z59">
        <f t="shared" si="18"/>
        <v>1.4051646202096335</v>
      </c>
      <c r="AA59">
        <f t="shared" si="19"/>
        <v>-193.51549256740506</v>
      </c>
      <c r="AB59">
        <f t="shared" si="20"/>
        <v>34.240675656420876</v>
      </c>
      <c r="AC59">
        <f t="shared" si="21"/>
        <v>2.0905412915788335</v>
      </c>
      <c r="AD59">
        <f t="shared" si="22"/>
        <v>68.929162898645814</v>
      </c>
      <c r="AE59">
        <f t="shared" si="23"/>
        <v>33.350129862385124</v>
      </c>
      <c r="AF59">
        <f t="shared" si="24"/>
        <v>4.3988802085469052</v>
      </c>
      <c r="AG59">
        <f t="shared" si="25"/>
        <v>9.5979281831283796</v>
      </c>
      <c r="AH59">
        <v>287.47525259354802</v>
      </c>
      <c r="AI59">
        <v>276.36710909090908</v>
      </c>
      <c r="AJ59">
        <v>1.708512308804522</v>
      </c>
      <c r="AK59">
        <v>66.64959328200986</v>
      </c>
      <c r="AL59">
        <f t="shared" si="26"/>
        <v>4.3881064074241509</v>
      </c>
      <c r="AM59">
        <v>28.458831559943079</v>
      </c>
      <c r="AN59">
        <v>30.226494411764701</v>
      </c>
      <c r="AO59">
        <v>-1.794886939184546E-5</v>
      </c>
      <c r="AP59">
        <v>87.387659932558549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47544.135183998813</v>
      </c>
      <c r="AV59">
        <f t="shared" si="30"/>
        <v>1200.007142857143</v>
      </c>
      <c r="AW59">
        <f t="shared" si="31"/>
        <v>1025.9294707347417</v>
      </c>
      <c r="AX59">
        <f t="shared" si="32"/>
        <v>0.85493613670670898</v>
      </c>
      <c r="AY59">
        <f t="shared" si="33"/>
        <v>0.18842674384394831</v>
      </c>
      <c r="AZ59">
        <v>2.7</v>
      </c>
      <c r="BA59">
        <v>0.5</v>
      </c>
      <c r="BB59" t="s">
        <v>356</v>
      </c>
      <c r="BC59">
        <v>2</v>
      </c>
      <c r="BD59" t="b">
        <v>1</v>
      </c>
      <c r="BE59">
        <v>1665332978.0999999</v>
      </c>
      <c r="BF59">
        <v>265.52342857142861</v>
      </c>
      <c r="BG59">
        <v>279.86099999999999</v>
      </c>
      <c r="BH59">
        <v>30.229857142857149</v>
      </c>
      <c r="BI59">
        <v>28.45795714285714</v>
      </c>
      <c r="BJ59">
        <v>263.84100000000001</v>
      </c>
      <c r="BK59">
        <v>30.00347142857143</v>
      </c>
      <c r="BL59">
        <v>650.03314285714282</v>
      </c>
      <c r="BM59">
        <v>101.1105714285714</v>
      </c>
      <c r="BN59">
        <v>0.1000882</v>
      </c>
      <c r="BO59">
        <v>30.990742857142859</v>
      </c>
      <c r="BP59">
        <v>30.817900000000002</v>
      </c>
      <c r="BQ59">
        <v>999.89999999999986</v>
      </c>
      <c r="BR59">
        <v>0</v>
      </c>
      <c r="BS59">
        <v>0</v>
      </c>
      <c r="BT59">
        <v>8984.1071428571431</v>
      </c>
      <c r="BU59">
        <v>0</v>
      </c>
      <c r="BV59">
        <v>39.670699999999997</v>
      </c>
      <c r="BW59">
        <v>-14.33732857142857</v>
      </c>
      <c r="BX59">
        <v>273.80028571428568</v>
      </c>
      <c r="BY59">
        <v>288.05842857142858</v>
      </c>
      <c r="BZ59">
        <v>1.771868571428572</v>
      </c>
      <c r="CA59">
        <v>279.86099999999999</v>
      </c>
      <c r="CB59">
        <v>28.45795714285714</v>
      </c>
      <c r="CC59">
        <v>3.0565542857142858</v>
      </c>
      <c r="CD59">
        <v>2.8773971428571419</v>
      </c>
      <c r="CE59">
        <v>24.33924285714286</v>
      </c>
      <c r="CF59">
        <v>23.334971428571428</v>
      </c>
      <c r="CG59">
        <v>1200.007142857143</v>
      </c>
      <c r="CH59">
        <v>0.50004528571428564</v>
      </c>
      <c r="CI59">
        <v>0.49995471428571431</v>
      </c>
      <c r="CJ59">
        <v>0</v>
      </c>
      <c r="CK59">
        <v>599.69285714285718</v>
      </c>
      <c r="CL59">
        <v>4.9990899999999998</v>
      </c>
      <c r="CM59">
        <v>6018.1271428571426</v>
      </c>
      <c r="CN59">
        <v>9558.0728571428572</v>
      </c>
      <c r="CO59">
        <v>42.311999999999998</v>
      </c>
      <c r="CP59">
        <v>44.285428571428582</v>
      </c>
      <c r="CQ59">
        <v>43.125</v>
      </c>
      <c r="CR59">
        <v>43.375</v>
      </c>
      <c r="CS59">
        <v>43.686999999999998</v>
      </c>
      <c r="CT59">
        <v>597.55857142857144</v>
      </c>
      <c r="CU59">
        <v>597.44857142857143</v>
      </c>
      <c r="CV59">
        <v>0</v>
      </c>
      <c r="CW59">
        <v>1665332981.5999999</v>
      </c>
      <c r="CX59">
        <v>0</v>
      </c>
      <c r="CY59">
        <v>1665328341.0999999</v>
      </c>
      <c r="CZ59" t="s">
        <v>357</v>
      </c>
      <c r="DA59">
        <v>1665328341.0999999</v>
      </c>
      <c r="DB59">
        <v>1665328337.0999999</v>
      </c>
      <c r="DC59">
        <v>1</v>
      </c>
      <c r="DD59">
        <v>3.5999999999999997E-2</v>
      </c>
      <c r="DE59">
        <v>0.03</v>
      </c>
      <c r="DF59">
        <v>1.6819999999999999</v>
      </c>
      <c r="DG59">
        <v>0.22600000000000001</v>
      </c>
      <c r="DH59">
        <v>414</v>
      </c>
      <c r="DI59">
        <v>31</v>
      </c>
      <c r="DJ59">
        <v>0.89</v>
      </c>
      <c r="DK59">
        <v>0.54</v>
      </c>
      <c r="DL59">
        <v>-13.90166097560976</v>
      </c>
      <c r="DM59">
        <v>-2.427572822299676</v>
      </c>
      <c r="DN59">
        <v>0.2418555423287746</v>
      </c>
      <c r="DO59">
        <v>0</v>
      </c>
      <c r="DP59">
        <v>1.7764958536585369</v>
      </c>
      <c r="DQ59">
        <v>-4.6296167247411157E-3</v>
      </c>
      <c r="DR59">
        <v>2.667584067854663E-3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380</v>
      </c>
      <c r="EA59">
        <v>3.2954400000000001</v>
      </c>
      <c r="EB59">
        <v>2.62513</v>
      </c>
      <c r="EC59">
        <v>7.0704299999999998E-2</v>
      </c>
      <c r="ED59">
        <v>7.3601E-2</v>
      </c>
      <c r="EE59">
        <v>0.127915</v>
      </c>
      <c r="EF59">
        <v>0.121683</v>
      </c>
      <c r="EG59">
        <v>28114.6</v>
      </c>
      <c r="EH59">
        <v>28673.7</v>
      </c>
      <c r="EI59">
        <v>28150.9</v>
      </c>
      <c r="EJ59">
        <v>29797.3</v>
      </c>
      <c r="EK59">
        <v>33693.5</v>
      </c>
      <c r="EL59">
        <v>36384.400000000001</v>
      </c>
      <c r="EM59">
        <v>39637.800000000003</v>
      </c>
      <c r="EN59">
        <v>42655.9</v>
      </c>
      <c r="EO59">
        <v>2.2043499999999998</v>
      </c>
      <c r="EP59">
        <v>2.1183999999999998</v>
      </c>
      <c r="EQ59">
        <v>1.09747E-2</v>
      </c>
      <c r="ER59">
        <v>0</v>
      </c>
      <c r="ES59">
        <v>30.639900000000001</v>
      </c>
      <c r="ET59">
        <v>999.9</v>
      </c>
      <c r="EU59">
        <v>49</v>
      </c>
      <c r="EV59">
        <v>40.299999999999997</v>
      </c>
      <c r="EW59">
        <v>36.5092</v>
      </c>
      <c r="EX59">
        <v>56.976700000000001</v>
      </c>
      <c r="EY59">
        <v>-3.5256400000000001</v>
      </c>
      <c r="EZ59">
        <v>2</v>
      </c>
      <c r="FA59">
        <v>0.58574700000000002</v>
      </c>
      <c r="FB59">
        <v>2.4065599999999998</v>
      </c>
      <c r="FC59">
        <v>20.255199999999999</v>
      </c>
      <c r="FD59">
        <v>5.2180400000000002</v>
      </c>
      <c r="FE59">
        <v>12.0046</v>
      </c>
      <c r="FF59">
        <v>4.9862500000000001</v>
      </c>
      <c r="FG59">
        <v>3.2845</v>
      </c>
      <c r="FH59">
        <v>5382.7</v>
      </c>
      <c r="FI59">
        <v>9999</v>
      </c>
      <c r="FJ59">
        <v>9999</v>
      </c>
      <c r="FK59">
        <v>442.4</v>
      </c>
      <c r="FL59">
        <v>1.8658399999999999</v>
      </c>
      <c r="FM59">
        <v>1.86219</v>
      </c>
      <c r="FN59">
        <v>1.86432</v>
      </c>
      <c r="FO59">
        <v>1.8603799999999999</v>
      </c>
      <c r="FP59">
        <v>1.86111</v>
      </c>
      <c r="FQ59">
        <v>1.8602000000000001</v>
      </c>
      <c r="FR59">
        <v>1.86189</v>
      </c>
      <c r="FS59">
        <v>1.8584799999999999</v>
      </c>
      <c r="FT59">
        <v>0</v>
      </c>
      <c r="FU59">
        <v>0</v>
      </c>
      <c r="FV59">
        <v>0</v>
      </c>
      <c r="FW59">
        <v>0</v>
      </c>
      <c r="FX59" t="s">
        <v>359</v>
      </c>
      <c r="FY59" t="s">
        <v>360</v>
      </c>
      <c r="FZ59" t="s">
        <v>361</v>
      </c>
      <c r="GA59" t="s">
        <v>361</v>
      </c>
      <c r="GB59" t="s">
        <v>361</v>
      </c>
      <c r="GC59" t="s">
        <v>361</v>
      </c>
      <c r="GD59">
        <v>0</v>
      </c>
      <c r="GE59">
        <v>100</v>
      </c>
      <c r="GF59">
        <v>100</v>
      </c>
      <c r="GG59">
        <v>1.6819999999999999</v>
      </c>
      <c r="GH59">
        <v>0.2263</v>
      </c>
      <c r="GI59">
        <v>1.6824500000000171</v>
      </c>
      <c r="GJ59">
        <v>0</v>
      </c>
      <c r="GK59">
        <v>0</v>
      </c>
      <c r="GL59">
        <v>0</v>
      </c>
      <c r="GM59">
        <v>0.2263599999999997</v>
      </c>
      <c r="GN59">
        <v>0</v>
      </c>
      <c r="GO59">
        <v>0</v>
      </c>
      <c r="GP59">
        <v>0</v>
      </c>
      <c r="GQ59">
        <v>-1</v>
      </c>
      <c r="GR59">
        <v>-1</v>
      </c>
      <c r="GS59">
        <v>-1</v>
      </c>
      <c r="GT59">
        <v>-1</v>
      </c>
      <c r="GU59">
        <v>77.3</v>
      </c>
      <c r="GV59">
        <v>77.400000000000006</v>
      </c>
      <c r="GW59">
        <v>1.00708</v>
      </c>
      <c r="GX59">
        <v>2.63062</v>
      </c>
      <c r="GY59">
        <v>2.04834</v>
      </c>
      <c r="GZ59">
        <v>2.6025399999999999</v>
      </c>
      <c r="HA59">
        <v>2.1972700000000001</v>
      </c>
      <c r="HB59">
        <v>2.34985</v>
      </c>
      <c r="HC59">
        <v>43.8917</v>
      </c>
      <c r="HD59">
        <v>14.280900000000001</v>
      </c>
      <c r="HE59">
        <v>18</v>
      </c>
      <c r="HF59">
        <v>702.69500000000005</v>
      </c>
      <c r="HG59">
        <v>701.053</v>
      </c>
      <c r="HH59">
        <v>26.984100000000002</v>
      </c>
      <c r="HI59">
        <v>34.513599999999997</v>
      </c>
      <c r="HJ59">
        <v>29.999600000000001</v>
      </c>
      <c r="HK59">
        <v>34.409799999999997</v>
      </c>
      <c r="HL59">
        <v>34.385100000000001</v>
      </c>
      <c r="HM59">
        <v>20.228100000000001</v>
      </c>
      <c r="HN59">
        <v>24.991499999999998</v>
      </c>
      <c r="HO59">
        <v>0</v>
      </c>
      <c r="HP59">
        <v>26.985499999999998</v>
      </c>
      <c r="HQ59">
        <v>297.483</v>
      </c>
      <c r="HR59">
        <v>28.459900000000001</v>
      </c>
      <c r="HS59">
        <v>99.052199999999999</v>
      </c>
      <c r="HT59">
        <v>98.853200000000001</v>
      </c>
    </row>
    <row r="60" spans="1:228" x14ac:dyDescent="0.2">
      <c r="A60">
        <v>45</v>
      </c>
      <c r="B60">
        <v>1665332984.0999999</v>
      </c>
      <c r="C60">
        <v>176</v>
      </c>
      <c r="D60" t="s">
        <v>449</v>
      </c>
      <c r="E60" t="s">
        <v>450</v>
      </c>
      <c r="F60">
        <v>4</v>
      </c>
      <c r="G60">
        <v>1665332981.7874999</v>
      </c>
      <c r="H60">
        <f t="shared" si="0"/>
        <v>4.3887185759535754E-3</v>
      </c>
      <c r="I60">
        <f t="shared" si="1"/>
        <v>4.3887185759535754</v>
      </c>
      <c r="J60">
        <f t="shared" si="2"/>
        <v>10.318661722989852</v>
      </c>
      <c r="K60">
        <f t="shared" si="3"/>
        <v>271.60962499999999</v>
      </c>
      <c r="L60">
        <f t="shared" si="4"/>
        <v>212.09340643489776</v>
      </c>
      <c r="M60">
        <f t="shared" si="5"/>
        <v>21.466149201732666</v>
      </c>
      <c r="N60">
        <f t="shared" si="6"/>
        <v>27.489834940561007</v>
      </c>
      <c r="O60">
        <f t="shared" si="7"/>
        <v>0.31850466181981502</v>
      </c>
      <c r="P60">
        <f t="shared" si="8"/>
        <v>3.6760488301689738</v>
      </c>
      <c r="Q60">
        <f t="shared" si="9"/>
        <v>0.30392923992021825</v>
      </c>
      <c r="R60">
        <f t="shared" si="10"/>
        <v>0.19120972798689095</v>
      </c>
      <c r="S60">
        <f t="shared" si="11"/>
        <v>226.11249073228157</v>
      </c>
      <c r="T60">
        <f t="shared" si="12"/>
        <v>31.152719338426614</v>
      </c>
      <c r="U60">
        <f t="shared" si="13"/>
        <v>30.824312500000001</v>
      </c>
      <c r="V60">
        <f t="shared" si="14"/>
        <v>4.4663832752029284</v>
      </c>
      <c r="W60">
        <f t="shared" si="15"/>
        <v>67.820015249438669</v>
      </c>
      <c r="X60">
        <f t="shared" si="16"/>
        <v>3.0592402256374749</v>
      </c>
      <c r="Y60">
        <f t="shared" si="17"/>
        <v>4.5108220845804006</v>
      </c>
      <c r="Z60">
        <f t="shared" si="18"/>
        <v>1.4071430495654536</v>
      </c>
      <c r="AA60">
        <f t="shared" si="19"/>
        <v>-193.54248919955268</v>
      </c>
      <c r="AB60">
        <f t="shared" si="20"/>
        <v>34.389730154926987</v>
      </c>
      <c r="AC60">
        <f t="shared" si="21"/>
        <v>2.0989317636470459</v>
      </c>
      <c r="AD60">
        <f t="shared" si="22"/>
        <v>69.05866345130292</v>
      </c>
      <c r="AE60">
        <f t="shared" si="23"/>
        <v>33.528921530586565</v>
      </c>
      <c r="AF60">
        <f t="shared" si="24"/>
        <v>4.3928798302781953</v>
      </c>
      <c r="AG60">
        <f t="shared" si="25"/>
        <v>10.318661722989852</v>
      </c>
      <c r="AH60">
        <v>294.36550110305291</v>
      </c>
      <c r="AI60">
        <v>283.10592121212119</v>
      </c>
      <c r="AJ60">
        <v>1.670213752548783</v>
      </c>
      <c r="AK60">
        <v>66.64959328200986</v>
      </c>
      <c r="AL60">
        <f t="shared" si="26"/>
        <v>4.3887185759535754</v>
      </c>
      <c r="AM60">
        <v>28.457746315926329</v>
      </c>
      <c r="AN60">
        <v>30.22583176470588</v>
      </c>
      <c r="AO60">
        <v>-3.685989178069447E-5</v>
      </c>
      <c r="AP60">
        <v>87.387659932558549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47569.798552715234</v>
      </c>
      <c r="AV60">
        <f t="shared" si="30"/>
        <v>1200.0025000000001</v>
      </c>
      <c r="AW60">
        <f t="shared" si="31"/>
        <v>1025.9254635918558</v>
      </c>
      <c r="AX60">
        <f t="shared" si="32"/>
        <v>0.85493610520966057</v>
      </c>
      <c r="AY60">
        <f t="shared" si="33"/>
        <v>0.18842668305464494</v>
      </c>
      <c r="AZ60">
        <v>2.7</v>
      </c>
      <c r="BA60">
        <v>0.5</v>
      </c>
      <c r="BB60" t="s">
        <v>356</v>
      </c>
      <c r="BC60">
        <v>2</v>
      </c>
      <c r="BD60" t="b">
        <v>1</v>
      </c>
      <c r="BE60">
        <v>1665332981.7874999</v>
      </c>
      <c r="BF60">
        <v>271.60962499999999</v>
      </c>
      <c r="BG60">
        <v>286.03250000000003</v>
      </c>
      <c r="BH60">
        <v>30.226412499999999</v>
      </c>
      <c r="BI60">
        <v>28.456849999999999</v>
      </c>
      <c r="BJ60">
        <v>269.92712499999999</v>
      </c>
      <c r="BK60">
        <v>30.000037500000001</v>
      </c>
      <c r="BL60">
        <v>650.00625000000002</v>
      </c>
      <c r="BM60">
        <v>101.11087499999999</v>
      </c>
      <c r="BN60">
        <v>9.9952637499999997E-2</v>
      </c>
      <c r="BO60">
        <v>30.997837499999999</v>
      </c>
      <c r="BP60">
        <v>30.824312500000001</v>
      </c>
      <c r="BQ60">
        <v>999.9</v>
      </c>
      <c r="BR60">
        <v>0</v>
      </c>
      <c r="BS60">
        <v>0</v>
      </c>
      <c r="BT60">
        <v>8989.2150000000001</v>
      </c>
      <c r="BU60">
        <v>0</v>
      </c>
      <c r="BV60">
        <v>45.244237499999997</v>
      </c>
      <c r="BW60">
        <v>-14.422924999999999</v>
      </c>
      <c r="BX60">
        <v>280.07537500000001</v>
      </c>
      <c r="BY60">
        <v>294.41062499999998</v>
      </c>
      <c r="BZ60">
        <v>1.7695587500000001</v>
      </c>
      <c r="CA60">
        <v>286.03250000000003</v>
      </c>
      <c r="CB60">
        <v>28.456849999999999</v>
      </c>
      <c r="CC60">
        <v>3.0562187500000002</v>
      </c>
      <c r="CD60">
        <v>2.87729875</v>
      </c>
      <c r="CE60">
        <v>24.3374375</v>
      </c>
      <c r="CF60">
        <v>23.334375000000001</v>
      </c>
      <c r="CG60">
        <v>1200.0025000000001</v>
      </c>
      <c r="CH60">
        <v>0.5000484999999999</v>
      </c>
      <c r="CI60">
        <v>0.49995149999999999</v>
      </c>
      <c r="CJ60">
        <v>0</v>
      </c>
      <c r="CK60">
        <v>600.10625000000005</v>
      </c>
      <c r="CL60">
        <v>4.9990899999999998</v>
      </c>
      <c r="CM60">
        <v>6024.3687499999996</v>
      </c>
      <c r="CN60">
        <v>9558.0412499999984</v>
      </c>
      <c r="CO60">
        <v>42.311999999999998</v>
      </c>
      <c r="CP60">
        <v>44.273249999999997</v>
      </c>
      <c r="CQ60">
        <v>43.125</v>
      </c>
      <c r="CR60">
        <v>43.375</v>
      </c>
      <c r="CS60">
        <v>43.686999999999998</v>
      </c>
      <c r="CT60">
        <v>597.5575</v>
      </c>
      <c r="CU60">
        <v>597.44500000000005</v>
      </c>
      <c r="CV60">
        <v>0</v>
      </c>
      <c r="CW60">
        <v>1665332985.2</v>
      </c>
      <c r="CX60">
        <v>0</v>
      </c>
      <c r="CY60">
        <v>1665328341.0999999</v>
      </c>
      <c r="CZ60" t="s">
        <v>357</v>
      </c>
      <c r="DA60">
        <v>1665328341.0999999</v>
      </c>
      <c r="DB60">
        <v>1665328337.0999999</v>
      </c>
      <c r="DC60">
        <v>1</v>
      </c>
      <c r="DD60">
        <v>3.5999999999999997E-2</v>
      </c>
      <c r="DE60">
        <v>0.03</v>
      </c>
      <c r="DF60">
        <v>1.6819999999999999</v>
      </c>
      <c r="DG60">
        <v>0.22600000000000001</v>
      </c>
      <c r="DH60">
        <v>414</v>
      </c>
      <c r="DI60">
        <v>31</v>
      </c>
      <c r="DJ60">
        <v>0.89</v>
      </c>
      <c r="DK60">
        <v>0.54</v>
      </c>
      <c r="DL60">
        <v>-14.0926925</v>
      </c>
      <c r="DM60">
        <v>-2.4101031894934359</v>
      </c>
      <c r="DN60">
        <v>0.23468906492154659</v>
      </c>
      <c r="DO60">
        <v>0</v>
      </c>
      <c r="DP60">
        <v>1.7747712499999999</v>
      </c>
      <c r="DQ60">
        <v>-2.2138424015012741E-2</v>
      </c>
      <c r="DR60">
        <v>3.75048676007529E-3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380</v>
      </c>
      <c r="EA60">
        <v>3.2952599999999999</v>
      </c>
      <c r="EB60">
        <v>2.6252599999999999</v>
      </c>
      <c r="EC60">
        <v>7.2146699999999994E-2</v>
      </c>
      <c r="ED60">
        <v>7.5034699999999996E-2</v>
      </c>
      <c r="EE60">
        <v>0.127912</v>
      </c>
      <c r="EF60">
        <v>0.12167500000000001</v>
      </c>
      <c r="EG60">
        <v>28070.9</v>
      </c>
      <c r="EH60">
        <v>28629.8</v>
      </c>
      <c r="EI60">
        <v>28150.799999999999</v>
      </c>
      <c r="EJ60">
        <v>29797.8</v>
      </c>
      <c r="EK60">
        <v>33693.9</v>
      </c>
      <c r="EL60">
        <v>36385.5</v>
      </c>
      <c r="EM60">
        <v>39638.1</v>
      </c>
      <c r="EN60">
        <v>42656.800000000003</v>
      </c>
      <c r="EO60">
        <v>2.2044299999999999</v>
      </c>
      <c r="EP60">
        <v>2.1183000000000001</v>
      </c>
      <c r="EQ60">
        <v>1.16229E-2</v>
      </c>
      <c r="ER60">
        <v>0</v>
      </c>
      <c r="ES60">
        <v>30.642600000000002</v>
      </c>
      <c r="ET60">
        <v>999.9</v>
      </c>
      <c r="EU60">
        <v>49</v>
      </c>
      <c r="EV60">
        <v>40.299999999999997</v>
      </c>
      <c r="EW60">
        <v>36.508699999999997</v>
      </c>
      <c r="EX60">
        <v>56.676699999999997</v>
      </c>
      <c r="EY60">
        <v>-3.2892600000000001</v>
      </c>
      <c r="EZ60">
        <v>2</v>
      </c>
      <c r="FA60">
        <v>0.58529500000000001</v>
      </c>
      <c r="FB60">
        <v>2.4248099999999999</v>
      </c>
      <c r="FC60">
        <v>20.253599999999999</v>
      </c>
      <c r="FD60">
        <v>5.2193899999999998</v>
      </c>
      <c r="FE60">
        <v>12.0052</v>
      </c>
      <c r="FF60">
        <v>4.9862500000000001</v>
      </c>
      <c r="FG60">
        <v>3.2846500000000001</v>
      </c>
      <c r="FH60">
        <v>5382.7</v>
      </c>
      <c r="FI60">
        <v>9999</v>
      </c>
      <c r="FJ60">
        <v>9999</v>
      </c>
      <c r="FK60">
        <v>442.4</v>
      </c>
      <c r="FL60">
        <v>1.8658399999999999</v>
      </c>
      <c r="FM60">
        <v>1.8621799999999999</v>
      </c>
      <c r="FN60">
        <v>1.86432</v>
      </c>
      <c r="FO60">
        <v>1.8603700000000001</v>
      </c>
      <c r="FP60">
        <v>1.86111</v>
      </c>
      <c r="FQ60">
        <v>1.86019</v>
      </c>
      <c r="FR60">
        <v>1.86189</v>
      </c>
      <c r="FS60">
        <v>1.8584700000000001</v>
      </c>
      <c r="FT60">
        <v>0</v>
      </c>
      <c r="FU60">
        <v>0</v>
      </c>
      <c r="FV60">
        <v>0</v>
      </c>
      <c r="FW60">
        <v>0</v>
      </c>
      <c r="FX60" t="s">
        <v>359</v>
      </c>
      <c r="FY60" t="s">
        <v>360</v>
      </c>
      <c r="FZ60" t="s">
        <v>361</v>
      </c>
      <c r="GA60" t="s">
        <v>361</v>
      </c>
      <c r="GB60" t="s">
        <v>361</v>
      </c>
      <c r="GC60" t="s">
        <v>361</v>
      </c>
      <c r="GD60">
        <v>0</v>
      </c>
      <c r="GE60">
        <v>100</v>
      </c>
      <c r="GF60">
        <v>100</v>
      </c>
      <c r="GG60">
        <v>1.6819999999999999</v>
      </c>
      <c r="GH60">
        <v>0.22639999999999999</v>
      </c>
      <c r="GI60">
        <v>1.6824500000000171</v>
      </c>
      <c r="GJ60">
        <v>0</v>
      </c>
      <c r="GK60">
        <v>0</v>
      </c>
      <c r="GL60">
        <v>0</v>
      </c>
      <c r="GM60">
        <v>0.2263599999999997</v>
      </c>
      <c r="GN60">
        <v>0</v>
      </c>
      <c r="GO60">
        <v>0</v>
      </c>
      <c r="GP60">
        <v>0</v>
      </c>
      <c r="GQ60">
        <v>-1</v>
      </c>
      <c r="GR60">
        <v>-1</v>
      </c>
      <c r="GS60">
        <v>-1</v>
      </c>
      <c r="GT60">
        <v>-1</v>
      </c>
      <c r="GU60">
        <v>77.400000000000006</v>
      </c>
      <c r="GV60">
        <v>77.5</v>
      </c>
      <c r="GW60">
        <v>1.02661</v>
      </c>
      <c r="GX60">
        <v>2.6220699999999999</v>
      </c>
      <c r="GY60">
        <v>2.04834</v>
      </c>
      <c r="GZ60">
        <v>2.6025399999999999</v>
      </c>
      <c r="HA60">
        <v>2.1972700000000001</v>
      </c>
      <c r="HB60">
        <v>2.34741</v>
      </c>
      <c r="HC60">
        <v>43.8917</v>
      </c>
      <c r="HD60">
        <v>14.2721</v>
      </c>
      <c r="HE60">
        <v>18</v>
      </c>
      <c r="HF60">
        <v>702.70699999999999</v>
      </c>
      <c r="HG60">
        <v>700.91499999999996</v>
      </c>
      <c r="HH60">
        <v>26.9908</v>
      </c>
      <c r="HI60">
        <v>34.507399999999997</v>
      </c>
      <c r="HJ60">
        <v>29.999600000000001</v>
      </c>
      <c r="HK60">
        <v>34.405000000000001</v>
      </c>
      <c r="HL60">
        <v>34.3812</v>
      </c>
      <c r="HM60">
        <v>20.609500000000001</v>
      </c>
      <c r="HN60">
        <v>24.991499999999998</v>
      </c>
      <c r="HO60">
        <v>0</v>
      </c>
      <c r="HP60">
        <v>26.988299999999999</v>
      </c>
      <c r="HQ60">
        <v>304.161</v>
      </c>
      <c r="HR60">
        <v>28.459900000000001</v>
      </c>
      <c r="HS60">
        <v>99.052400000000006</v>
      </c>
      <c r="HT60">
        <v>98.855099999999993</v>
      </c>
    </row>
    <row r="61" spans="1:228" x14ac:dyDescent="0.2">
      <c r="A61">
        <v>46</v>
      </c>
      <c r="B61">
        <v>1665332988.0999999</v>
      </c>
      <c r="C61">
        <v>180</v>
      </c>
      <c r="D61" t="s">
        <v>451</v>
      </c>
      <c r="E61" t="s">
        <v>452</v>
      </c>
      <c r="F61">
        <v>4</v>
      </c>
      <c r="G61">
        <v>1665332986.0999999</v>
      </c>
      <c r="H61">
        <f t="shared" si="0"/>
        <v>4.3913666772012264E-3</v>
      </c>
      <c r="I61">
        <f t="shared" si="1"/>
        <v>4.3913666772012263</v>
      </c>
      <c r="J61">
        <f t="shared" si="2"/>
        <v>10.441886839336332</v>
      </c>
      <c r="K61">
        <f t="shared" si="3"/>
        <v>278.60685714285722</v>
      </c>
      <c r="L61">
        <f t="shared" si="4"/>
        <v>218.17025980711409</v>
      </c>
      <c r="M61">
        <f t="shared" si="5"/>
        <v>22.080908731977338</v>
      </c>
      <c r="N61">
        <f t="shared" si="6"/>
        <v>28.197668142823005</v>
      </c>
      <c r="O61">
        <f t="shared" si="7"/>
        <v>0.31779694962780147</v>
      </c>
      <c r="P61">
        <f t="shared" si="8"/>
        <v>3.6862763022388148</v>
      </c>
      <c r="Q61">
        <f t="shared" si="9"/>
        <v>0.30332293564052415</v>
      </c>
      <c r="R61">
        <f t="shared" si="10"/>
        <v>0.19082232598162596</v>
      </c>
      <c r="S61">
        <f t="shared" si="11"/>
        <v>226.1105593748479</v>
      </c>
      <c r="T61">
        <f t="shared" si="12"/>
        <v>31.160113023356907</v>
      </c>
      <c r="U61">
        <f t="shared" si="13"/>
        <v>30.837771428571429</v>
      </c>
      <c r="V61">
        <f t="shared" si="14"/>
        <v>4.4698163380620146</v>
      </c>
      <c r="W61">
        <f t="shared" si="15"/>
        <v>67.783519010857702</v>
      </c>
      <c r="X61">
        <f t="shared" si="16"/>
        <v>3.0590521606741903</v>
      </c>
      <c r="Y61">
        <f t="shared" si="17"/>
        <v>4.5129733677358725</v>
      </c>
      <c r="Z61">
        <f t="shared" si="18"/>
        <v>1.4107641773878243</v>
      </c>
      <c r="AA61">
        <f t="shared" si="19"/>
        <v>-193.65927046457409</v>
      </c>
      <c r="AB61">
        <f t="shared" si="20"/>
        <v>33.472572645632219</v>
      </c>
      <c r="AC61">
        <f t="shared" si="21"/>
        <v>2.0375055660972055</v>
      </c>
      <c r="AD61">
        <f t="shared" si="22"/>
        <v>67.961367122003224</v>
      </c>
      <c r="AE61">
        <f t="shared" si="23"/>
        <v>34.057780994883849</v>
      </c>
      <c r="AF61">
        <f t="shared" si="24"/>
        <v>4.3954617758353223</v>
      </c>
      <c r="AG61">
        <f t="shared" si="25"/>
        <v>10.441886839336332</v>
      </c>
      <c r="AH61">
        <v>301.27595666537042</v>
      </c>
      <c r="AI61">
        <v>289.84549090909093</v>
      </c>
      <c r="AJ61">
        <v>1.6989858302906791</v>
      </c>
      <c r="AK61">
        <v>66.64959328200986</v>
      </c>
      <c r="AL61">
        <f t="shared" si="26"/>
        <v>4.3913666772012263</v>
      </c>
      <c r="AM61">
        <v>28.455133723826481</v>
      </c>
      <c r="AN61">
        <v>30.22419794117646</v>
      </c>
      <c r="AO61">
        <v>-4.9910148555314559E-6</v>
      </c>
      <c r="AP61">
        <v>87.387659932558549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47752.531730831957</v>
      </c>
      <c r="AV61">
        <f t="shared" si="30"/>
        <v>1199.994285714286</v>
      </c>
      <c r="AW61">
        <f t="shared" si="31"/>
        <v>1025.9182421631338</v>
      </c>
      <c r="AX61">
        <f t="shared" si="32"/>
        <v>0.8549359395927999</v>
      </c>
      <c r="AY61">
        <f t="shared" si="33"/>
        <v>0.18842636341410374</v>
      </c>
      <c r="AZ61">
        <v>2.7</v>
      </c>
      <c r="BA61">
        <v>0.5</v>
      </c>
      <c r="BB61" t="s">
        <v>356</v>
      </c>
      <c r="BC61">
        <v>2</v>
      </c>
      <c r="BD61" t="b">
        <v>1</v>
      </c>
      <c r="BE61">
        <v>1665332986.0999999</v>
      </c>
      <c r="BF61">
        <v>278.60685714285722</v>
      </c>
      <c r="BG61">
        <v>293.2631428571429</v>
      </c>
      <c r="BH61">
        <v>30.22494285714286</v>
      </c>
      <c r="BI61">
        <v>28.454257142857141</v>
      </c>
      <c r="BJ61">
        <v>276.92442857142862</v>
      </c>
      <c r="BK61">
        <v>29.998571428571431</v>
      </c>
      <c r="BL61">
        <v>649.97671428571437</v>
      </c>
      <c r="BM61">
        <v>101.1097142857143</v>
      </c>
      <c r="BN61">
        <v>9.9812399999999996E-2</v>
      </c>
      <c r="BO61">
        <v>31.0062</v>
      </c>
      <c r="BP61">
        <v>30.837771428571429</v>
      </c>
      <c r="BQ61">
        <v>999.89999999999986</v>
      </c>
      <c r="BR61">
        <v>0</v>
      </c>
      <c r="BS61">
        <v>0</v>
      </c>
      <c r="BT61">
        <v>9024.6428571428569</v>
      </c>
      <c r="BU61">
        <v>0</v>
      </c>
      <c r="BV61">
        <v>42.842699999999986</v>
      </c>
      <c r="BW61">
        <v>-14.6563</v>
      </c>
      <c r="BX61">
        <v>287.29014285714283</v>
      </c>
      <c r="BY61">
        <v>301.85214285714289</v>
      </c>
      <c r="BZ61">
        <v>1.770701428571428</v>
      </c>
      <c r="CA61">
        <v>293.2631428571429</v>
      </c>
      <c r="CB61">
        <v>28.454257142857141</v>
      </c>
      <c r="CC61">
        <v>3.056038571428572</v>
      </c>
      <c r="CD61">
        <v>2.877004285714285</v>
      </c>
      <c r="CE61">
        <v>24.33644285714286</v>
      </c>
      <c r="CF61">
        <v>23.33267142857143</v>
      </c>
      <c r="CG61">
        <v>1199.994285714286</v>
      </c>
      <c r="CH61">
        <v>0.50005171428571427</v>
      </c>
      <c r="CI61">
        <v>0.49994828571428568</v>
      </c>
      <c r="CJ61">
        <v>0</v>
      </c>
      <c r="CK61">
        <v>601.02214285714297</v>
      </c>
      <c r="CL61">
        <v>4.9990899999999998</v>
      </c>
      <c r="CM61">
        <v>6033.6442857142856</v>
      </c>
      <c r="CN61">
        <v>9557.988571428572</v>
      </c>
      <c r="CO61">
        <v>42.311999999999998</v>
      </c>
      <c r="CP61">
        <v>44.285428571428582</v>
      </c>
      <c r="CQ61">
        <v>43.125</v>
      </c>
      <c r="CR61">
        <v>43.375</v>
      </c>
      <c r="CS61">
        <v>43.686999999999998</v>
      </c>
      <c r="CT61">
        <v>597.56000000000006</v>
      </c>
      <c r="CU61">
        <v>597.43428571428569</v>
      </c>
      <c r="CV61">
        <v>0</v>
      </c>
      <c r="CW61">
        <v>1665332989.4000001</v>
      </c>
      <c r="CX61">
        <v>0</v>
      </c>
      <c r="CY61">
        <v>1665328341.0999999</v>
      </c>
      <c r="CZ61" t="s">
        <v>357</v>
      </c>
      <c r="DA61">
        <v>1665328341.0999999</v>
      </c>
      <c r="DB61">
        <v>1665328337.0999999</v>
      </c>
      <c r="DC61">
        <v>1</v>
      </c>
      <c r="DD61">
        <v>3.5999999999999997E-2</v>
      </c>
      <c r="DE61">
        <v>0.03</v>
      </c>
      <c r="DF61">
        <v>1.6819999999999999</v>
      </c>
      <c r="DG61">
        <v>0.22600000000000001</v>
      </c>
      <c r="DH61">
        <v>414</v>
      </c>
      <c r="DI61">
        <v>31</v>
      </c>
      <c r="DJ61">
        <v>0.89</v>
      </c>
      <c r="DK61">
        <v>0.54</v>
      </c>
      <c r="DL61">
        <v>-14.2601075</v>
      </c>
      <c r="DM61">
        <v>-2.5814420262664028</v>
      </c>
      <c r="DN61">
        <v>0.25092586493574148</v>
      </c>
      <c r="DO61">
        <v>0</v>
      </c>
      <c r="DP61">
        <v>1.7740944999999999</v>
      </c>
      <c r="DQ61">
        <v>-3.7449455909947547E-2</v>
      </c>
      <c r="DR61">
        <v>4.0530358683337712E-3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380</v>
      </c>
      <c r="EA61">
        <v>3.2953999999999999</v>
      </c>
      <c r="EB61">
        <v>2.6253899999999999</v>
      </c>
      <c r="EC61">
        <v>7.3579699999999998E-2</v>
      </c>
      <c r="ED61">
        <v>7.6468999999999995E-2</v>
      </c>
      <c r="EE61">
        <v>0.12790399999999999</v>
      </c>
      <c r="EF61">
        <v>0.12167600000000001</v>
      </c>
      <c r="EG61">
        <v>28027.599999999999</v>
      </c>
      <c r="EH61">
        <v>28585.9</v>
      </c>
      <c r="EI61">
        <v>28150.9</v>
      </c>
      <c r="EJ61">
        <v>29798.3</v>
      </c>
      <c r="EK61">
        <v>33694.400000000001</v>
      </c>
      <c r="EL61">
        <v>36386.300000000003</v>
      </c>
      <c r="EM61">
        <v>39638.199999999997</v>
      </c>
      <c r="EN61">
        <v>42657.7</v>
      </c>
      <c r="EO61">
        <v>2.20478</v>
      </c>
      <c r="EP61">
        <v>2.1183800000000002</v>
      </c>
      <c r="EQ61">
        <v>1.19284E-2</v>
      </c>
      <c r="ER61">
        <v>0</v>
      </c>
      <c r="ES61">
        <v>30.645299999999999</v>
      </c>
      <c r="ET61">
        <v>999.9</v>
      </c>
      <c r="EU61">
        <v>49</v>
      </c>
      <c r="EV61">
        <v>40.299999999999997</v>
      </c>
      <c r="EW61">
        <v>36.5092</v>
      </c>
      <c r="EX61">
        <v>57.156700000000001</v>
      </c>
      <c r="EY61">
        <v>-3.3453499999999998</v>
      </c>
      <c r="EZ61">
        <v>2</v>
      </c>
      <c r="FA61">
        <v>0.58510200000000001</v>
      </c>
      <c r="FB61">
        <v>2.44415</v>
      </c>
      <c r="FC61">
        <v>20.2544</v>
      </c>
      <c r="FD61">
        <v>5.2186399999999997</v>
      </c>
      <c r="FE61">
        <v>12.0047</v>
      </c>
      <c r="FF61">
        <v>4.9865500000000003</v>
      </c>
      <c r="FG61">
        <v>3.2846500000000001</v>
      </c>
      <c r="FH61">
        <v>5383</v>
      </c>
      <c r="FI61">
        <v>9999</v>
      </c>
      <c r="FJ61">
        <v>9999</v>
      </c>
      <c r="FK61">
        <v>442.4</v>
      </c>
      <c r="FL61">
        <v>1.8658399999999999</v>
      </c>
      <c r="FM61">
        <v>1.8621799999999999</v>
      </c>
      <c r="FN61">
        <v>1.86432</v>
      </c>
      <c r="FO61">
        <v>1.86036</v>
      </c>
      <c r="FP61">
        <v>1.86111</v>
      </c>
      <c r="FQ61">
        <v>1.8602000000000001</v>
      </c>
      <c r="FR61">
        <v>1.86188</v>
      </c>
      <c r="FS61">
        <v>1.8584700000000001</v>
      </c>
      <c r="FT61">
        <v>0</v>
      </c>
      <c r="FU61">
        <v>0</v>
      </c>
      <c r="FV61">
        <v>0</v>
      </c>
      <c r="FW61">
        <v>0</v>
      </c>
      <c r="FX61" t="s">
        <v>359</v>
      </c>
      <c r="FY61" t="s">
        <v>360</v>
      </c>
      <c r="FZ61" t="s">
        <v>361</v>
      </c>
      <c r="GA61" t="s">
        <v>361</v>
      </c>
      <c r="GB61" t="s">
        <v>361</v>
      </c>
      <c r="GC61" t="s">
        <v>361</v>
      </c>
      <c r="GD61">
        <v>0</v>
      </c>
      <c r="GE61">
        <v>100</v>
      </c>
      <c r="GF61">
        <v>100</v>
      </c>
      <c r="GG61">
        <v>1.6830000000000001</v>
      </c>
      <c r="GH61">
        <v>0.22639999999999999</v>
      </c>
      <c r="GI61">
        <v>1.6824500000000171</v>
      </c>
      <c r="GJ61">
        <v>0</v>
      </c>
      <c r="GK61">
        <v>0</v>
      </c>
      <c r="GL61">
        <v>0</v>
      </c>
      <c r="GM61">
        <v>0.2263599999999997</v>
      </c>
      <c r="GN61">
        <v>0</v>
      </c>
      <c r="GO61">
        <v>0</v>
      </c>
      <c r="GP61">
        <v>0</v>
      </c>
      <c r="GQ61">
        <v>-1</v>
      </c>
      <c r="GR61">
        <v>-1</v>
      </c>
      <c r="GS61">
        <v>-1</v>
      </c>
      <c r="GT61">
        <v>-1</v>
      </c>
      <c r="GU61">
        <v>77.5</v>
      </c>
      <c r="GV61">
        <v>77.5</v>
      </c>
      <c r="GW61">
        <v>1.0461400000000001</v>
      </c>
      <c r="GX61">
        <v>2.6355</v>
      </c>
      <c r="GY61">
        <v>2.04834</v>
      </c>
      <c r="GZ61">
        <v>2.6025399999999999</v>
      </c>
      <c r="HA61">
        <v>2.1972700000000001</v>
      </c>
      <c r="HB61">
        <v>2.35229</v>
      </c>
      <c r="HC61">
        <v>43.8917</v>
      </c>
      <c r="HD61">
        <v>14.2721</v>
      </c>
      <c r="HE61">
        <v>18</v>
      </c>
      <c r="HF61">
        <v>702.95</v>
      </c>
      <c r="HG61">
        <v>700.94799999999998</v>
      </c>
      <c r="HH61">
        <v>26.993300000000001</v>
      </c>
      <c r="HI61">
        <v>34.502600000000001</v>
      </c>
      <c r="HJ61">
        <v>29.999700000000001</v>
      </c>
      <c r="HK61">
        <v>34.400399999999998</v>
      </c>
      <c r="HL61">
        <v>34.378100000000003</v>
      </c>
      <c r="HM61">
        <v>20.9895</v>
      </c>
      <c r="HN61">
        <v>24.991499999999998</v>
      </c>
      <c r="HO61">
        <v>0</v>
      </c>
      <c r="HP61">
        <v>26.726900000000001</v>
      </c>
      <c r="HQ61">
        <v>310.839</v>
      </c>
      <c r="HR61">
        <v>28.459900000000001</v>
      </c>
      <c r="HS61">
        <v>99.052700000000002</v>
      </c>
      <c r="HT61">
        <v>98.856899999999996</v>
      </c>
    </row>
    <row r="62" spans="1:228" x14ac:dyDescent="0.2">
      <c r="A62">
        <v>47</v>
      </c>
      <c r="B62">
        <v>1665332992.0999999</v>
      </c>
      <c r="C62">
        <v>184</v>
      </c>
      <c r="D62" t="s">
        <v>453</v>
      </c>
      <c r="E62" t="s">
        <v>454</v>
      </c>
      <c r="F62">
        <v>4</v>
      </c>
      <c r="G62">
        <v>1665332989.7874999</v>
      </c>
      <c r="H62">
        <f t="shared" si="0"/>
        <v>4.3660811511532609E-3</v>
      </c>
      <c r="I62">
        <f t="shared" si="1"/>
        <v>4.3660811511532609</v>
      </c>
      <c r="J62">
        <f t="shared" si="2"/>
        <v>11.189930994333343</v>
      </c>
      <c r="K62">
        <f t="shared" si="3"/>
        <v>284.65350000000001</v>
      </c>
      <c r="L62">
        <f t="shared" si="4"/>
        <v>219.86283937871423</v>
      </c>
      <c r="M62">
        <f t="shared" si="5"/>
        <v>22.252085303669894</v>
      </c>
      <c r="N62">
        <f t="shared" si="6"/>
        <v>28.809479500433621</v>
      </c>
      <c r="O62">
        <f t="shared" si="7"/>
        <v>0.3159070884508442</v>
      </c>
      <c r="P62">
        <f t="shared" si="8"/>
        <v>3.6745010271566123</v>
      </c>
      <c r="Q62">
        <f t="shared" si="9"/>
        <v>0.30155693661711885</v>
      </c>
      <c r="R62">
        <f t="shared" si="10"/>
        <v>0.18970806156899084</v>
      </c>
      <c r="S62">
        <f t="shared" si="11"/>
        <v>226.11127610725356</v>
      </c>
      <c r="T62">
        <f t="shared" si="12"/>
        <v>31.173460299446536</v>
      </c>
      <c r="U62">
        <f t="shared" si="13"/>
        <v>30.835637500000001</v>
      </c>
      <c r="V62">
        <f t="shared" si="14"/>
        <v>4.4692718687181063</v>
      </c>
      <c r="W62">
        <f t="shared" si="15"/>
        <v>67.74017355448045</v>
      </c>
      <c r="X62">
        <f t="shared" si="16"/>
        <v>3.0584165642902152</v>
      </c>
      <c r="Y62">
        <f t="shared" si="17"/>
        <v>4.5149228350152741</v>
      </c>
      <c r="Z62">
        <f t="shared" si="18"/>
        <v>1.4108553044278911</v>
      </c>
      <c r="AA62">
        <f t="shared" si="19"/>
        <v>-192.54417876585882</v>
      </c>
      <c r="AB62">
        <f t="shared" si="20"/>
        <v>35.28898519760385</v>
      </c>
      <c r="AC62">
        <f t="shared" si="21"/>
        <v>2.1550138139960078</v>
      </c>
      <c r="AD62">
        <f t="shared" si="22"/>
        <v>71.011096352994613</v>
      </c>
      <c r="AE62">
        <f t="shared" si="23"/>
        <v>34.434313854747124</v>
      </c>
      <c r="AF62">
        <f t="shared" si="24"/>
        <v>4.3758033747954537</v>
      </c>
      <c r="AG62">
        <f t="shared" si="25"/>
        <v>11.189930994333343</v>
      </c>
      <c r="AH62">
        <v>308.20348372916038</v>
      </c>
      <c r="AI62">
        <v>296.5580424242425</v>
      </c>
      <c r="AJ62">
        <v>1.6738316552480801</v>
      </c>
      <c r="AK62">
        <v>66.64959328200986</v>
      </c>
      <c r="AL62">
        <f t="shared" si="26"/>
        <v>4.3660811511532609</v>
      </c>
      <c r="AM62">
        <v>28.45462212686299</v>
      </c>
      <c r="AN62">
        <v>30.213271470588229</v>
      </c>
      <c r="AO62">
        <v>-9.8781085592980562E-7</v>
      </c>
      <c r="AP62">
        <v>87.387659932558549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47539.444075579304</v>
      </c>
      <c r="AV62">
        <f t="shared" si="30"/>
        <v>1199.9962499999999</v>
      </c>
      <c r="AW62">
        <f t="shared" si="31"/>
        <v>1025.9201010918412</v>
      </c>
      <c r="AX62">
        <f t="shared" si="32"/>
        <v>0.8549360892518133</v>
      </c>
      <c r="AY62">
        <f t="shared" si="33"/>
        <v>0.18842665225599961</v>
      </c>
      <c r="AZ62">
        <v>2.7</v>
      </c>
      <c r="BA62">
        <v>0.5</v>
      </c>
      <c r="BB62" t="s">
        <v>356</v>
      </c>
      <c r="BC62">
        <v>2</v>
      </c>
      <c r="BD62" t="b">
        <v>1</v>
      </c>
      <c r="BE62">
        <v>1665332989.7874999</v>
      </c>
      <c r="BF62">
        <v>284.65350000000001</v>
      </c>
      <c r="BG62">
        <v>299.47300000000001</v>
      </c>
      <c r="BH62">
        <v>30.218837499999999</v>
      </c>
      <c r="BI62">
        <v>28.456287499999998</v>
      </c>
      <c r="BJ62">
        <v>282.97112499999997</v>
      </c>
      <c r="BK62">
        <v>29.992474999999999</v>
      </c>
      <c r="BL62">
        <v>650.06062500000007</v>
      </c>
      <c r="BM62">
        <v>101.10875</v>
      </c>
      <c r="BN62">
        <v>0.10019175</v>
      </c>
      <c r="BO62">
        <v>31.013774999999999</v>
      </c>
      <c r="BP62">
        <v>30.835637500000001</v>
      </c>
      <c r="BQ62">
        <v>999.9</v>
      </c>
      <c r="BR62">
        <v>0</v>
      </c>
      <c r="BS62">
        <v>0</v>
      </c>
      <c r="BT62">
        <v>8984.0625</v>
      </c>
      <c r="BU62">
        <v>0</v>
      </c>
      <c r="BV62">
        <v>42.124625000000002</v>
      </c>
      <c r="BW62">
        <v>-14.8194</v>
      </c>
      <c r="BX62">
        <v>293.52337499999999</v>
      </c>
      <c r="BY62">
        <v>308.24450000000002</v>
      </c>
      <c r="BZ62">
        <v>1.7625575</v>
      </c>
      <c r="CA62">
        <v>299.47300000000001</v>
      </c>
      <c r="CB62">
        <v>28.456287499999998</v>
      </c>
      <c r="CC62">
        <v>3.0553849999999998</v>
      </c>
      <c r="CD62">
        <v>2.8771749999999998</v>
      </c>
      <c r="CE62">
        <v>24.332862500000001</v>
      </c>
      <c r="CF62">
        <v>23.3336875</v>
      </c>
      <c r="CG62">
        <v>1199.9962499999999</v>
      </c>
      <c r="CH62">
        <v>0.5000484999999999</v>
      </c>
      <c r="CI62">
        <v>0.49995149999999999</v>
      </c>
      <c r="CJ62">
        <v>0</v>
      </c>
      <c r="CK62">
        <v>601.77137500000003</v>
      </c>
      <c r="CL62">
        <v>4.9990899999999998</v>
      </c>
      <c r="CM62">
        <v>6042.7150000000001</v>
      </c>
      <c r="CN62">
        <v>9558.01</v>
      </c>
      <c r="CO62">
        <v>42.311999999999998</v>
      </c>
      <c r="CP62">
        <v>44.304250000000003</v>
      </c>
      <c r="CQ62">
        <v>43.125</v>
      </c>
      <c r="CR62">
        <v>43.375</v>
      </c>
      <c r="CS62">
        <v>43.686999999999998</v>
      </c>
      <c r="CT62">
        <v>597.55499999999995</v>
      </c>
      <c r="CU62">
        <v>597.44125000000008</v>
      </c>
      <c r="CV62">
        <v>0</v>
      </c>
      <c r="CW62">
        <v>1665332993.5999999</v>
      </c>
      <c r="CX62">
        <v>0</v>
      </c>
      <c r="CY62">
        <v>1665328341.0999999</v>
      </c>
      <c r="CZ62" t="s">
        <v>357</v>
      </c>
      <c r="DA62">
        <v>1665328341.0999999</v>
      </c>
      <c r="DB62">
        <v>1665328337.0999999</v>
      </c>
      <c r="DC62">
        <v>1</v>
      </c>
      <c r="DD62">
        <v>3.5999999999999997E-2</v>
      </c>
      <c r="DE62">
        <v>0.03</v>
      </c>
      <c r="DF62">
        <v>1.6819999999999999</v>
      </c>
      <c r="DG62">
        <v>0.22600000000000001</v>
      </c>
      <c r="DH62">
        <v>414</v>
      </c>
      <c r="DI62">
        <v>31</v>
      </c>
      <c r="DJ62">
        <v>0.89</v>
      </c>
      <c r="DK62">
        <v>0.54</v>
      </c>
      <c r="DL62">
        <v>-14.4316625</v>
      </c>
      <c r="DM62">
        <v>-2.7183433395872241</v>
      </c>
      <c r="DN62">
        <v>0.2636192137226534</v>
      </c>
      <c r="DO62">
        <v>0</v>
      </c>
      <c r="DP62">
        <v>1.771102</v>
      </c>
      <c r="DQ62">
        <v>-4.4961275797375758E-2</v>
      </c>
      <c r="DR62">
        <v>4.8572107222149552E-3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380</v>
      </c>
      <c r="EA62">
        <v>3.29556</v>
      </c>
      <c r="EB62">
        <v>2.62527</v>
      </c>
      <c r="EC62">
        <v>7.5001600000000002E-2</v>
      </c>
      <c r="ED62">
        <v>7.7898200000000001E-2</v>
      </c>
      <c r="EE62">
        <v>0.127858</v>
      </c>
      <c r="EF62">
        <v>0.121684</v>
      </c>
      <c r="EG62">
        <v>27985.8</v>
      </c>
      <c r="EH62">
        <v>28542.1</v>
      </c>
      <c r="EI62">
        <v>28152.1</v>
      </c>
      <c r="EJ62">
        <v>29798.799999999999</v>
      </c>
      <c r="EK62">
        <v>33697.699999999997</v>
      </c>
      <c r="EL62">
        <v>36386.300000000003</v>
      </c>
      <c r="EM62">
        <v>39639.800000000003</v>
      </c>
      <c r="EN62">
        <v>42657.9</v>
      </c>
      <c r="EO62">
        <v>2.20458</v>
      </c>
      <c r="EP62">
        <v>2.1183000000000001</v>
      </c>
      <c r="EQ62">
        <v>1.15409E-2</v>
      </c>
      <c r="ER62">
        <v>0</v>
      </c>
      <c r="ES62">
        <v>30.649799999999999</v>
      </c>
      <c r="ET62">
        <v>999.9</v>
      </c>
      <c r="EU62">
        <v>49</v>
      </c>
      <c r="EV62">
        <v>40.299999999999997</v>
      </c>
      <c r="EW62">
        <v>36.508000000000003</v>
      </c>
      <c r="EX62">
        <v>56.736699999999999</v>
      </c>
      <c r="EY62">
        <v>-3.5216400000000001</v>
      </c>
      <c r="EZ62">
        <v>2</v>
      </c>
      <c r="FA62">
        <v>0.58715399999999995</v>
      </c>
      <c r="FB62">
        <v>3.5890200000000001</v>
      </c>
      <c r="FC62">
        <v>20.2332</v>
      </c>
      <c r="FD62">
        <v>5.2199900000000001</v>
      </c>
      <c r="FE62">
        <v>12.005800000000001</v>
      </c>
      <c r="FF62">
        <v>4.9866000000000001</v>
      </c>
      <c r="FG62">
        <v>3.2846500000000001</v>
      </c>
      <c r="FH62">
        <v>5383</v>
      </c>
      <c r="FI62">
        <v>9999</v>
      </c>
      <c r="FJ62">
        <v>9999</v>
      </c>
      <c r="FK62">
        <v>442.4</v>
      </c>
      <c r="FL62">
        <v>1.8658399999999999</v>
      </c>
      <c r="FM62">
        <v>1.86219</v>
      </c>
      <c r="FN62">
        <v>1.8643099999999999</v>
      </c>
      <c r="FO62">
        <v>1.8603799999999999</v>
      </c>
      <c r="FP62">
        <v>1.86111</v>
      </c>
      <c r="FQ62">
        <v>1.86019</v>
      </c>
      <c r="FR62">
        <v>1.86188</v>
      </c>
      <c r="FS62">
        <v>1.85849</v>
      </c>
      <c r="FT62">
        <v>0</v>
      </c>
      <c r="FU62">
        <v>0</v>
      </c>
      <c r="FV62">
        <v>0</v>
      </c>
      <c r="FW62">
        <v>0</v>
      </c>
      <c r="FX62" t="s">
        <v>359</v>
      </c>
      <c r="FY62" t="s">
        <v>360</v>
      </c>
      <c r="FZ62" t="s">
        <v>361</v>
      </c>
      <c r="GA62" t="s">
        <v>361</v>
      </c>
      <c r="GB62" t="s">
        <v>361</v>
      </c>
      <c r="GC62" t="s">
        <v>361</v>
      </c>
      <c r="GD62">
        <v>0</v>
      </c>
      <c r="GE62">
        <v>100</v>
      </c>
      <c r="GF62">
        <v>100</v>
      </c>
      <c r="GG62">
        <v>1.6830000000000001</v>
      </c>
      <c r="GH62">
        <v>0.2263</v>
      </c>
      <c r="GI62">
        <v>1.6824500000000171</v>
      </c>
      <c r="GJ62">
        <v>0</v>
      </c>
      <c r="GK62">
        <v>0</v>
      </c>
      <c r="GL62">
        <v>0</v>
      </c>
      <c r="GM62">
        <v>0.2263599999999997</v>
      </c>
      <c r="GN62">
        <v>0</v>
      </c>
      <c r="GO62">
        <v>0</v>
      </c>
      <c r="GP62">
        <v>0</v>
      </c>
      <c r="GQ62">
        <v>-1</v>
      </c>
      <c r="GR62">
        <v>-1</v>
      </c>
      <c r="GS62">
        <v>-1</v>
      </c>
      <c r="GT62">
        <v>-1</v>
      </c>
      <c r="GU62">
        <v>77.5</v>
      </c>
      <c r="GV62">
        <v>77.599999999999994</v>
      </c>
      <c r="GW62">
        <v>1.0644499999999999</v>
      </c>
      <c r="GX62">
        <v>2.6245099999999999</v>
      </c>
      <c r="GY62">
        <v>2.04834</v>
      </c>
      <c r="GZ62">
        <v>2.6013199999999999</v>
      </c>
      <c r="HA62">
        <v>2.1972700000000001</v>
      </c>
      <c r="HB62">
        <v>2.36206</v>
      </c>
      <c r="HC62">
        <v>43.8917</v>
      </c>
      <c r="HD62">
        <v>14.263400000000001</v>
      </c>
      <c r="HE62">
        <v>18</v>
      </c>
      <c r="HF62">
        <v>702.73900000000003</v>
      </c>
      <c r="HG62">
        <v>700.83500000000004</v>
      </c>
      <c r="HH62">
        <v>26.894300000000001</v>
      </c>
      <c r="HI62">
        <v>34.497900000000001</v>
      </c>
      <c r="HJ62">
        <v>30.0015</v>
      </c>
      <c r="HK62">
        <v>34.396500000000003</v>
      </c>
      <c r="HL62">
        <v>34.374200000000002</v>
      </c>
      <c r="HM62">
        <v>21.366399999999999</v>
      </c>
      <c r="HN62">
        <v>24.991499999999998</v>
      </c>
      <c r="HO62">
        <v>0</v>
      </c>
      <c r="HP62">
        <v>26.726900000000001</v>
      </c>
      <c r="HQ62">
        <v>317.51600000000002</v>
      </c>
      <c r="HR62">
        <v>28.4816</v>
      </c>
      <c r="HS62">
        <v>99.056799999999996</v>
      </c>
      <c r="HT62">
        <v>98.857799999999997</v>
      </c>
    </row>
    <row r="63" spans="1:228" x14ac:dyDescent="0.2">
      <c r="A63">
        <v>48</v>
      </c>
      <c r="B63">
        <v>1665332996.0999999</v>
      </c>
      <c r="C63">
        <v>188</v>
      </c>
      <c r="D63" t="s">
        <v>455</v>
      </c>
      <c r="E63" t="s">
        <v>456</v>
      </c>
      <c r="F63">
        <v>4</v>
      </c>
      <c r="G63">
        <v>1665332994.0999999</v>
      </c>
      <c r="H63">
        <f t="shared" si="0"/>
        <v>4.2357704007457723E-3</v>
      </c>
      <c r="I63">
        <f t="shared" si="1"/>
        <v>4.2357704007457722</v>
      </c>
      <c r="J63">
        <f t="shared" si="2"/>
        <v>11.53891363621098</v>
      </c>
      <c r="K63">
        <f t="shared" si="3"/>
        <v>291.70214285714292</v>
      </c>
      <c r="L63">
        <f t="shared" si="4"/>
        <v>222.75305020896178</v>
      </c>
      <c r="M63">
        <f t="shared" si="5"/>
        <v>22.544065804313934</v>
      </c>
      <c r="N63">
        <f t="shared" si="6"/>
        <v>29.522165005874484</v>
      </c>
      <c r="O63">
        <f t="shared" si="7"/>
        <v>0.30456494365664416</v>
      </c>
      <c r="P63">
        <f t="shared" si="8"/>
        <v>3.6759584587744993</v>
      </c>
      <c r="Q63">
        <f t="shared" si="9"/>
        <v>0.29120835750078439</v>
      </c>
      <c r="R63">
        <f t="shared" si="10"/>
        <v>0.18315644471637293</v>
      </c>
      <c r="S63">
        <f t="shared" si="11"/>
        <v>226.11246519420297</v>
      </c>
      <c r="T63">
        <f t="shared" si="12"/>
        <v>31.20194486307031</v>
      </c>
      <c r="U63">
        <f t="shared" si="13"/>
        <v>30.847457142857142</v>
      </c>
      <c r="V63">
        <f t="shared" si="14"/>
        <v>4.4722883629554815</v>
      </c>
      <c r="W63">
        <f t="shared" si="15"/>
        <v>67.658334781372261</v>
      </c>
      <c r="X63">
        <f t="shared" si="16"/>
        <v>3.0549324652910399</v>
      </c>
      <c r="Y63">
        <f t="shared" si="17"/>
        <v>4.5152344868708267</v>
      </c>
      <c r="Z63">
        <f t="shared" si="18"/>
        <v>1.4173558976644416</v>
      </c>
      <c r="AA63">
        <f t="shared" si="19"/>
        <v>-186.79747467288857</v>
      </c>
      <c r="AB63">
        <f t="shared" si="20"/>
        <v>33.200522868287706</v>
      </c>
      <c r="AC63">
        <f t="shared" si="21"/>
        <v>2.0268028929974902</v>
      </c>
      <c r="AD63">
        <f t="shared" si="22"/>
        <v>74.5423162825996</v>
      </c>
      <c r="AE63">
        <f t="shared" si="23"/>
        <v>34.994021504116525</v>
      </c>
      <c r="AF63">
        <f t="shared" si="24"/>
        <v>4.2868596641278431</v>
      </c>
      <c r="AG63">
        <f t="shared" si="25"/>
        <v>11.53891363621098</v>
      </c>
      <c r="AH63">
        <v>315.16223534977559</v>
      </c>
      <c r="AI63">
        <v>303.31249696969701</v>
      </c>
      <c r="AJ63">
        <v>1.687096115088536</v>
      </c>
      <c r="AK63">
        <v>66.64959328200986</v>
      </c>
      <c r="AL63">
        <f t="shared" si="26"/>
        <v>4.2357704007457722</v>
      </c>
      <c r="AM63">
        <v>28.458457659300262</v>
      </c>
      <c r="AN63">
        <v>30.16500470588235</v>
      </c>
      <c r="AO63">
        <v>-3.3134468954315659E-5</v>
      </c>
      <c r="AP63">
        <v>87.387659932558549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47565.459354743012</v>
      </c>
      <c r="AV63">
        <f t="shared" si="30"/>
        <v>1200.002857142857</v>
      </c>
      <c r="AW63">
        <f t="shared" si="31"/>
        <v>1025.9257208260117</v>
      </c>
      <c r="AX63">
        <f t="shared" si="32"/>
        <v>0.8549360651262834</v>
      </c>
      <c r="AY63">
        <f t="shared" si="33"/>
        <v>0.18842660569372705</v>
      </c>
      <c r="AZ63">
        <v>2.7</v>
      </c>
      <c r="BA63">
        <v>0.5</v>
      </c>
      <c r="BB63" t="s">
        <v>356</v>
      </c>
      <c r="BC63">
        <v>2</v>
      </c>
      <c r="BD63" t="b">
        <v>1</v>
      </c>
      <c r="BE63">
        <v>1665332994.0999999</v>
      </c>
      <c r="BF63">
        <v>291.70214285714292</v>
      </c>
      <c r="BG63">
        <v>306.75728571428567</v>
      </c>
      <c r="BH63">
        <v>30.185128571428571</v>
      </c>
      <c r="BI63">
        <v>28.458214285714291</v>
      </c>
      <c r="BJ63">
        <v>290.0195714285714</v>
      </c>
      <c r="BK63">
        <v>29.958742857142848</v>
      </c>
      <c r="BL63">
        <v>650.01157142857141</v>
      </c>
      <c r="BM63">
        <v>101.1065714285714</v>
      </c>
      <c r="BN63">
        <v>9.9969999999999989E-2</v>
      </c>
      <c r="BO63">
        <v>31.014985714285711</v>
      </c>
      <c r="BP63">
        <v>30.847457142857142</v>
      </c>
      <c r="BQ63">
        <v>999.89999999999986</v>
      </c>
      <c r="BR63">
        <v>0</v>
      </c>
      <c r="BS63">
        <v>0</v>
      </c>
      <c r="BT63">
        <v>8989.2857142857138</v>
      </c>
      <c r="BU63">
        <v>0</v>
      </c>
      <c r="BV63">
        <v>37.458914285714293</v>
      </c>
      <c r="BW63">
        <v>-15.055157142857141</v>
      </c>
      <c r="BX63">
        <v>300.78114285714281</v>
      </c>
      <c r="BY63">
        <v>315.74257142857141</v>
      </c>
      <c r="BZ63">
        <v>1.726891428571429</v>
      </c>
      <c r="CA63">
        <v>306.75728571428567</v>
      </c>
      <c r="CB63">
        <v>28.458214285714291</v>
      </c>
      <c r="CC63">
        <v>3.051917142857143</v>
      </c>
      <c r="CD63">
        <v>2.877315714285714</v>
      </c>
      <c r="CE63">
        <v>24.31391428571429</v>
      </c>
      <c r="CF63">
        <v>23.334499999999998</v>
      </c>
      <c r="CG63">
        <v>1200.002857142857</v>
      </c>
      <c r="CH63">
        <v>0.50004971428571421</v>
      </c>
      <c r="CI63">
        <v>0.49995028571428568</v>
      </c>
      <c r="CJ63">
        <v>0</v>
      </c>
      <c r="CK63">
        <v>602.75742857142848</v>
      </c>
      <c r="CL63">
        <v>4.9990899999999998</v>
      </c>
      <c r="CM63">
        <v>6037.08</v>
      </c>
      <c r="CN63">
        <v>9558.0385714285712</v>
      </c>
      <c r="CO63">
        <v>42.311999999999998</v>
      </c>
      <c r="CP63">
        <v>44.311999999999998</v>
      </c>
      <c r="CQ63">
        <v>43.125</v>
      </c>
      <c r="CR63">
        <v>43.375</v>
      </c>
      <c r="CS63">
        <v>43.686999999999998</v>
      </c>
      <c r="CT63">
        <v>597.55999999999983</v>
      </c>
      <c r="CU63">
        <v>597.44428571428568</v>
      </c>
      <c r="CV63">
        <v>0</v>
      </c>
      <c r="CW63">
        <v>1665332997.2</v>
      </c>
      <c r="CX63">
        <v>0</v>
      </c>
      <c r="CY63">
        <v>1665328341.0999999</v>
      </c>
      <c r="CZ63" t="s">
        <v>357</v>
      </c>
      <c r="DA63">
        <v>1665328341.0999999</v>
      </c>
      <c r="DB63">
        <v>1665328337.0999999</v>
      </c>
      <c r="DC63">
        <v>1</v>
      </c>
      <c r="DD63">
        <v>3.5999999999999997E-2</v>
      </c>
      <c r="DE63">
        <v>0.03</v>
      </c>
      <c r="DF63">
        <v>1.6819999999999999</v>
      </c>
      <c r="DG63">
        <v>0.22600000000000001</v>
      </c>
      <c r="DH63">
        <v>414</v>
      </c>
      <c r="DI63">
        <v>31</v>
      </c>
      <c r="DJ63">
        <v>0.89</v>
      </c>
      <c r="DK63">
        <v>0.54</v>
      </c>
      <c r="DL63">
        <v>-14.6260925</v>
      </c>
      <c r="DM63">
        <v>-2.77699474671667</v>
      </c>
      <c r="DN63">
        <v>0.26933878794883959</v>
      </c>
      <c r="DO63">
        <v>0</v>
      </c>
      <c r="DP63">
        <v>1.7626165</v>
      </c>
      <c r="DQ63">
        <v>-0.12478964352720499</v>
      </c>
      <c r="DR63">
        <v>1.5318422985085629E-2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358</v>
      </c>
      <c r="EA63">
        <v>3.2953199999999998</v>
      </c>
      <c r="EB63">
        <v>2.6250800000000001</v>
      </c>
      <c r="EC63">
        <v>7.6412499999999994E-2</v>
      </c>
      <c r="ED63">
        <v>7.9309000000000004E-2</v>
      </c>
      <c r="EE63">
        <v>0.12773200000000001</v>
      </c>
      <c r="EF63">
        <v>0.121687</v>
      </c>
      <c r="EG63">
        <v>27942.400000000001</v>
      </c>
      <c r="EH63">
        <v>28498.400000000001</v>
      </c>
      <c r="EI63">
        <v>28151.4</v>
      </c>
      <c r="EJ63">
        <v>29798.7</v>
      </c>
      <c r="EK63">
        <v>33701.9</v>
      </c>
      <c r="EL63">
        <v>36386.5</v>
      </c>
      <c r="EM63">
        <v>39639</v>
      </c>
      <c r="EN63">
        <v>42658.1</v>
      </c>
      <c r="EO63">
        <v>2.20458</v>
      </c>
      <c r="EP63">
        <v>2.1184500000000002</v>
      </c>
      <c r="EQ63">
        <v>1.1961899999999999E-2</v>
      </c>
      <c r="ER63">
        <v>0</v>
      </c>
      <c r="ES63">
        <v>30.655799999999999</v>
      </c>
      <c r="ET63">
        <v>999.9</v>
      </c>
      <c r="EU63">
        <v>49</v>
      </c>
      <c r="EV63">
        <v>40.299999999999997</v>
      </c>
      <c r="EW63">
        <v>36.506900000000002</v>
      </c>
      <c r="EX63">
        <v>56.976700000000001</v>
      </c>
      <c r="EY63">
        <v>-3.3253200000000001</v>
      </c>
      <c r="EZ63">
        <v>2</v>
      </c>
      <c r="FA63">
        <v>0.58853900000000003</v>
      </c>
      <c r="FB63">
        <v>3.18913</v>
      </c>
      <c r="FC63">
        <v>20.241399999999999</v>
      </c>
      <c r="FD63">
        <v>5.2186399999999997</v>
      </c>
      <c r="FE63">
        <v>12.0062</v>
      </c>
      <c r="FF63">
        <v>4.9863</v>
      </c>
      <c r="FG63">
        <v>3.2846500000000001</v>
      </c>
      <c r="FH63">
        <v>5383.3</v>
      </c>
      <c r="FI63">
        <v>9999</v>
      </c>
      <c r="FJ63">
        <v>9999</v>
      </c>
      <c r="FK63">
        <v>442.4</v>
      </c>
      <c r="FL63">
        <v>1.8658399999999999</v>
      </c>
      <c r="FM63">
        <v>1.86219</v>
      </c>
      <c r="FN63">
        <v>1.8643099999999999</v>
      </c>
      <c r="FO63">
        <v>1.8603799999999999</v>
      </c>
      <c r="FP63">
        <v>1.86111</v>
      </c>
      <c r="FQ63">
        <v>1.86019</v>
      </c>
      <c r="FR63">
        <v>1.86189</v>
      </c>
      <c r="FS63">
        <v>1.85849</v>
      </c>
      <c r="FT63">
        <v>0</v>
      </c>
      <c r="FU63">
        <v>0</v>
      </c>
      <c r="FV63">
        <v>0</v>
      </c>
      <c r="FW63">
        <v>0</v>
      </c>
      <c r="FX63" t="s">
        <v>359</v>
      </c>
      <c r="FY63" t="s">
        <v>360</v>
      </c>
      <c r="FZ63" t="s">
        <v>361</v>
      </c>
      <c r="GA63" t="s">
        <v>361</v>
      </c>
      <c r="GB63" t="s">
        <v>361</v>
      </c>
      <c r="GC63" t="s">
        <v>361</v>
      </c>
      <c r="GD63">
        <v>0</v>
      </c>
      <c r="GE63">
        <v>100</v>
      </c>
      <c r="GF63">
        <v>100</v>
      </c>
      <c r="GG63">
        <v>1.6830000000000001</v>
      </c>
      <c r="GH63">
        <v>0.2263</v>
      </c>
      <c r="GI63">
        <v>1.6824500000000171</v>
      </c>
      <c r="GJ63">
        <v>0</v>
      </c>
      <c r="GK63">
        <v>0</v>
      </c>
      <c r="GL63">
        <v>0</v>
      </c>
      <c r="GM63">
        <v>0.2263599999999997</v>
      </c>
      <c r="GN63">
        <v>0</v>
      </c>
      <c r="GO63">
        <v>0</v>
      </c>
      <c r="GP63">
        <v>0</v>
      </c>
      <c r="GQ63">
        <v>-1</v>
      </c>
      <c r="GR63">
        <v>-1</v>
      </c>
      <c r="GS63">
        <v>-1</v>
      </c>
      <c r="GT63">
        <v>-1</v>
      </c>
      <c r="GU63">
        <v>77.599999999999994</v>
      </c>
      <c r="GV63">
        <v>77.7</v>
      </c>
      <c r="GW63">
        <v>1.0827599999999999</v>
      </c>
      <c r="GX63">
        <v>2.6245099999999999</v>
      </c>
      <c r="GY63">
        <v>2.04834</v>
      </c>
      <c r="GZ63">
        <v>2.6025399999999999</v>
      </c>
      <c r="HA63">
        <v>2.1972700000000001</v>
      </c>
      <c r="HB63">
        <v>2.33521</v>
      </c>
      <c r="HC63">
        <v>43.8917</v>
      </c>
      <c r="HD63">
        <v>14.263400000000001</v>
      </c>
      <c r="HE63">
        <v>18</v>
      </c>
      <c r="HF63">
        <v>702.697</v>
      </c>
      <c r="HG63">
        <v>700.93799999999999</v>
      </c>
      <c r="HH63">
        <v>26.7347</v>
      </c>
      <c r="HI63">
        <v>34.4925</v>
      </c>
      <c r="HJ63">
        <v>30.0014</v>
      </c>
      <c r="HK63">
        <v>34.392699999999998</v>
      </c>
      <c r="HL63">
        <v>34.371099999999998</v>
      </c>
      <c r="HM63">
        <v>21.741099999999999</v>
      </c>
      <c r="HN63">
        <v>24.991499999999998</v>
      </c>
      <c r="HO63">
        <v>0</v>
      </c>
      <c r="HP63">
        <v>26.7121</v>
      </c>
      <c r="HQ63">
        <v>324.19499999999999</v>
      </c>
      <c r="HR63">
        <v>28.515799999999999</v>
      </c>
      <c r="HS63">
        <v>99.054599999999994</v>
      </c>
      <c r="HT63">
        <v>98.858099999999993</v>
      </c>
    </row>
    <row r="64" spans="1:228" x14ac:dyDescent="0.2">
      <c r="A64">
        <v>49</v>
      </c>
      <c r="B64">
        <v>1665333000.0999999</v>
      </c>
      <c r="C64">
        <v>192</v>
      </c>
      <c r="D64" t="s">
        <v>457</v>
      </c>
      <c r="E64" t="s">
        <v>458</v>
      </c>
      <c r="F64">
        <v>4</v>
      </c>
      <c r="G64">
        <v>1665332997.7874999</v>
      </c>
      <c r="H64">
        <f t="shared" si="0"/>
        <v>4.0213540649351306E-3</v>
      </c>
      <c r="I64">
        <f t="shared" si="1"/>
        <v>4.0213540649351307</v>
      </c>
      <c r="J64">
        <f t="shared" si="2"/>
        <v>11.569641110093047</v>
      </c>
      <c r="K64">
        <f t="shared" si="3"/>
        <v>297.75599999999997</v>
      </c>
      <c r="L64">
        <f t="shared" si="4"/>
        <v>225.02818746057071</v>
      </c>
      <c r="M64">
        <f t="shared" si="5"/>
        <v>22.774429712002949</v>
      </c>
      <c r="N64">
        <f t="shared" si="6"/>
        <v>30.134994063867445</v>
      </c>
      <c r="O64">
        <f t="shared" si="7"/>
        <v>0.2879598115105515</v>
      </c>
      <c r="P64">
        <f t="shared" si="8"/>
        <v>3.6802980446044513</v>
      </c>
      <c r="Q64">
        <f t="shared" si="9"/>
        <v>0.27600266106282417</v>
      </c>
      <c r="R64">
        <f t="shared" si="10"/>
        <v>0.17353459189928055</v>
      </c>
      <c r="S64">
        <f t="shared" si="11"/>
        <v>226.11287132388668</v>
      </c>
      <c r="T64">
        <f t="shared" si="12"/>
        <v>31.240557714160399</v>
      </c>
      <c r="U64">
        <f t="shared" si="13"/>
        <v>30.845675</v>
      </c>
      <c r="V64">
        <f t="shared" si="14"/>
        <v>4.4718334282840413</v>
      </c>
      <c r="W64">
        <f t="shared" si="15"/>
        <v>67.618234660209936</v>
      </c>
      <c r="X64">
        <f t="shared" si="16"/>
        <v>3.0520605417652407</v>
      </c>
      <c r="Y64">
        <f t="shared" si="17"/>
        <v>4.5136649264835516</v>
      </c>
      <c r="Z64">
        <f t="shared" si="18"/>
        <v>1.4197728865188006</v>
      </c>
      <c r="AA64">
        <f t="shared" si="19"/>
        <v>-177.34171426363926</v>
      </c>
      <c r="AB64">
        <f t="shared" si="20"/>
        <v>32.383355791945014</v>
      </c>
      <c r="AC64">
        <f t="shared" si="21"/>
        <v>1.9745091702200959</v>
      </c>
      <c r="AD64">
        <f t="shared" si="22"/>
        <v>83.129022022412528</v>
      </c>
      <c r="AE64">
        <f t="shared" si="23"/>
        <v>35.344784704465944</v>
      </c>
      <c r="AF64">
        <f t="shared" si="24"/>
        <v>4.2069423805552359</v>
      </c>
      <c r="AG64">
        <f t="shared" si="25"/>
        <v>11.569641110093047</v>
      </c>
      <c r="AH64">
        <v>322.08881997758499</v>
      </c>
      <c r="AI64">
        <v>310.11715151515148</v>
      </c>
      <c r="AJ64">
        <v>1.7133192631925469</v>
      </c>
      <c r="AK64">
        <v>66.64959328200986</v>
      </c>
      <c r="AL64">
        <f t="shared" si="26"/>
        <v>4.0213540649351307</v>
      </c>
      <c r="AM64">
        <v>28.458287945050671</v>
      </c>
      <c r="AN64">
        <v>30.151583235294119</v>
      </c>
      <c r="AO64">
        <v>-1.3604238370589839E-2</v>
      </c>
      <c r="AP64">
        <v>87.387659932558549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47644.499451163145</v>
      </c>
      <c r="AV64">
        <f t="shared" si="30"/>
        <v>1200.0037500000001</v>
      </c>
      <c r="AW64">
        <f t="shared" si="31"/>
        <v>1025.926607421703</v>
      </c>
      <c r="AX64">
        <f t="shared" si="32"/>
        <v>0.85493616784256132</v>
      </c>
      <c r="AY64">
        <f t="shared" si="33"/>
        <v>0.18842680393614325</v>
      </c>
      <c r="AZ64">
        <v>2.7</v>
      </c>
      <c r="BA64">
        <v>0.5</v>
      </c>
      <c r="BB64" t="s">
        <v>356</v>
      </c>
      <c r="BC64">
        <v>2</v>
      </c>
      <c r="BD64" t="b">
        <v>1</v>
      </c>
      <c r="BE64">
        <v>1665332997.7874999</v>
      </c>
      <c r="BF64">
        <v>297.75599999999997</v>
      </c>
      <c r="BG64">
        <v>312.95912499999997</v>
      </c>
      <c r="BH64">
        <v>30.156612500000001</v>
      </c>
      <c r="BI64">
        <v>28.4616875</v>
      </c>
      <c r="BJ64">
        <v>296.07400000000001</v>
      </c>
      <c r="BK64">
        <v>29.930250000000001</v>
      </c>
      <c r="BL64">
        <v>649.95225000000005</v>
      </c>
      <c r="BM64">
        <v>101.107125</v>
      </c>
      <c r="BN64">
        <v>9.9883637500000011E-2</v>
      </c>
      <c r="BO64">
        <v>31.0088875</v>
      </c>
      <c r="BP64">
        <v>30.845675</v>
      </c>
      <c r="BQ64">
        <v>999.9</v>
      </c>
      <c r="BR64">
        <v>0</v>
      </c>
      <c r="BS64">
        <v>0</v>
      </c>
      <c r="BT64">
        <v>9004.21875</v>
      </c>
      <c r="BU64">
        <v>0</v>
      </c>
      <c r="BV64">
        <v>37.310512500000002</v>
      </c>
      <c r="BW64">
        <v>-15.202775000000001</v>
      </c>
      <c r="BX64">
        <v>307.01474999999999</v>
      </c>
      <c r="BY64">
        <v>322.12737499999997</v>
      </c>
      <c r="BZ64">
        <v>1.6949225000000001</v>
      </c>
      <c r="CA64">
        <v>312.95912499999997</v>
      </c>
      <c r="CB64">
        <v>28.4616875</v>
      </c>
      <c r="CC64">
        <v>3.0490474999999999</v>
      </c>
      <c r="CD64">
        <v>2.8776787499999998</v>
      </c>
      <c r="CE64">
        <v>24.298212500000002</v>
      </c>
      <c r="CF64">
        <v>23.336575</v>
      </c>
      <c r="CG64">
        <v>1200.0037500000001</v>
      </c>
      <c r="CH64">
        <v>0.50004487499999994</v>
      </c>
      <c r="CI64">
        <v>0.49995512499999989</v>
      </c>
      <c r="CJ64">
        <v>0</v>
      </c>
      <c r="CK64">
        <v>603.39737500000001</v>
      </c>
      <c r="CL64">
        <v>4.9990899999999998</v>
      </c>
      <c r="CM64">
        <v>6052.24</v>
      </c>
      <c r="CN64">
        <v>9558.0287499999995</v>
      </c>
      <c r="CO64">
        <v>42.311999999999998</v>
      </c>
      <c r="CP64">
        <v>44.311999999999998</v>
      </c>
      <c r="CQ64">
        <v>43.125</v>
      </c>
      <c r="CR64">
        <v>43.375</v>
      </c>
      <c r="CS64">
        <v>43.702749999999988</v>
      </c>
      <c r="CT64">
        <v>597.55624999999998</v>
      </c>
      <c r="CU64">
        <v>597.44875000000002</v>
      </c>
      <c r="CV64">
        <v>0</v>
      </c>
      <c r="CW64">
        <v>1665333001.4000001</v>
      </c>
      <c r="CX64">
        <v>0</v>
      </c>
      <c r="CY64">
        <v>1665328341.0999999</v>
      </c>
      <c r="CZ64" t="s">
        <v>357</v>
      </c>
      <c r="DA64">
        <v>1665328341.0999999</v>
      </c>
      <c r="DB64">
        <v>1665328337.0999999</v>
      </c>
      <c r="DC64">
        <v>1</v>
      </c>
      <c r="DD64">
        <v>3.5999999999999997E-2</v>
      </c>
      <c r="DE64">
        <v>0.03</v>
      </c>
      <c r="DF64">
        <v>1.6819999999999999</v>
      </c>
      <c r="DG64">
        <v>0.22600000000000001</v>
      </c>
      <c r="DH64">
        <v>414</v>
      </c>
      <c r="DI64">
        <v>31</v>
      </c>
      <c r="DJ64">
        <v>0.89</v>
      </c>
      <c r="DK64">
        <v>0.54</v>
      </c>
      <c r="DL64">
        <v>-14.8060875</v>
      </c>
      <c r="DM64">
        <v>-2.9421984990618819</v>
      </c>
      <c r="DN64">
        <v>0.28413490386390422</v>
      </c>
      <c r="DO64">
        <v>0</v>
      </c>
      <c r="DP64">
        <v>1.7474105</v>
      </c>
      <c r="DQ64">
        <v>-0.26950221388367662</v>
      </c>
      <c r="DR64">
        <v>2.9094825136955191E-2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358</v>
      </c>
      <c r="EA64">
        <v>3.2953999999999999</v>
      </c>
      <c r="EB64">
        <v>2.6253899999999999</v>
      </c>
      <c r="EC64">
        <v>7.7823900000000001E-2</v>
      </c>
      <c r="ED64">
        <v>8.07036E-2</v>
      </c>
      <c r="EE64">
        <v>0.127691</v>
      </c>
      <c r="EF64">
        <v>0.121702</v>
      </c>
      <c r="EG64">
        <v>27899.599999999999</v>
      </c>
      <c r="EH64">
        <v>28454.9</v>
      </c>
      <c r="EI64">
        <v>28151.3</v>
      </c>
      <c r="EJ64">
        <v>29798.400000000001</v>
      </c>
      <c r="EK64">
        <v>33703.300000000003</v>
      </c>
      <c r="EL64">
        <v>36385.1</v>
      </c>
      <c r="EM64">
        <v>39638.5</v>
      </c>
      <c r="EN64">
        <v>42657.1</v>
      </c>
      <c r="EO64">
        <v>2.2047500000000002</v>
      </c>
      <c r="EP64">
        <v>2.1185</v>
      </c>
      <c r="EQ64">
        <v>1.11088E-2</v>
      </c>
      <c r="ER64">
        <v>0</v>
      </c>
      <c r="ES64">
        <v>30.661899999999999</v>
      </c>
      <c r="ET64">
        <v>999.9</v>
      </c>
      <c r="EU64">
        <v>48.9</v>
      </c>
      <c r="EV64">
        <v>40.299999999999997</v>
      </c>
      <c r="EW64">
        <v>36.435099999999998</v>
      </c>
      <c r="EX64">
        <v>57.036700000000003</v>
      </c>
      <c r="EY64">
        <v>-3.3934299999999999</v>
      </c>
      <c r="EZ64">
        <v>2</v>
      </c>
      <c r="FA64">
        <v>0.58718199999999998</v>
      </c>
      <c r="FB64">
        <v>2.9914299999999998</v>
      </c>
      <c r="FC64">
        <v>20.2454</v>
      </c>
      <c r="FD64">
        <v>5.2189399999999999</v>
      </c>
      <c r="FE64">
        <v>12.004899999999999</v>
      </c>
      <c r="FF64">
        <v>4.9865000000000004</v>
      </c>
      <c r="FG64">
        <v>3.2846500000000001</v>
      </c>
      <c r="FH64">
        <v>5383.3</v>
      </c>
      <c r="FI64">
        <v>9999</v>
      </c>
      <c r="FJ64">
        <v>9999</v>
      </c>
      <c r="FK64">
        <v>442.4</v>
      </c>
      <c r="FL64">
        <v>1.8658399999999999</v>
      </c>
      <c r="FM64">
        <v>1.8621799999999999</v>
      </c>
      <c r="FN64">
        <v>1.8643000000000001</v>
      </c>
      <c r="FO64">
        <v>1.8603799999999999</v>
      </c>
      <c r="FP64">
        <v>1.86111</v>
      </c>
      <c r="FQ64">
        <v>1.86019</v>
      </c>
      <c r="FR64">
        <v>1.86188</v>
      </c>
      <c r="FS64">
        <v>1.8584499999999999</v>
      </c>
      <c r="FT64">
        <v>0</v>
      </c>
      <c r="FU64">
        <v>0</v>
      </c>
      <c r="FV64">
        <v>0</v>
      </c>
      <c r="FW64">
        <v>0</v>
      </c>
      <c r="FX64" t="s">
        <v>359</v>
      </c>
      <c r="FY64" t="s">
        <v>360</v>
      </c>
      <c r="FZ64" t="s">
        <v>361</v>
      </c>
      <c r="GA64" t="s">
        <v>361</v>
      </c>
      <c r="GB64" t="s">
        <v>361</v>
      </c>
      <c r="GC64" t="s">
        <v>361</v>
      </c>
      <c r="GD64">
        <v>0</v>
      </c>
      <c r="GE64">
        <v>100</v>
      </c>
      <c r="GF64">
        <v>100</v>
      </c>
      <c r="GG64">
        <v>1.6819999999999999</v>
      </c>
      <c r="GH64">
        <v>0.22639999999999999</v>
      </c>
      <c r="GI64">
        <v>1.6824500000000171</v>
      </c>
      <c r="GJ64">
        <v>0</v>
      </c>
      <c r="GK64">
        <v>0</v>
      </c>
      <c r="GL64">
        <v>0</v>
      </c>
      <c r="GM64">
        <v>0.2263599999999997</v>
      </c>
      <c r="GN64">
        <v>0</v>
      </c>
      <c r="GO64">
        <v>0</v>
      </c>
      <c r="GP64">
        <v>0</v>
      </c>
      <c r="GQ64">
        <v>-1</v>
      </c>
      <c r="GR64">
        <v>-1</v>
      </c>
      <c r="GS64">
        <v>-1</v>
      </c>
      <c r="GT64">
        <v>-1</v>
      </c>
      <c r="GU64">
        <v>77.7</v>
      </c>
      <c r="GV64">
        <v>77.7</v>
      </c>
      <c r="GW64">
        <v>1.10229</v>
      </c>
      <c r="GX64">
        <v>2.6355</v>
      </c>
      <c r="GY64">
        <v>2.04834</v>
      </c>
      <c r="GZ64">
        <v>2.6025399999999999</v>
      </c>
      <c r="HA64">
        <v>2.1972700000000001</v>
      </c>
      <c r="HB64">
        <v>2.3315399999999999</v>
      </c>
      <c r="HC64">
        <v>43.8917</v>
      </c>
      <c r="HD64">
        <v>14.263400000000001</v>
      </c>
      <c r="HE64">
        <v>18</v>
      </c>
      <c r="HF64">
        <v>702.80100000000004</v>
      </c>
      <c r="HG64">
        <v>700.94899999999996</v>
      </c>
      <c r="HH64">
        <v>26.6859</v>
      </c>
      <c r="HI64">
        <v>34.488599999999998</v>
      </c>
      <c r="HJ64">
        <v>29.9999</v>
      </c>
      <c r="HK64">
        <v>34.388800000000003</v>
      </c>
      <c r="HL64">
        <v>34.368000000000002</v>
      </c>
      <c r="HM64">
        <v>22.1158</v>
      </c>
      <c r="HN64">
        <v>24.991499999999998</v>
      </c>
      <c r="HO64">
        <v>0</v>
      </c>
      <c r="HP64">
        <v>26.6995</v>
      </c>
      <c r="HQ64">
        <v>330.87599999999998</v>
      </c>
      <c r="HR64">
        <v>28.548300000000001</v>
      </c>
      <c r="HS64">
        <v>99.053799999999995</v>
      </c>
      <c r="HT64">
        <v>98.856399999999994</v>
      </c>
    </row>
    <row r="65" spans="1:228" x14ac:dyDescent="0.2">
      <c r="A65">
        <v>50</v>
      </c>
      <c r="B65">
        <v>1665333004.0999999</v>
      </c>
      <c r="C65">
        <v>196</v>
      </c>
      <c r="D65" t="s">
        <v>459</v>
      </c>
      <c r="E65" t="s">
        <v>460</v>
      </c>
      <c r="F65">
        <v>4</v>
      </c>
      <c r="G65">
        <v>1665333002.0999999</v>
      </c>
      <c r="H65">
        <f t="shared" si="0"/>
        <v>4.1465751350571239E-3</v>
      </c>
      <c r="I65">
        <f t="shared" si="1"/>
        <v>4.1465751350571241</v>
      </c>
      <c r="J65">
        <f t="shared" si="2"/>
        <v>12.731870896465843</v>
      </c>
      <c r="K65">
        <f t="shared" si="3"/>
        <v>304.82514285714291</v>
      </c>
      <c r="L65">
        <f t="shared" si="4"/>
        <v>227.56108763128628</v>
      </c>
      <c r="M65">
        <f t="shared" si="5"/>
        <v>23.031238960448555</v>
      </c>
      <c r="N65">
        <f t="shared" si="6"/>
        <v>30.851059728062712</v>
      </c>
      <c r="O65">
        <f t="shared" si="7"/>
        <v>0.29747375751063726</v>
      </c>
      <c r="P65">
        <f t="shared" si="8"/>
        <v>3.6875013387916109</v>
      </c>
      <c r="Q65">
        <f t="shared" si="9"/>
        <v>0.28475598618098191</v>
      </c>
      <c r="R65">
        <f t="shared" si="10"/>
        <v>0.17906982242670014</v>
      </c>
      <c r="S65">
        <f t="shared" si="11"/>
        <v>226.10954237550558</v>
      </c>
      <c r="T65">
        <f t="shared" si="12"/>
        <v>31.208073908055376</v>
      </c>
      <c r="U65">
        <f t="shared" si="13"/>
        <v>30.83942857142857</v>
      </c>
      <c r="V65">
        <f t="shared" si="14"/>
        <v>4.4702391959532335</v>
      </c>
      <c r="W65">
        <f t="shared" si="15"/>
        <v>67.621999731117299</v>
      </c>
      <c r="X65">
        <f t="shared" si="16"/>
        <v>3.051211065693014</v>
      </c>
      <c r="Y65">
        <f t="shared" si="17"/>
        <v>4.5121574011792385</v>
      </c>
      <c r="Z65">
        <f t="shared" si="18"/>
        <v>1.4190281302602195</v>
      </c>
      <c r="AA65">
        <f t="shared" si="19"/>
        <v>-182.86396345601918</v>
      </c>
      <c r="AB65">
        <f t="shared" si="20"/>
        <v>32.52377360814819</v>
      </c>
      <c r="AC65">
        <f t="shared" si="21"/>
        <v>1.9790788171278331</v>
      </c>
      <c r="AD65">
        <f t="shared" si="22"/>
        <v>77.748431344762423</v>
      </c>
      <c r="AE65">
        <f t="shared" si="23"/>
        <v>35.716999164054386</v>
      </c>
      <c r="AF65">
        <f t="shared" si="24"/>
        <v>4.1819995985654286</v>
      </c>
      <c r="AG65">
        <f t="shared" si="25"/>
        <v>12.731870896465843</v>
      </c>
      <c r="AH65">
        <v>328.99529793602238</v>
      </c>
      <c r="AI65">
        <v>316.77495757575753</v>
      </c>
      <c r="AJ65">
        <v>1.65321271909048</v>
      </c>
      <c r="AK65">
        <v>66.64959328200986</v>
      </c>
      <c r="AL65">
        <f t="shared" si="26"/>
        <v>4.1465751350571241</v>
      </c>
      <c r="AM65">
        <v>28.46340143177952</v>
      </c>
      <c r="AN65">
        <v>30.14779117647058</v>
      </c>
      <c r="AO65">
        <v>-2.6157550054288011E-3</v>
      </c>
      <c r="AP65">
        <v>87.387659932558549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47775.07661104374</v>
      </c>
      <c r="AV65">
        <f t="shared" si="30"/>
        <v>1199.984285714286</v>
      </c>
      <c r="AW65">
        <f t="shared" si="31"/>
        <v>1025.9101421634746</v>
      </c>
      <c r="AX65">
        <f t="shared" si="32"/>
        <v>0.85493631406415083</v>
      </c>
      <c r="AY65">
        <f t="shared" si="33"/>
        <v>0.18842708614381126</v>
      </c>
      <c r="AZ65">
        <v>2.7</v>
      </c>
      <c r="BA65">
        <v>0.5</v>
      </c>
      <c r="BB65" t="s">
        <v>356</v>
      </c>
      <c r="BC65">
        <v>2</v>
      </c>
      <c r="BD65" t="b">
        <v>1</v>
      </c>
      <c r="BE65">
        <v>1665333002.0999999</v>
      </c>
      <c r="BF65">
        <v>304.82514285714291</v>
      </c>
      <c r="BG65">
        <v>320.18942857142861</v>
      </c>
      <c r="BH65">
        <v>30.14761428571429</v>
      </c>
      <c r="BI65">
        <v>28.463014285714291</v>
      </c>
      <c r="BJ65">
        <v>303.14242857142858</v>
      </c>
      <c r="BK65">
        <v>29.92125714285714</v>
      </c>
      <c r="BL65">
        <v>650.06471428571422</v>
      </c>
      <c r="BM65">
        <v>101.1091428571429</v>
      </c>
      <c r="BN65">
        <v>9.9895999999999999E-2</v>
      </c>
      <c r="BO65">
        <v>31.00302857142858</v>
      </c>
      <c r="BP65">
        <v>30.83942857142857</v>
      </c>
      <c r="BQ65">
        <v>999.89999999999986</v>
      </c>
      <c r="BR65">
        <v>0</v>
      </c>
      <c r="BS65">
        <v>0</v>
      </c>
      <c r="BT65">
        <v>9028.9285714285706</v>
      </c>
      <c r="BU65">
        <v>0</v>
      </c>
      <c r="BV65">
        <v>37.475142857142863</v>
      </c>
      <c r="BW65">
        <v>-15.3643</v>
      </c>
      <c r="BX65">
        <v>314.3004285714286</v>
      </c>
      <c r="BY65">
        <v>329.56985714285707</v>
      </c>
      <c r="BZ65">
        <v>1.684601428571429</v>
      </c>
      <c r="CA65">
        <v>320.18942857142861</v>
      </c>
      <c r="CB65">
        <v>28.463014285714291</v>
      </c>
      <c r="CC65">
        <v>3.0482</v>
      </c>
      <c r="CD65">
        <v>2.8778728571428571</v>
      </c>
      <c r="CE65">
        <v>24.293585714285712</v>
      </c>
      <c r="CF65">
        <v>23.33765714285714</v>
      </c>
      <c r="CG65">
        <v>1199.984285714286</v>
      </c>
      <c r="CH65">
        <v>0.50004099999999996</v>
      </c>
      <c r="CI65">
        <v>0.49995899999999999</v>
      </c>
      <c r="CJ65">
        <v>0</v>
      </c>
      <c r="CK65">
        <v>604.44799999999998</v>
      </c>
      <c r="CL65">
        <v>4.9990899999999998</v>
      </c>
      <c r="CM65">
        <v>6071.9028571428562</v>
      </c>
      <c r="CN65">
        <v>9557.8757142857121</v>
      </c>
      <c r="CO65">
        <v>42.311999999999998</v>
      </c>
      <c r="CP65">
        <v>44.311999999999998</v>
      </c>
      <c r="CQ65">
        <v>43.125</v>
      </c>
      <c r="CR65">
        <v>43.375</v>
      </c>
      <c r="CS65">
        <v>43.704999999999998</v>
      </c>
      <c r="CT65">
        <v>597.54</v>
      </c>
      <c r="CU65">
        <v>597.4442857142858</v>
      </c>
      <c r="CV65">
        <v>0</v>
      </c>
      <c r="CW65">
        <v>1665333005.5999999</v>
      </c>
      <c r="CX65">
        <v>0</v>
      </c>
      <c r="CY65">
        <v>1665328341.0999999</v>
      </c>
      <c r="CZ65" t="s">
        <v>357</v>
      </c>
      <c r="DA65">
        <v>1665328341.0999999</v>
      </c>
      <c r="DB65">
        <v>1665328337.0999999</v>
      </c>
      <c r="DC65">
        <v>1</v>
      </c>
      <c r="DD65">
        <v>3.5999999999999997E-2</v>
      </c>
      <c r="DE65">
        <v>0.03</v>
      </c>
      <c r="DF65">
        <v>1.6819999999999999</v>
      </c>
      <c r="DG65">
        <v>0.22600000000000001</v>
      </c>
      <c r="DH65">
        <v>414</v>
      </c>
      <c r="DI65">
        <v>31</v>
      </c>
      <c r="DJ65">
        <v>0.89</v>
      </c>
      <c r="DK65">
        <v>0.54</v>
      </c>
      <c r="DL65">
        <v>-14.989265</v>
      </c>
      <c r="DM65">
        <v>-2.7249478424014888</v>
      </c>
      <c r="DN65">
        <v>0.26363660458100269</v>
      </c>
      <c r="DO65">
        <v>0</v>
      </c>
      <c r="DP65">
        <v>1.7305317499999999</v>
      </c>
      <c r="DQ65">
        <v>-0.35329902439025079</v>
      </c>
      <c r="DR65">
        <v>3.5178155074385292E-2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358</v>
      </c>
      <c r="EA65">
        <v>3.2955100000000002</v>
      </c>
      <c r="EB65">
        <v>2.6252499999999999</v>
      </c>
      <c r="EC65">
        <v>7.9197600000000007E-2</v>
      </c>
      <c r="ED65">
        <v>8.2082100000000005E-2</v>
      </c>
      <c r="EE65">
        <v>0.127688</v>
      </c>
      <c r="EF65">
        <v>0.12170599999999999</v>
      </c>
      <c r="EG65">
        <v>27858.7</v>
      </c>
      <c r="EH65">
        <v>28412.9</v>
      </c>
      <c r="EI65">
        <v>28151.9</v>
      </c>
      <c r="EJ65">
        <v>29799.200000000001</v>
      </c>
      <c r="EK65">
        <v>33704.300000000003</v>
      </c>
      <c r="EL65">
        <v>36386</v>
      </c>
      <c r="EM65">
        <v>39639.5</v>
      </c>
      <c r="EN65">
        <v>42658.2</v>
      </c>
      <c r="EO65">
        <v>2.2050000000000001</v>
      </c>
      <c r="EP65">
        <v>2.1185299999999998</v>
      </c>
      <c r="EQ65">
        <v>1.06245E-2</v>
      </c>
      <c r="ER65">
        <v>0</v>
      </c>
      <c r="ES65">
        <v>30.667200000000001</v>
      </c>
      <c r="ET65">
        <v>999.9</v>
      </c>
      <c r="EU65">
        <v>48.9</v>
      </c>
      <c r="EV65">
        <v>40.299999999999997</v>
      </c>
      <c r="EW65">
        <v>36.432899999999997</v>
      </c>
      <c r="EX65">
        <v>56.796700000000001</v>
      </c>
      <c r="EY65">
        <v>-3.4855800000000001</v>
      </c>
      <c r="EZ65">
        <v>2</v>
      </c>
      <c r="FA65">
        <v>0.58604900000000004</v>
      </c>
      <c r="FB65">
        <v>2.8394499999999998</v>
      </c>
      <c r="FC65">
        <v>20.2483</v>
      </c>
      <c r="FD65">
        <v>5.2180400000000002</v>
      </c>
      <c r="FE65">
        <v>12.0052</v>
      </c>
      <c r="FF65">
        <v>4.9862500000000001</v>
      </c>
      <c r="FG65">
        <v>3.2845</v>
      </c>
      <c r="FH65">
        <v>5383.3</v>
      </c>
      <c r="FI65">
        <v>9999</v>
      </c>
      <c r="FJ65">
        <v>9999</v>
      </c>
      <c r="FK65">
        <v>442.4</v>
      </c>
      <c r="FL65">
        <v>1.8658399999999999</v>
      </c>
      <c r="FM65">
        <v>1.86219</v>
      </c>
      <c r="FN65">
        <v>1.86429</v>
      </c>
      <c r="FO65">
        <v>1.8603799999999999</v>
      </c>
      <c r="FP65">
        <v>1.86111</v>
      </c>
      <c r="FQ65">
        <v>1.8602000000000001</v>
      </c>
      <c r="FR65">
        <v>1.86188</v>
      </c>
      <c r="FS65">
        <v>1.8584499999999999</v>
      </c>
      <c r="FT65">
        <v>0</v>
      </c>
      <c r="FU65">
        <v>0</v>
      </c>
      <c r="FV65">
        <v>0</v>
      </c>
      <c r="FW65">
        <v>0</v>
      </c>
      <c r="FX65" t="s">
        <v>359</v>
      </c>
      <c r="FY65" t="s">
        <v>360</v>
      </c>
      <c r="FZ65" t="s">
        <v>361</v>
      </c>
      <c r="GA65" t="s">
        <v>361</v>
      </c>
      <c r="GB65" t="s">
        <v>361</v>
      </c>
      <c r="GC65" t="s">
        <v>361</v>
      </c>
      <c r="GD65">
        <v>0</v>
      </c>
      <c r="GE65">
        <v>100</v>
      </c>
      <c r="GF65">
        <v>100</v>
      </c>
      <c r="GG65">
        <v>1.6830000000000001</v>
      </c>
      <c r="GH65">
        <v>0.2263</v>
      </c>
      <c r="GI65">
        <v>1.6824500000000171</v>
      </c>
      <c r="GJ65">
        <v>0</v>
      </c>
      <c r="GK65">
        <v>0</v>
      </c>
      <c r="GL65">
        <v>0</v>
      </c>
      <c r="GM65">
        <v>0.2263599999999997</v>
      </c>
      <c r="GN65">
        <v>0</v>
      </c>
      <c r="GO65">
        <v>0</v>
      </c>
      <c r="GP65">
        <v>0</v>
      </c>
      <c r="GQ65">
        <v>-1</v>
      </c>
      <c r="GR65">
        <v>-1</v>
      </c>
      <c r="GS65">
        <v>-1</v>
      </c>
      <c r="GT65">
        <v>-1</v>
      </c>
      <c r="GU65">
        <v>77.7</v>
      </c>
      <c r="GV65">
        <v>77.8</v>
      </c>
      <c r="GW65">
        <v>1.1206100000000001</v>
      </c>
      <c r="GX65">
        <v>2.6220699999999999</v>
      </c>
      <c r="GY65">
        <v>2.04834</v>
      </c>
      <c r="GZ65">
        <v>2.6013199999999999</v>
      </c>
      <c r="HA65">
        <v>2.1972700000000001</v>
      </c>
      <c r="HB65">
        <v>2.3718300000000001</v>
      </c>
      <c r="HC65">
        <v>43.8917</v>
      </c>
      <c r="HD65">
        <v>14.2721</v>
      </c>
      <c r="HE65">
        <v>18</v>
      </c>
      <c r="HF65">
        <v>702.97699999999998</v>
      </c>
      <c r="HG65">
        <v>700.94500000000005</v>
      </c>
      <c r="HH65">
        <v>26.666899999999998</v>
      </c>
      <c r="HI65">
        <v>34.484699999999997</v>
      </c>
      <c r="HJ65">
        <v>29.999099999999999</v>
      </c>
      <c r="HK65">
        <v>34.3857</v>
      </c>
      <c r="HL65">
        <v>34.365699999999997</v>
      </c>
      <c r="HM65">
        <v>22.489699999999999</v>
      </c>
      <c r="HN65">
        <v>24.991499999999998</v>
      </c>
      <c r="HO65">
        <v>0</v>
      </c>
      <c r="HP65">
        <v>26.6952</v>
      </c>
      <c r="HQ65">
        <v>337.55700000000002</v>
      </c>
      <c r="HR65">
        <v>28.5686</v>
      </c>
      <c r="HS65">
        <v>99.055999999999997</v>
      </c>
      <c r="HT65">
        <v>98.858800000000002</v>
      </c>
    </row>
    <row r="66" spans="1:228" x14ac:dyDescent="0.2">
      <c r="A66">
        <v>51</v>
      </c>
      <c r="B66">
        <v>1665333008.0999999</v>
      </c>
      <c r="C66">
        <v>200</v>
      </c>
      <c r="D66" t="s">
        <v>461</v>
      </c>
      <c r="E66" t="s">
        <v>462</v>
      </c>
      <c r="F66">
        <v>4</v>
      </c>
      <c r="G66">
        <v>1665333005.7874999</v>
      </c>
      <c r="H66">
        <f t="shared" si="0"/>
        <v>4.2000864135212888E-3</v>
      </c>
      <c r="I66">
        <f t="shared" si="1"/>
        <v>4.200086413521289</v>
      </c>
      <c r="J66">
        <f t="shared" si="2"/>
        <v>12.778998862976843</v>
      </c>
      <c r="K66">
        <f t="shared" si="3"/>
        <v>310.80112500000001</v>
      </c>
      <c r="L66">
        <f t="shared" si="4"/>
        <v>234.06435830995318</v>
      </c>
      <c r="M66">
        <f t="shared" si="5"/>
        <v>23.689474264961671</v>
      </c>
      <c r="N66">
        <f t="shared" si="6"/>
        <v>31.455943593337548</v>
      </c>
      <c r="O66">
        <f t="shared" si="7"/>
        <v>0.30159903939217286</v>
      </c>
      <c r="P66">
        <f t="shared" si="8"/>
        <v>3.6771176864542632</v>
      </c>
      <c r="Q66">
        <f t="shared" si="9"/>
        <v>0.28849924637263541</v>
      </c>
      <c r="R66">
        <f t="shared" si="10"/>
        <v>0.18144157644846637</v>
      </c>
      <c r="S66">
        <f t="shared" si="11"/>
        <v>226.1094434828286</v>
      </c>
      <c r="T66">
        <f t="shared" si="12"/>
        <v>31.193422199284353</v>
      </c>
      <c r="U66">
        <f t="shared" si="13"/>
        <v>30.8397875</v>
      </c>
      <c r="V66">
        <f t="shared" si="14"/>
        <v>4.4703307893764048</v>
      </c>
      <c r="W66">
        <f t="shared" si="15"/>
        <v>67.646862124980885</v>
      </c>
      <c r="X66">
        <f t="shared" si="16"/>
        <v>3.051640562876325</v>
      </c>
      <c r="Y66">
        <f t="shared" si="17"/>
        <v>4.5111339491819598</v>
      </c>
      <c r="Z66">
        <f t="shared" si="18"/>
        <v>1.4186902265000798</v>
      </c>
      <c r="AA66">
        <f t="shared" si="19"/>
        <v>-185.22381083628883</v>
      </c>
      <c r="AB66">
        <f t="shared" si="20"/>
        <v>31.572320427014475</v>
      </c>
      <c r="AC66">
        <f t="shared" si="21"/>
        <v>1.9265733992669327</v>
      </c>
      <c r="AD66">
        <f t="shared" si="22"/>
        <v>74.384526472821179</v>
      </c>
      <c r="AE66">
        <f t="shared" si="23"/>
        <v>36.16111335974972</v>
      </c>
      <c r="AF66">
        <f t="shared" si="24"/>
        <v>4.181887480418184</v>
      </c>
      <c r="AG66">
        <f t="shared" si="25"/>
        <v>12.778998862976843</v>
      </c>
      <c r="AH66">
        <v>335.88057034951902</v>
      </c>
      <c r="AI66">
        <v>323.51496969696967</v>
      </c>
      <c r="AJ66">
        <v>1.6833847590599029</v>
      </c>
      <c r="AK66">
        <v>66.64959328200986</v>
      </c>
      <c r="AL66">
        <f t="shared" si="26"/>
        <v>4.200086413521289</v>
      </c>
      <c r="AM66">
        <v>28.46372647268997</v>
      </c>
      <c r="AN66">
        <v>30.157174117647049</v>
      </c>
      <c r="AO66">
        <v>-2.6049825705294882E-4</v>
      </c>
      <c r="AP66">
        <v>87.387659932558549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47588.828806920101</v>
      </c>
      <c r="AV66">
        <f t="shared" si="30"/>
        <v>1199.9825000000001</v>
      </c>
      <c r="AW66">
        <f t="shared" si="31"/>
        <v>1025.9087385921393</v>
      </c>
      <c r="AX66">
        <f t="shared" si="32"/>
        <v>0.85493641664952547</v>
      </c>
      <c r="AY66">
        <f t="shared" si="33"/>
        <v>0.18842728413358409</v>
      </c>
      <c r="AZ66">
        <v>2.7</v>
      </c>
      <c r="BA66">
        <v>0.5</v>
      </c>
      <c r="BB66" t="s">
        <v>356</v>
      </c>
      <c r="BC66">
        <v>2</v>
      </c>
      <c r="BD66" t="b">
        <v>1</v>
      </c>
      <c r="BE66">
        <v>1665333005.7874999</v>
      </c>
      <c r="BF66">
        <v>310.80112500000001</v>
      </c>
      <c r="BG66">
        <v>326.361875</v>
      </c>
      <c r="BH66">
        <v>30.151800000000001</v>
      </c>
      <c r="BI66">
        <v>28.467075000000001</v>
      </c>
      <c r="BJ66">
        <v>309.11862500000001</v>
      </c>
      <c r="BK66">
        <v>29.9254125</v>
      </c>
      <c r="BL66">
        <v>649.99624999999992</v>
      </c>
      <c r="BM66">
        <v>101.10925</v>
      </c>
      <c r="BN66">
        <v>9.9983375000000013E-2</v>
      </c>
      <c r="BO66">
        <v>30.99905</v>
      </c>
      <c r="BP66">
        <v>30.8397875</v>
      </c>
      <c r="BQ66">
        <v>999.9</v>
      </c>
      <c r="BR66">
        <v>0</v>
      </c>
      <c r="BS66">
        <v>0</v>
      </c>
      <c r="BT66">
        <v>8993.0487499999981</v>
      </c>
      <c r="BU66">
        <v>0</v>
      </c>
      <c r="BV66">
        <v>37.649675000000002</v>
      </c>
      <c r="BW66">
        <v>-15.560750000000001</v>
      </c>
      <c r="BX66">
        <v>320.46375</v>
      </c>
      <c r="BY66">
        <v>335.92450000000002</v>
      </c>
      <c r="BZ66">
        <v>1.6847037499999999</v>
      </c>
      <c r="CA66">
        <v>326.361875</v>
      </c>
      <c r="CB66">
        <v>28.467075000000001</v>
      </c>
      <c r="CC66">
        <v>3.04862375</v>
      </c>
      <c r="CD66">
        <v>2.8782862499999999</v>
      </c>
      <c r="CE66">
        <v>24.295887499999999</v>
      </c>
      <c r="CF66">
        <v>23.340062499999998</v>
      </c>
      <c r="CG66">
        <v>1199.9825000000001</v>
      </c>
      <c r="CH66">
        <v>0.50003749999999991</v>
      </c>
      <c r="CI66">
        <v>0.49996249999999998</v>
      </c>
      <c r="CJ66">
        <v>0</v>
      </c>
      <c r="CK66">
        <v>605.35812499999997</v>
      </c>
      <c r="CL66">
        <v>4.9990899999999998</v>
      </c>
      <c r="CM66">
        <v>6081.9187500000007</v>
      </c>
      <c r="CN66">
        <v>9557.84375</v>
      </c>
      <c r="CO66">
        <v>42.351374999999997</v>
      </c>
      <c r="CP66">
        <v>44.311999999999998</v>
      </c>
      <c r="CQ66">
        <v>43.148249999999997</v>
      </c>
      <c r="CR66">
        <v>43.375</v>
      </c>
      <c r="CS66">
        <v>43.702749999999988</v>
      </c>
      <c r="CT66">
        <v>597.53499999999997</v>
      </c>
      <c r="CU66">
        <v>597.44749999999999</v>
      </c>
      <c r="CV66">
        <v>0</v>
      </c>
      <c r="CW66">
        <v>1665333009.2</v>
      </c>
      <c r="CX66">
        <v>0</v>
      </c>
      <c r="CY66">
        <v>1665328341.0999999</v>
      </c>
      <c r="CZ66" t="s">
        <v>357</v>
      </c>
      <c r="DA66">
        <v>1665328341.0999999</v>
      </c>
      <c r="DB66">
        <v>1665328337.0999999</v>
      </c>
      <c r="DC66">
        <v>1</v>
      </c>
      <c r="DD66">
        <v>3.5999999999999997E-2</v>
      </c>
      <c r="DE66">
        <v>0.03</v>
      </c>
      <c r="DF66">
        <v>1.6819999999999999</v>
      </c>
      <c r="DG66">
        <v>0.22600000000000001</v>
      </c>
      <c r="DH66">
        <v>414</v>
      </c>
      <c r="DI66">
        <v>31</v>
      </c>
      <c r="DJ66">
        <v>0.89</v>
      </c>
      <c r="DK66">
        <v>0.54</v>
      </c>
      <c r="DL66">
        <v>-15.1739175</v>
      </c>
      <c r="DM66">
        <v>-2.698317073170712</v>
      </c>
      <c r="DN66">
        <v>0.26087303606112699</v>
      </c>
      <c r="DO66">
        <v>0</v>
      </c>
      <c r="DP66">
        <v>1.7133294999999999</v>
      </c>
      <c r="DQ66">
        <v>-0.3115190994371555</v>
      </c>
      <c r="DR66">
        <v>3.2233947086107842E-2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358</v>
      </c>
      <c r="EA66">
        <v>3.2953999999999999</v>
      </c>
      <c r="EB66">
        <v>2.6251799999999998</v>
      </c>
      <c r="EC66">
        <v>8.0567200000000005E-2</v>
      </c>
      <c r="ED66">
        <v>8.3455600000000005E-2</v>
      </c>
      <c r="EE66">
        <v>0.12772</v>
      </c>
      <c r="EF66">
        <v>0.121749</v>
      </c>
      <c r="EG66">
        <v>27818.1</v>
      </c>
      <c r="EH66">
        <v>28370.9</v>
      </c>
      <c r="EI66">
        <v>28152.799999999999</v>
      </c>
      <c r="EJ66">
        <v>29799.599999999999</v>
      </c>
      <c r="EK66">
        <v>33704.5</v>
      </c>
      <c r="EL66">
        <v>36384.800000000003</v>
      </c>
      <c r="EM66">
        <v>39641.1</v>
      </c>
      <c r="EN66">
        <v>42658.8</v>
      </c>
      <c r="EO66">
        <v>2.20465</v>
      </c>
      <c r="EP66">
        <v>2.1187499999999999</v>
      </c>
      <c r="EQ66">
        <v>1.00024E-2</v>
      </c>
      <c r="ER66">
        <v>0</v>
      </c>
      <c r="ES66">
        <v>30.672499999999999</v>
      </c>
      <c r="ET66">
        <v>999.9</v>
      </c>
      <c r="EU66">
        <v>48.9</v>
      </c>
      <c r="EV66">
        <v>40.299999999999997</v>
      </c>
      <c r="EW66">
        <v>36.434199999999997</v>
      </c>
      <c r="EX66">
        <v>57.3367</v>
      </c>
      <c r="EY66">
        <v>-3.3132999999999999</v>
      </c>
      <c r="EZ66">
        <v>2</v>
      </c>
      <c r="FA66">
        <v>0.58495900000000001</v>
      </c>
      <c r="FB66">
        <v>2.74065</v>
      </c>
      <c r="FC66">
        <v>20.2501</v>
      </c>
      <c r="FD66">
        <v>5.2183400000000004</v>
      </c>
      <c r="FE66">
        <v>12.0052</v>
      </c>
      <c r="FF66">
        <v>4.9862500000000001</v>
      </c>
      <c r="FG66">
        <v>3.2845</v>
      </c>
      <c r="FH66">
        <v>5383.7</v>
      </c>
      <c r="FI66">
        <v>9999</v>
      </c>
      <c r="FJ66">
        <v>9999</v>
      </c>
      <c r="FK66">
        <v>442.4</v>
      </c>
      <c r="FL66">
        <v>1.8658399999999999</v>
      </c>
      <c r="FM66">
        <v>1.86219</v>
      </c>
      <c r="FN66">
        <v>1.86432</v>
      </c>
      <c r="FO66">
        <v>1.8603700000000001</v>
      </c>
      <c r="FP66">
        <v>1.86111</v>
      </c>
      <c r="FQ66">
        <v>1.8602000000000001</v>
      </c>
      <c r="FR66">
        <v>1.86188</v>
      </c>
      <c r="FS66">
        <v>1.8584400000000001</v>
      </c>
      <c r="FT66">
        <v>0</v>
      </c>
      <c r="FU66">
        <v>0</v>
      </c>
      <c r="FV66">
        <v>0</v>
      </c>
      <c r="FW66">
        <v>0</v>
      </c>
      <c r="FX66" t="s">
        <v>359</v>
      </c>
      <c r="FY66" t="s">
        <v>360</v>
      </c>
      <c r="FZ66" t="s">
        <v>361</v>
      </c>
      <c r="GA66" t="s">
        <v>361</v>
      </c>
      <c r="GB66" t="s">
        <v>361</v>
      </c>
      <c r="GC66" t="s">
        <v>361</v>
      </c>
      <c r="GD66">
        <v>0</v>
      </c>
      <c r="GE66">
        <v>100</v>
      </c>
      <c r="GF66">
        <v>100</v>
      </c>
      <c r="GG66">
        <v>1.6830000000000001</v>
      </c>
      <c r="GH66">
        <v>0.22639999999999999</v>
      </c>
      <c r="GI66">
        <v>1.6824500000000171</v>
      </c>
      <c r="GJ66">
        <v>0</v>
      </c>
      <c r="GK66">
        <v>0</v>
      </c>
      <c r="GL66">
        <v>0</v>
      </c>
      <c r="GM66">
        <v>0.2263599999999997</v>
      </c>
      <c r="GN66">
        <v>0</v>
      </c>
      <c r="GO66">
        <v>0</v>
      </c>
      <c r="GP66">
        <v>0</v>
      </c>
      <c r="GQ66">
        <v>-1</v>
      </c>
      <c r="GR66">
        <v>-1</v>
      </c>
      <c r="GS66">
        <v>-1</v>
      </c>
      <c r="GT66">
        <v>-1</v>
      </c>
      <c r="GU66">
        <v>77.8</v>
      </c>
      <c r="GV66">
        <v>77.8</v>
      </c>
      <c r="GW66">
        <v>1.1401399999999999</v>
      </c>
      <c r="GX66">
        <v>2.6269499999999999</v>
      </c>
      <c r="GY66">
        <v>2.04834</v>
      </c>
      <c r="GZ66">
        <v>2.6025399999999999</v>
      </c>
      <c r="HA66">
        <v>2.1972700000000001</v>
      </c>
      <c r="HB66">
        <v>2.2949199999999998</v>
      </c>
      <c r="HC66">
        <v>43.919199999999996</v>
      </c>
      <c r="HD66">
        <v>14.263400000000001</v>
      </c>
      <c r="HE66">
        <v>18</v>
      </c>
      <c r="HF66">
        <v>702.65</v>
      </c>
      <c r="HG66">
        <v>701.11699999999996</v>
      </c>
      <c r="HH66">
        <v>26.666799999999999</v>
      </c>
      <c r="HI66">
        <v>34.481499999999997</v>
      </c>
      <c r="HJ66">
        <v>29.998999999999999</v>
      </c>
      <c r="HK66">
        <v>34.382599999999996</v>
      </c>
      <c r="HL66">
        <v>34.3626</v>
      </c>
      <c r="HM66">
        <v>22.8614</v>
      </c>
      <c r="HN66">
        <v>24.6997</v>
      </c>
      <c r="HO66">
        <v>0</v>
      </c>
      <c r="HP66">
        <v>26.696899999999999</v>
      </c>
      <c r="HQ66">
        <v>344.24099999999999</v>
      </c>
      <c r="HR66">
        <v>28.584499999999998</v>
      </c>
      <c r="HS66">
        <v>99.059700000000007</v>
      </c>
      <c r="HT66">
        <v>98.860299999999995</v>
      </c>
    </row>
    <row r="67" spans="1:228" x14ac:dyDescent="0.2">
      <c r="A67">
        <v>52</v>
      </c>
      <c r="B67">
        <v>1665333012.0999999</v>
      </c>
      <c r="C67">
        <v>204</v>
      </c>
      <c r="D67" t="s">
        <v>463</v>
      </c>
      <c r="E67" t="s">
        <v>464</v>
      </c>
      <c r="F67">
        <v>4</v>
      </c>
      <c r="G67">
        <v>1665333010.0999999</v>
      </c>
      <c r="H67">
        <f t="shared" si="0"/>
        <v>4.2355689827121299E-3</v>
      </c>
      <c r="I67">
        <f t="shared" si="1"/>
        <v>4.2355689827121301</v>
      </c>
      <c r="J67">
        <f t="shared" si="2"/>
        <v>13.133223974341817</v>
      </c>
      <c r="K67">
        <f t="shared" si="3"/>
        <v>317.85199999999998</v>
      </c>
      <c r="L67">
        <f t="shared" si="4"/>
        <v>239.77821715567759</v>
      </c>
      <c r="M67">
        <f t="shared" si="5"/>
        <v>24.267445590271858</v>
      </c>
      <c r="N67">
        <f t="shared" si="6"/>
        <v>32.169127818441815</v>
      </c>
      <c r="O67">
        <f t="shared" si="7"/>
        <v>0.3048841232023411</v>
      </c>
      <c r="P67">
        <f t="shared" si="8"/>
        <v>3.6761467955697604</v>
      </c>
      <c r="Q67">
        <f t="shared" si="9"/>
        <v>0.29150084191463616</v>
      </c>
      <c r="R67">
        <f t="shared" si="10"/>
        <v>0.18334150182895328</v>
      </c>
      <c r="S67">
        <f t="shared" si="11"/>
        <v>226.11283509045109</v>
      </c>
      <c r="T67">
        <f t="shared" si="12"/>
        <v>31.18195338965339</v>
      </c>
      <c r="U67">
        <f t="shared" si="13"/>
        <v>30.83558571428571</v>
      </c>
      <c r="V67">
        <f t="shared" si="14"/>
        <v>4.4692586563725873</v>
      </c>
      <c r="W67">
        <f t="shared" si="15"/>
        <v>67.700312860031687</v>
      </c>
      <c r="X67">
        <f t="shared" si="16"/>
        <v>3.0533391565747663</v>
      </c>
      <c r="Y67">
        <f t="shared" si="17"/>
        <v>4.5100813092067256</v>
      </c>
      <c r="Z67">
        <f t="shared" si="18"/>
        <v>1.4159194997978211</v>
      </c>
      <c r="AA67">
        <f t="shared" si="19"/>
        <v>-186.78859213760492</v>
      </c>
      <c r="AB67">
        <f t="shared" si="20"/>
        <v>31.585572584757209</v>
      </c>
      <c r="AC67">
        <f t="shared" si="21"/>
        <v>1.9278121676046418</v>
      </c>
      <c r="AD67">
        <f t="shared" si="22"/>
        <v>72.837627705208007</v>
      </c>
      <c r="AE67">
        <f t="shared" si="23"/>
        <v>36.657762599710239</v>
      </c>
      <c r="AF67">
        <f t="shared" si="24"/>
        <v>4.1368113359441265</v>
      </c>
      <c r="AG67">
        <f t="shared" si="25"/>
        <v>13.133223974341817</v>
      </c>
      <c r="AH67">
        <v>342.83105777900528</v>
      </c>
      <c r="AI67">
        <v>330.27783636363642</v>
      </c>
      <c r="AJ67">
        <v>1.6921969991938359</v>
      </c>
      <c r="AK67">
        <v>66.64959328200986</v>
      </c>
      <c r="AL67">
        <f t="shared" si="26"/>
        <v>4.2355689827121301</v>
      </c>
      <c r="AM67">
        <v>28.47303575273553</v>
      </c>
      <c r="AN67">
        <v>30.176537647058829</v>
      </c>
      <c r="AO67">
        <v>5.1782367088611093E-4</v>
      </c>
      <c r="AP67">
        <v>87.387659932558549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47571.990777256789</v>
      </c>
      <c r="AV67">
        <f t="shared" si="30"/>
        <v>1199.997142857143</v>
      </c>
      <c r="AW67">
        <f t="shared" si="31"/>
        <v>1025.9215850209591</v>
      </c>
      <c r="AX67">
        <f t="shared" si="32"/>
        <v>0.85493668974767956</v>
      </c>
      <c r="AY67">
        <f t="shared" si="33"/>
        <v>0.18842781121302163</v>
      </c>
      <c r="AZ67">
        <v>2.7</v>
      </c>
      <c r="BA67">
        <v>0.5</v>
      </c>
      <c r="BB67" t="s">
        <v>356</v>
      </c>
      <c r="BC67">
        <v>2</v>
      </c>
      <c r="BD67" t="b">
        <v>1</v>
      </c>
      <c r="BE67">
        <v>1665333010.0999999</v>
      </c>
      <c r="BF67">
        <v>317.85199999999998</v>
      </c>
      <c r="BG67">
        <v>333.62514285714292</v>
      </c>
      <c r="BH67">
        <v>30.168985714285721</v>
      </c>
      <c r="BI67">
        <v>28.502471428571429</v>
      </c>
      <c r="BJ67">
        <v>316.16971428571418</v>
      </c>
      <c r="BK67">
        <v>29.942628571428571</v>
      </c>
      <c r="BL67">
        <v>650.00471428571416</v>
      </c>
      <c r="BM67">
        <v>101.1078571428571</v>
      </c>
      <c r="BN67">
        <v>0.10002519999999999</v>
      </c>
      <c r="BO67">
        <v>30.994957142857139</v>
      </c>
      <c r="BP67">
        <v>30.83558571428571</v>
      </c>
      <c r="BQ67">
        <v>999.89999999999986</v>
      </c>
      <c r="BR67">
        <v>0</v>
      </c>
      <c r="BS67">
        <v>0</v>
      </c>
      <c r="BT67">
        <v>8989.8214285714294</v>
      </c>
      <c r="BU67">
        <v>0</v>
      </c>
      <c r="BV67">
        <v>37.08134285714285</v>
      </c>
      <c r="BW67">
        <v>-15.772971428571431</v>
      </c>
      <c r="BX67">
        <v>327.73971428571429</v>
      </c>
      <c r="BY67">
        <v>343.41314285714287</v>
      </c>
      <c r="BZ67">
        <v>1.6665099999999999</v>
      </c>
      <c r="CA67">
        <v>333.62514285714292</v>
      </c>
      <c r="CB67">
        <v>28.502471428571429</v>
      </c>
      <c r="CC67">
        <v>3.050325714285715</v>
      </c>
      <c r="CD67">
        <v>2.8818299999999999</v>
      </c>
      <c r="CE67">
        <v>24.30518571428572</v>
      </c>
      <c r="CF67">
        <v>23.36044285714285</v>
      </c>
      <c r="CG67">
        <v>1199.997142857143</v>
      </c>
      <c r="CH67">
        <v>0.50002900000000017</v>
      </c>
      <c r="CI67">
        <v>0.499971</v>
      </c>
      <c r="CJ67">
        <v>0</v>
      </c>
      <c r="CK67">
        <v>606.27228571428566</v>
      </c>
      <c r="CL67">
        <v>4.9990899999999998</v>
      </c>
      <c r="CM67">
        <v>6090.534285714285</v>
      </c>
      <c r="CN67">
        <v>9557.9257142857132</v>
      </c>
      <c r="CO67">
        <v>42.375</v>
      </c>
      <c r="CP67">
        <v>44.375</v>
      </c>
      <c r="CQ67">
        <v>43.186999999999998</v>
      </c>
      <c r="CR67">
        <v>43.375</v>
      </c>
      <c r="CS67">
        <v>43.713999999999999</v>
      </c>
      <c r="CT67">
        <v>597.53142857142848</v>
      </c>
      <c r="CU67">
        <v>597.4657142857144</v>
      </c>
      <c r="CV67">
        <v>0</v>
      </c>
      <c r="CW67">
        <v>1665333013.4000001</v>
      </c>
      <c r="CX67">
        <v>0</v>
      </c>
      <c r="CY67">
        <v>1665328341.0999999</v>
      </c>
      <c r="CZ67" t="s">
        <v>357</v>
      </c>
      <c r="DA67">
        <v>1665328341.0999999</v>
      </c>
      <c r="DB67">
        <v>1665328337.0999999</v>
      </c>
      <c r="DC67">
        <v>1</v>
      </c>
      <c r="DD67">
        <v>3.5999999999999997E-2</v>
      </c>
      <c r="DE67">
        <v>0.03</v>
      </c>
      <c r="DF67">
        <v>1.6819999999999999</v>
      </c>
      <c r="DG67">
        <v>0.22600000000000001</v>
      </c>
      <c r="DH67">
        <v>414</v>
      </c>
      <c r="DI67">
        <v>31</v>
      </c>
      <c r="DJ67">
        <v>0.89</v>
      </c>
      <c r="DK67">
        <v>0.54</v>
      </c>
      <c r="DL67">
        <v>-15.362837499999999</v>
      </c>
      <c r="DM67">
        <v>-2.674593996247649</v>
      </c>
      <c r="DN67">
        <v>0.25845590212597219</v>
      </c>
      <c r="DO67">
        <v>0</v>
      </c>
      <c r="DP67">
        <v>1.6947607499999999</v>
      </c>
      <c r="DQ67">
        <v>-0.21390652908067809</v>
      </c>
      <c r="DR67">
        <v>2.3172891531647481E-2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358</v>
      </c>
      <c r="EA67">
        <v>3.2953700000000001</v>
      </c>
      <c r="EB67">
        <v>2.6253500000000001</v>
      </c>
      <c r="EC67">
        <v>8.1937700000000002E-2</v>
      </c>
      <c r="ED67">
        <v>8.4820199999999998E-2</v>
      </c>
      <c r="EE67">
        <v>0.127779</v>
      </c>
      <c r="EF67">
        <v>0.12187000000000001</v>
      </c>
      <c r="EG67">
        <v>27777</v>
      </c>
      <c r="EH67">
        <v>28329.1</v>
      </c>
      <c r="EI67">
        <v>28153.200000000001</v>
      </c>
      <c r="EJ67">
        <v>29800.2</v>
      </c>
      <c r="EK67">
        <v>33702.400000000001</v>
      </c>
      <c r="EL67">
        <v>36380.400000000001</v>
      </c>
      <c r="EM67">
        <v>39641.1</v>
      </c>
      <c r="EN67">
        <v>42659.4</v>
      </c>
      <c r="EO67">
        <v>2.2050999999999998</v>
      </c>
      <c r="EP67">
        <v>2.1187299999999998</v>
      </c>
      <c r="EQ67">
        <v>1.01365E-2</v>
      </c>
      <c r="ER67">
        <v>0</v>
      </c>
      <c r="ES67">
        <v>30.676600000000001</v>
      </c>
      <c r="ET67">
        <v>999.9</v>
      </c>
      <c r="EU67">
        <v>48.9</v>
      </c>
      <c r="EV67">
        <v>40.299999999999997</v>
      </c>
      <c r="EW67">
        <v>36.429299999999998</v>
      </c>
      <c r="EX67">
        <v>57.366700000000002</v>
      </c>
      <c r="EY67">
        <v>-3.4455100000000001</v>
      </c>
      <c r="EZ67">
        <v>2</v>
      </c>
      <c r="FA67">
        <v>0.58432700000000004</v>
      </c>
      <c r="FB67">
        <v>2.6766299999999998</v>
      </c>
      <c r="FC67">
        <v>20.251100000000001</v>
      </c>
      <c r="FD67">
        <v>5.2193899999999998</v>
      </c>
      <c r="FE67">
        <v>12.004899999999999</v>
      </c>
      <c r="FF67">
        <v>4.9865500000000003</v>
      </c>
      <c r="FG67">
        <v>3.2846500000000001</v>
      </c>
      <c r="FH67">
        <v>5383.7</v>
      </c>
      <c r="FI67">
        <v>9999</v>
      </c>
      <c r="FJ67">
        <v>9999</v>
      </c>
      <c r="FK67">
        <v>442.4</v>
      </c>
      <c r="FL67">
        <v>1.8658399999999999</v>
      </c>
      <c r="FM67">
        <v>1.86219</v>
      </c>
      <c r="FN67">
        <v>1.86432</v>
      </c>
      <c r="FO67">
        <v>1.86039</v>
      </c>
      <c r="FP67">
        <v>1.86111</v>
      </c>
      <c r="FQ67">
        <v>1.8602000000000001</v>
      </c>
      <c r="FR67">
        <v>1.86189</v>
      </c>
      <c r="FS67">
        <v>1.85846</v>
      </c>
      <c r="FT67">
        <v>0</v>
      </c>
      <c r="FU67">
        <v>0</v>
      </c>
      <c r="FV67">
        <v>0</v>
      </c>
      <c r="FW67">
        <v>0</v>
      </c>
      <c r="FX67" t="s">
        <v>359</v>
      </c>
      <c r="FY67" t="s">
        <v>360</v>
      </c>
      <c r="FZ67" t="s">
        <v>361</v>
      </c>
      <c r="GA67" t="s">
        <v>361</v>
      </c>
      <c r="GB67" t="s">
        <v>361</v>
      </c>
      <c r="GC67" t="s">
        <v>361</v>
      </c>
      <c r="GD67">
        <v>0</v>
      </c>
      <c r="GE67">
        <v>100</v>
      </c>
      <c r="GF67">
        <v>100</v>
      </c>
      <c r="GG67">
        <v>1.6819999999999999</v>
      </c>
      <c r="GH67">
        <v>0.22639999999999999</v>
      </c>
      <c r="GI67">
        <v>1.6824500000000171</v>
      </c>
      <c r="GJ67">
        <v>0</v>
      </c>
      <c r="GK67">
        <v>0</v>
      </c>
      <c r="GL67">
        <v>0</v>
      </c>
      <c r="GM67">
        <v>0.2263599999999997</v>
      </c>
      <c r="GN67">
        <v>0</v>
      </c>
      <c r="GO67">
        <v>0</v>
      </c>
      <c r="GP67">
        <v>0</v>
      </c>
      <c r="GQ67">
        <v>-1</v>
      </c>
      <c r="GR67">
        <v>-1</v>
      </c>
      <c r="GS67">
        <v>-1</v>
      </c>
      <c r="GT67">
        <v>-1</v>
      </c>
      <c r="GU67">
        <v>77.8</v>
      </c>
      <c r="GV67">
        <v>77.900000000000006</v>
      </c>
      <c r="GW67">
        <v>1.15845</v>
      </c>
      <c r="GX67">
        <v>2.6269499999999999</v>
      </c>
      <c r="GY67">
        <v>2.04834</v>
      </c>
      <c r="GZ67">
        <v>2.6025399999999999</v>
      </c>
      <c r="HA67">
        <v>2.1972700000000001</v>
      </c>
      <c r="HB67">
        <v>2.3571800000000001</v>
      </c>
      <c r="HC67">
        <v>43.919199999999996</v>
      </c>
      <c r="HD67">
        <v>14.280900000000001</v>
      </c>
      <c r="HE67">
        <v>18</v>
      </c>
      <c r="HF67">
        <v>703.00199999999995</v>
      </c>
      <c r="HG67">
        <v>701.07399999999996</v>
      </c>
      <c r="HH67">
        <v>26.6751</v>
      </c>
      <c r="HI67">
        <v>34.477600000000002</v>
      </c>
      <c r="HJ67">
        <v>29.999099999999999</v>
      </c>
      <c r="HK67">
        <v>34.380200000000002</v>
      </c>
      <c r="HL67">
        <v>34.360999999999997</v>
      </c>
      <c r="HM67">
        <v>23.236699999999999</v>
      </c>
      <c r="HN67">
        <v>24.6997</v>
      </c>
      <c r="HO67">
        <v>0</v>
      </c>
      <c r="HP67">
        <v>26.696899999999999</v>
      </c>
      <c r="HQ67">
        <v>351.06700000000001</v>
      </c>
      <c r="HR67">
        <v>28.577999999999999</v>
      </c>
      <c r="HS67">
        <v>99.060299999999998</v>
      </c>
      <c r="HT67">
        <v>98.861800000000002</v>
      </c>
    </row>
    <row r="68" spans="1:228" x14ac:dyDescent="0.2">
      <c r="A68">
        <v>53</v>
      </c>
      <c r="B68">
        <v>1665333016.0999999</v>
      </c>
      <c r="C68">
        <v>208</v>
      </c>
      <c r="D68" t="s">
        <v>465</v>
      </c>
      <c r="E68" t="s">
        <v>466</v>
      </c>
      <c r="F68">
        <v>4</v>
      </c>
      <c r="G68">
        <v>1665333013.7874999</v>
      </c>
      <c r="H68">
        <f t="shared" si="0"/>
        <v>4.1887407232600463E-3</v>
      </c>
      <c r="I68">
        <f t="shared" si="1"/>
        <v>4.1887407232600467</v>
      </c>
      <c r="J68">
        <f t="shared" si="2"/>
        <v>13.709492406383655</v>
      </c>
      <c r="K68">
        <f t="shared" si="3"/>
        <v>323.87812500000001</v>
      </c>
      <c r="L68">
        <f t="shared" si="4"/>
        <v>241.75359628922698</v>
      </c>
      <c r="M68">
        <f t="shared" si="5"/>
        <v>24.467414911101422</v>
      </c>
      <c r="N68">
        <f t="shared" si="6"/>
        <v>32.779079966711137</v>
      </c>
      <c r="O68">
        <f t="shared" si="7"/>
        <v>0.3014533881635808</v>
      </c>
      <c r="P68">
        <f t="shared" si="8"/>
        <v>3.6788274097683349</v>
      </c>
      <c r="Q68">
        <f t="shared" si="9"/>
        <v>0.28837174815131772</v>
      </c>
      <c r="R68">
        <f t="shared" si="10"/>
        <v>0.18136036763758956</v>
      </c>
      <c r="S68">
        <f t="shared" si="11"/>
        <v>226.11297785818684</v>
      </c>
      <c r="T68">
        <f t="shared" si="12"/>
        <v>31.190107106782008</v>
      </c>
      <c r="U68">
        <f t="shared" si="13"/>
        <v>30.841925</v>
      </c>
      <c r="V68">
        <f t="shared" si="14"/>
        <v>4.4708762825749577</v>
      </c>
      <c r="W68">
        <f t="shared" si="15"/>
        <v>67.752840953126395</v>
      </c>
      <c r="X68">
        <f t="shared" si="16"/>
        <v>3.0554412727658558</v>
      </c>
      <c r="Y68">
        <f t="shared" si="17"/>
        <v>4.5096873131559292</v>
      </c>
      <c r="Z68">
        <f t="shared" si="18"/>
        <v>1.415435009809102</v>
      </c>
      <c r="AA68">
        <f t="shared" si="19"/>
        <v>-184.72346589576804</v>
      </c>
      <c r="AB68">
        <f t="shared" si="20"/>
        <v>30.047440912287446</v>
      </c>
      <c r="AC68">
        <f t="shared" si="21"/>
        <v>1.8326401014889211</v>
      </c>
      <c r="AD68">
        <f t="shared" si="22"/>
        <v>73.269592976195156</v>
      </c>
      <c r="AE68">
        <f t="shared" si="23"/>
        <v>37.141126887847882</v>
      </c>
      <c r="AF68">
        <f t="shared" si="24"/>
        <v>4.1353949491581705</v>
      </c>
      <c r="AG68">
        <f t="shared" si="25"/>
        <v>13.709492406383655</v>
      </c>
      <c r="AH68">
        <v>349.80184326236753</v>
      </c>
      <c r="AI68">
        <v>337.02078181818177</v>
      </c>
      <c r="AJ68">
        <v>1.687597674718941</v>
      </c>
      <c r="AK68">
        <v>66.64959328200986</v>
      </c>
      <c r="AL68">
        <f t="shared" si="26"/>
        <v>4.1887407232600467</v>
      </c>
      <c r="AM68">
        <v>28.51804366681769</v>
      </c>
      <c r="AN68">
        <v>30.202545588235289</v>
      </c>
      <c r="AO68">
        <v>5.3775871515576029E-4</v>
      </c>
      <c r="AP68">
        <v>87.387659932558549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47620.465013190682</v>
      </c>
      <c r="AV68">
        <f t="shared" si="30"/>
        <v>1199.99875</v>
      </c>
      <c r="AW68">
        <f t="shared" si="31"/>
        <v>1025.9228760923249</v>
      </c>
      <c r="AX68">
        <f t="shared" si="32"/>
        <v>0.85493662063591724</v>
      </c>
      <c r="AY68">
        <f t="shared" si="33"/>
        <v>0.18842767782732012</v>
      </c>
      <c r="AZ68">
        <v>2.7</v>
      </c>
      <c r="BA68">
        <v>0.5</v>
      </c>
      <c r="BB68" t="s">
        <v>356</v>
      </c>
      <c r="BC68">
        <v>2</v>
      </c>
      <c r="BD68" t="b">
        <v>1</v>
      </c>
      <c r="BE68">
        <v>1665333013.7874999</v>
      </c>
      <c r="BF68">
        <v>323.87812500000001</v>
      </c>
      <c r="BG68">
        <v>339.86237499999999</v>
      </c>
      <c r="BH68">
        <v>30.189699999999998</v>
      </c>
      <c r="BI68">
        <v>28.523775000000001</v>
      </c>
      <c r="BJ68">
        <v>322.19562499999989</v>
      </c>
      <c r="BK68">
        <v>29.963337500000002</v>
      </c>
      <c r="BL68">
        <v>649.99812500000007</v>
      </c>
      <c r="BM68">
        <v>101.108</v>
      </c>
      <c r="BN68">
        <v>0.1000700625</v>
      </c>
      <c r="BO68">
        <v>30.993424999999998</v>
      </c>
      <c r="BP68">
        <v>30.841925</v>
      </c>
      <c r="BQ68">
        <v>999.9</v>
      </c>
      <c r="BR68">
        <v>0</v>
      </c>
      <c r="BS68">
        <v>0</v>
      </c>
      <c r="BT68">
        <v>8999.0625</v>
      </c>
      <c r="BU68">
        <v>0</v>
      </c>
      <c r="BV68">
        <v>37.036499999999997</v>
      </c>
      <c r="BW68">
        <v>-15.984175</v>
      </c>
      <c r="BX68">
        <v>333.96024999999997</v>
      </c>
      <c r="BY68">
        <v>349.84087499999998</v>
      </c>
      <c r="BZ68">
        <v>1.6659062499999999</v>
      </c>
      <c r="CA68">
        <v>339.86237499999999</v>
      </c>
      <c r="CB68">
        <v>28.523775000000001</v>
      </c>
      <c r="CC68">
        <v>3.0524212500000001</v>
      </c>
      <c r="CD68">
        <v>2.8839874999999999</v>
      </c>
      <c r="CE68">
        <v>24.316675</v>
      </c>
      <c r="CF68">
        <v>23.372837499999999</v>
      </c>
      <c r="CG68">
        <v>1199.99875</v>
      </c>
      <c r="CH68">
        <v>0.50003050000000004</v>
      </c>
      <c r="CI68">
        <v>0.49996950000000001</v>
      </c>
      <c r="CJ68">
        <v>0</v>
      </c>
      <c r="CK68">
        <v>607.06562499999995</v>
      </c>
      <c r="CL68">
        <v>4.9990899999999998</v>
      </c>
      <c r="CM68">
        <v>6093.2337500000003</v>
      </c>
      <c r="CN68">
        <v>9557.9512499999983</v>
      </c>
      <c r="CO68">
        <v>42.375</v>
      </c>
      <c r="CP68">
        <v>44.375</v>
      </c>
      <c r="CQ68">
        <v>43.186999999999998</v>
      </c>
      <c r="CR68">
        <v>43.375</v>
      </c>
      <c r="CS68">
        <v>43.75</v>
      </c>
      <c r="CT68">
        <v>597.53499999999997</v>
      </c>
      <c r="CU68">
        <v>597.46375000000012</v>
      </c>
      <c r="CV68">
        <v>0</v>
      </c>
      <c r="CW68">
        <v>1665333017.5999999</v>
      </c>
      <c r="CX68">
        <v>0</v>
      </c>
      <c r="CY68">
        <v>1665328341.0999999</v>
      </c>
      <c r="CZ68" t="s">
        <v>357</v>
      </c>
      <c r="DA68">
        <v>1665328341.0999999</v>
      </c>
      <c r="DB68">
        <v>1665328337.0999999</v>
      </c>
      <c r="DC68">
        <v>1</v>
      </c>
      <c r="DD68">
        <v>3.5999999999999997E-2</v>
      </c>
      <c r="DE68">
        <v>0.03</v>
      </c>
      <c r="DF68">
        <v>1.6819999999999999</v>
      </c>
      <c r="DG68">
        <v>0.22600000000000001</v>
      </c>
      <c r="DH68">
        <v>414</v>
      </c>
      <c r="DI68">
        <v>31</v>
      </c>
      <c r="DJ68">
        <v>0.89</v>
      </c>
      <c r="DK68">
        <v>0.54</v>
      </c>
      <c r="DL68">
        <v>-15.549137500000001</v>
      </c>
      <c r="DM68">
        <v>-2.91208818011257</v>
      </c>
      <c r="DN68">
        <v>0.28136978754612241</v>
      </c>
      <c r="DO68">
        <v>0</v>
      </c>
      <c r="DP68">
        <v>1.6804844999999999</v>
      </c>
      <c r="DQ68">
        <v>-0.1201614258911818</v>
      </c>
      <c r="DR68">
        <v>1.2802931099947391E-2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358</v>
      </c>
      <c r="EA68">
        <v>3.2953999999999999</v>
      </c>
      <c r="EB68">
        <v>2.6253600000000001</v>
      </c>
      <c r="EC68">
        <v>8.3282400000000006E-2</v>
      </c>
      <c r="ED68">
        <v>8.6181999999999995E-2</v>
      </c>
      <c r="EE68">
        <v>0.12786</v>
      </c>
      <c r="EF68">
        <v>0.12189800000000001</v>
      </c>
      <c r="EG68">
        <v>27735.1</v>
      </c>
      <c r="EH68">
        <v>28287.5</v>
      </c>
      <c r="EI68">
        <v>28152</v>
      </c>
      <c r="EJ68">
        <v>29800.7</v>
      </c>
      <c r="EK68">
        <v>33698.1</v>
      </c>
      <c r="EL68">
        <v>36380.1</v>
      </c>
      <c r="EM68">
        <v>39639.699999999997</v>
      </c>
      <c r="EN68">
        <v>42660.2</v>
      </c>
      <c r="EO68">
        <v>2.20513</v>
      </c>
      <c r="EP68">
        <v>2.1185299999999998</v>
      </c>
      <c r="EQ68">
        <v>9.6708499999999999E-3</v>
      </c>
      <c r="ER68">
        <v>0</v>
      </c>
      <c r="ES68">
        <v>30.680599999999998</v>
      </c>
      <c r="ET68">
        <v>999.9</v>
      </c>
      <c r="EU68">
        <v>48.9</v>
      </c>
      <c r="EV68">
        <v>40.299999999999997</v>
      </c>
      <c r="EW68">
        <v>36.434100000000001</v>
      </c>
      <c r="EX68">
        <v>57.006700000000002</v>
      </c>
      <c r="EY68">
        <v>-3.2732399999999999</v>
      </c>
      <c r="EZ68">
        <v>2</v>
      </c>
      <c r="FA68">
        <v>0.583897</v>
      </c>
      <c r="FB68">
        <v>2.6456599999999999</v>
      </c>
      <c r="FC68">
        <v>20.2517</v>
      </c>
      <c r="FD68">
        <v>5.2189399999999999</v>
      </c>
      <c r="FE68">
        <v>12.005000000000001</v>
      </c>
      <c r="FF68">
        <v>4.9863999999999997</v>
      </c>
      <c r="FG68">
        <v>3.2845800000000001</v>
      </c>
      <c r="FH68">
        <v>5383.7</v>
      </c>
      <c r="FI68">
        <v>9999</v>
      </c>
      <c r="FJ68">
        <v>9999</v>
      </c>
      <c r="FK68">
        <v>442.4</v>
      </c>
      <c r="FL68">
        <v>1.8658399999999999</v>
      </c>
      <c r="FM68">
        <v>1.86219</v>
      </c>
      <c r="FN68">
        <v>1.86432</v>
      </c>
      <c r="FO68">
        <v>1.8604099999999999</v>
      </c>
      <c r="FP68">
        <v>1.86111</v>
      </c>
      <c r="FQ68">
        <v>1.8602000000000001</v>
      </c>
      <c r="FR68">
        <v>1.86188</v>
      </c>
      <c r="FS68">
        <v>1.8584799999999999</v>
      </c>
      <c r="FT68">
        <v>0</v>
      </c>
      <c r="FU68">
        <v>0</v>
      </c>
      <c r="FV68">
        <v>0</v>
      </c>
      <c r="FW68">
        <v>0</v>
      </c>
      <c r="FX68" t="s">
        <v>359</v>
      </c>
      <c r="FY68" t="s">
        <v>360</v>
      </c>
      <c r="FZ68" t="s">
        <v>361</v>
      </c>
      <c r="GA68" t="s">
        <v>361</v>
      </c>
      <c r="GB68" t="s">
        <v>361</v>
      </c>
      <c r="GC68" t="s">
        <v>361</v>
      </c>
      <c r="GD68">
        <v>0</v>
      </c>
      <c r="GE68">
        <v>100</v>
      </c>
      <c r="GF68">
        <v>100</v>
      </c>
      <c r="GG68">
        <v>1.6830000000000001</v>
      </c>
      <c r="GH68">
        <v>0.2263</v>
      </c>
      <c r="GI68">
        <v>1.6824500000000171</v>
      </c>
      <c r="GJ68">
        <v>0</v>
      </c>
      <c r="GK68">
        <v>0</v>
      </c>
      <c r="GL68">
        <v>0</v>
      </c>
      <c r="GM68">
        <v>0.2263599999999997</v>
      </c>
      <c r="GN68">
        <v>0</v>
      </c>
      <c r="GO68">
        <v>0</v>
      </c>
      <c r="GP68">
        <v>0</v>
      </c>
      <c r="GQ68">
        <v>-1</v>
      </c>
      <c r="GR68">
        <v>-1</v>
      </c>
      <c r="GS68">
        <v>-1</v>
      </c>
      <c r="GT68">
        <v>-1</v>
      </c>
      <c r="GU68">
        <v>77.900000000000006</v>
      </c>
      <c r="GV68">
        <v>78</v>
      </c>
      <c r="GW68">
        <v>1.17676</v>
      </c>
      <c r="GX68">
        <v>2.6196299999999999</v>
      </c>
      <c r="GY68">
        <v>2.04834</v>
      </c>
      <c r="GZ68">
        <v>2.6025399999999999</v>
      </c>
      <c r="HA68">
        <v>2.1972700000000001</v>
      </c>
      <c r="HB68">
        <v>2.3339799999999999</v>
      </c>
      <c r="HC68">
        <v>43.919199999999996</v>
      </c>
      <c r="HD68">
        <v>14.2721</v>
      </c>
      <c r="HE68">
        <v>18</v>
      </c>
      <c r="HF68">
        <v>702.98900000000003</v>
      </c>
      <c r="HG68">
        <v>700.85599999999999</v>
      </c>
      <c r="HH68">
        <v>26.685600000000001</v>
      </c>
      <c r="HI68">
        <v>34.474600000000002</v>
      </c>
      <c r="HJ68">
        <v>29.999400000000001</v>
      </c>
      <c r="HK68">
        <v>34.377099999999999</v>
      </c>
      <c r="HL68">
        <v>34.357900000000001</v>
      </c>
      <c r="HM68">
        <v>23.6084</v>
      </c>
      <c r="HN68">
        <v>24.6997</v>
      </c>
      <c r="HO68">
        <v>0</v>
      </c>
      <c r="HP68">
        <v>26.700900000000001</v>
      </c>
      <c r="HQ68">
        <v>357.755</v>
      </c>
      <c r="HR68">
        <v>28.561900000000001</v>
      </c>
      <c r="HS68">
        <v>99.0565</v>
      </c>
      <c r="HT68">
        <v>98.863699999999994</v>
      </c>
    </row>
    <row r="69" spans="1:228" x14ac:dyDescent="0.2">
      <c r="A69">
        <v>54</v>
      </c>
      <c r="B69">
        <v>1665333020.0999999</v>
      </c>
      <c r="C69">
        <v>212</v>
      </c>
      <c r="D69" t="s">
        <v>467</v>
      </c>
      <c r="E69" t="s">
        <v>468</v>
      </c>
      <c r="F69">
        <v>4</v>
      </c>
      <c r="G69">
        <v>1665333018.0999999</v>
      </c>
      <c r="H69">
        <f t="shared" si="0"/>
        <v>4.3179367076524536E-3</v>
      </c>
      <c r="I69">
        <f t="shared" si="1"/>
        <v>4.3179367076524535</v>
      </c>
      <c r="J69">
        <f t="shared" si="2"/>
        <v>14.016849627119305</v>
      </c>
      <c r="K69">
        <f t="shared" si="3"/>
        <v>330.95928571428573</v>
      </c>
      <c r="L69">
        <f t="shared" si="4"/>
        <v>249.4955540766889</v>
      </c>
      <c r="M69">
        <f t="shared" si="5"/>
        <v>25.251154319446286</v>
      </c>
      <c r="N69">
        <f t="shared" si="6"/>
        <v>33.496003678111123</v>
      </c>
      <c r="O69">
        <f t="shared" si="7"/>
        <v>0.31194877267295668</v>
      </c>
      <c r="P69">
        <f t="shared" si="8"/>
        <v>3.6862541683543935</v>
      </c>
      <c r="Q69">
        <f t="shared" si="9"/>
        <v>0.29798991169967759</v>
      </c>
      <c r="R69">
        <f t="shared" si="10"/>
        <v>0.1874457866107121</v>
      </c>
      <c r="S69">
        <f t="shared" si="11"/>
        <v>226.11287751864637</v>
      </c>
      <c r="T69">
        <f t="shared" si="12"/>
        <v>31.160099469488042</v>
      </c>
      <c r="U69">
        <f t="shared" si="13"/>
        <v>30.839371428571429</v>
      </c>
      <c r="V69">
        <f t="shared" si="14"/>
        <v>4.4702246140665638</v>
      </c>
      <c r="W69">
        <f t="shared" si="15"/>
        <v>67.824813226529074</v>
      </c>
      <c r="X69">
        <f t="shared" si="16"/>
        <v>3.0582316991047618</v>
      </c>
      <c r="Y69">
        <f t="shared" si="17"/>
        <v>4.509016027645413</v>
      </c>
      <c r="Z69">
        <f t="shared" si="18"/>
        <v>1.411992914961802</v>
      </c>
      <c r="AA69">
        <f t="shared" si="19"/>
        <v>-190.42100880747321</v>
      </c>
      <c r="AB69">
        <f t="shared" si="20"/>
        <v>30.096744020179884</v>
      </c>
      <c r="AC69">
        <f t="shared" si="21"/>
        <v>1.8319021717873691</v>
      </c>
      <c r="AD69">
        <f t="shared" si="22"/>
        <v>67.620514903140403</v>
      </c>
      <c r="AE69">
        <f t="shared" si="23"/>
        <v>37.633522143649472</v>
      </c>
      <c r="AF69">
        <f t="shared" si="24"/>
        <v>4.1803048118474866</v>
      </c>
      <c r="AG69">
        <f t="shared" si="25"/>
        <v>14.016849627119305</v>
      </c>
      <c r="AH69">
        <v>356.77399656663113</v>
      </c>
      <c r="AI69">
        <v>343.81704242424217</v>
      </c>
      <c r="AJ69">
        <v>1.6983975562641169</v>
      </c>
      <c r="AK69">
        <v>66.64959328200986</v>
      </c>
      <c r="AL69">
        <f t="shared" si="26"/>
        <v>4.3179367076524535</v>
      </c>
      <c r="AM69">
        <v>28.527486070360819</v>
      </c>
      <c r="AN69">
        <v>30.223924117647041</v>
      </c>
      <c r="AO69">
        <v>7.9921006933815573E-3</v>
      </c>
      <c r="AP69">
        <v>87.387659932558549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47754.543766964147</v>
      </c>
      <c r="AV69">
        <f t="shared" si="30"/>
        <v>1200</v>
      </c>
      <c r="AW69">
        <f t="shared" si="31"/>
        <v>1025.9237707350499</v>
      </c>
      <c r="AX69">
        <f t="shared" si="32"/>
        <v>0.8549364756125416</v>
      </c>
      <c r="AY69">
        <f t="shared" si="33"/>
        <v>0.18842739793220531</v>
      </c>
      <c r="AZ69">
        <v>2.7</v>
      </c>
      <c r="BA69">
        <v>0.5</v>
      </c>
      <c r="BB69" t="s">
        <v>356</v>
      </c>
      <c r="BC69">
        <v>2</v>
      </c>
      <c r="BD69" t="b">
        <v>1</v>
      </c>
      <c r="BE69">
        <v>1665333018.0999999</v>
      </c>
      <c r="BF69">
        <v>330.95928571428573</v>
      </c>
      <c r="BG69">
        <v>347.16642857142858</v>
      </c>
      <c r="BH69">
        <v>30.21704285714285</v>
      </c>
      <c r="BI69">
        <v>28.533071428571429</v>
      </c>
      <c r="BJ69">
        <v>329.27657142857151</v>
      </c>
      <c r="BK69">
        <v>29.990728571428569</v>
      </c>
      <c r="BL69">
        <v>649.99728571428568</v>
      </c>
      <c r="BM69">
        <v>101.1088571428571</v>
      </c>
      <c r="BN69">
        <v>9.9977671428571432E-2</v>
      </c>
      <c r="BO69">
        <v>30.99081428571429</v>
      </c>
      <c r="BP69">
        <v>30.839371428571429</v>
      </c>
      <c r="BQ69">
        <v>999.89999999999986</v>
      </c>
      <c r="BR69">
        <v>0</v>
      </c>
      <c r="BS69">
        <v>0</v>
      </c>
      <c r="BT69">
        <v>9024.6428571428569</v>
      </c>
      <c r="BU69">
        <v>0</v>
      </c>
      <c r="BV69">
        <v>37.094557142857141</v>
      </c>
      <c r="BW69">
        <v>-16.2074</v>
      </c>
      <c r="BX69">
        <v>341.27128571428568</v>
      </c>
      <c r="BY69">
        <v>357.36328571428572</v>
      </c>
      <c r="BZ69">
        <v>1.6840014285714291</v>
      </c>
      <c r="CA69">
        <v>347.16642857142858</v>
      </c>
      <c r="CB69">
        <v>28.533071428571429</v>
      </c>
      <c r="CC69">
        <v>3.055211428571428</v>
      </c>
      <c r="CD69">
        <v>2.8849457142857138</v>
      </c>
      <c r="CE69">
        <v>24.33191428571428</v>
      </c>
      <c r="CF69">
        <v>23.378357142857141</v>
      </c>
      <c r="CG69">
        <v>1200</v>
      </c>
      <c r="CH69">
        <v>0.50003500000000001</v>
      </c>
      <c r="CI69">
        <v>0.49996499999999999</v>
      </c>
      <c r="CJ69">
        <v>0</v>
      </c>
      <c r="CK69">
        <v>608.21400000000006</v>
      </c>
      <c r="CL69">
        <v>4.9990899999999998</v>
      </c>
      <c r="CM69">
        <v>6084.12</v>
      </c>
      <c r="CN69">
        <v>9557.988571428572</v>
      </c>
      <c r="CO69">
        <v>42.375</v>
      </c>
      <c r="CP69">
        <v>44.375</v>
      </c>
      <c r="CQ69">
        <v>43.186999999999998</v>
      </c>
      <c r="CR69">
        <v>43.401571428571437</v>
      </c>
      <c r="CS69">
        <v>43.75</v>
      </c>
      <c r="CT69">
        <v>597.54142857142858</v>
      </c>
      <c r="CU69">
        <v>597.45857142857142</v>
      </c>
      <c r="CV69">
        <v>0</v>
      </c>
      <c r="CW69">
        <v>1665333021.2</v>
      </c>
      <c r="CX69">
        <v>0</v>
      </c>
      <c r="CY69">
        <v>1665328341.0999999</v>
      </c>
      <c r="CZ69" t="s">
        <v>357</v>
      </c>
      <c r="DA69">
        <v>1665328341.0999999</v>
      </c>
      <c r="DB69">
        <v>1665328337.0999999</v>
      </c>
      <c r="DC69">
        <v>1</v>
      </c>
      <c r="DD69">
        <v>3.5999999999999997E-2</v>
      </c>
      <c r="DE69">
        <v>0.03</v>
      </c>
      <c r="DF69">
        <v>1.6819999999999999</v>
      </c>
      <c r="DG69">
        <v>0.22600000000000001</v>
      </c>
      <c r="DH69">
        <v>414</v>
      </c>
      <c r="DI69">
        <v>31</v>
      </c>
      <c r="DJ69">
        <v>0.89</v>
      </c>
      <c r="DK69">
        <v>0.54</v>
      </c>
      <c r="DL69">
        <v>-15.745497500000001</v>
      </c>
      <c r="DM69">
        <v>-3.1649302063789588</v>
      </c>
      <c r="DN69">
        <v>0.30476721894545999</v>
      </c>
      <c r="DO69">
        <v>0</v>
      </c>
      <c r="DP69">
        <v>1.6773674999999999</v>
      </c>
      <c r="DQ69">
        <v>-4.0448105065667643E-2</v>
      </c>
      <c r="DR69">
        <v>9.5869066309211583E-3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380</v>
      </c>
      <c r="EA69">
        <v>3.2954599999999998</v>
      </c>
      <c r="EB69">
        <v>2.6254499999999998</v>
      </c>
      <c r="EC69">
        <v>8.4633200000000006E-2</v>
      </c>
      <c r="ED69">
        <v>8.7532299999999993E-2</v>
      </c>
      <c r="EE69">
        <v>0.127915</v>
      </c>
      <c r="EF69">
        <v>0.12192</v>
      </c>
      <c r="EG69">
        <v>27694.6</v>
      </c>
      <c r="EH69">
        <v>28245.5</v>
      </c>
      <c r="EI69">
        <v>28152.3</v>
      </c>
      <c r="EJ69">
        <v>29800.6</v>
      </c>
      <c r="EK69">
        <v>33696.5</v>
      </c>
      <c r="EL69">
        <v>36379.300000000003</v>
      </c>
      <c r="EM69">
        <v>39640.199999999997</v>
      </c>
      <c r="EN69">
        <v>42660.3</v>
      </c>
      <c r="EO69">
        <v>2.2050800000000002</v>
      </c>
      <c r="EP69">
        <v>2.1187999999999998</v>
      </c>
      <c r="EQ69">
        <v>9.3728300000000004E-3</v>
      </c>
      <c r="ER69">
        <v>0</v>
      </c>
      <c r="ES69">
        <v>30.683299999999999</v>
      </c>
      <c r="ET69">
        <v>999.9</v>
      </c>
      <c r="EU69">
        <v>48.9</v>
      </c>
      <c r="EV69">
        <v>40.299999999999997</v>
      </c>
      <c r="EW69">
        <v>36.432499999999997</v>
      </c>
      <c r="EX69">
        <v>56.886699999999998</v>
      </c>
      <c r="EY69">
        <v>-3.4094500000000001</v>
      </c>
      <c r="EZ69">
        <v>2</v>
      </c>
      <c r="FA69">
        <v>0.58360000000000001</v>
      </c>
      <c r="FB69">
        <v>2.6316600000000001</v>
      </c>
      <c r="FC69">
        <v>20.251899999999999</v>
      </c>
      <c r="FD69">
        <v>5.2180400000000002</v>
      </c>
      <c r="FE69">
        <v>12.0059</v>
      </c>
      <c r="FF69">
        <v>4.9860499999999996</v>
      </c>
      <c r="FG69">
        <v>3.2845</v>
      </c>
      <c r="FH69">
        <v>5384</v>
      </c>
      <c r="FI69">
        <v>9999</v>
      </c>
      <c r="FJ69">
        <v>9999</v>
      </c>
      <c r="FK69">
        <v>442.4</v>
      </c>
      <c r="FL69">
        <v>1.8658399999999999</v>
      </c>
      <c r="FM69">
        <v>1.86219</v>
      </c>
      <c r="FN69">
        <v>1.86432</v>
      </c>
      <c r="FO69">
        <v>1.8603799999999999</v>
      </c>
      <c r="FP69">
        <v>1.86111</v>
      </c>
      <c r="FQ69">
        <v>1.86019</v>
      </c>
      <c r="FR69">
        <v>1.86188</v>
      </c>
      <c r="FS69">
        <v>1.8584099999999999</v>
      </c>
      <c r="FT69">
        <v>0</v>
      </c>
      <c r="FU69">
        <v>0</v>
      </c>
      <c r="FV69">
        <v>0</v>
      </c>
      <c r="FW69">
        <v>0</v>
      </c>
      <c r="FX69" t="s">
        <v>359</v>
      </c>
      <c r="FY69" t="s">
        <v>360</v>
      </c>
      <c r="FZ69" t="s">
        <v>361</v>
      </c>
      <c r="GA69" t="s">
        <v>361</v>
      </c>
      <c r="GB69" t="s">
        <v>361</v>
      </c>
      <c r="GC69" t="s">
        <v>361</v>
      </c>
      <c r="GD69">
        <v>0</v>
      </c>
      <c r="GE69">
        <v>100</v>
      </c>
      <c r="GF69">
        <v>100</v>
      </c>
      <c r="GG69">
        <v>1.6830000000000001</v>
      </c>
      <c r="GH69">
        <v>0.2263</v>
      </c>
      <c r="GI69">
        <v>1.6824500000000171</v>
      </c>
      <c r="GJ69">
        <v>0</v>
      </c>
      <c r="GK69">
        <v>0</v>
      </c>
      <c r="GL69">
        <v>0</v>
      </c>
      <c r="GM69">
        <v>0.2263599999999997</v>
      </c>
      <c r="GN69">
        <v>0</v>
      </c>
      <c r="GO69">
        <v>0</v>
      </c>
      <c r="GP69">
        <v>0</v>
      </c>
      <c r="GQ69">
        <v>-1</v>
      </c>
      <c r="GR69">
        <v>-1</v>
      </c>
      <c r="GS69">
        <v>-1</v>
      </c>
      <c r="GT69">
        <v>-1</v>
      </c>
      <c r="GU69">
        <v>78</v>
      </c>
      <c r="GV69">
        <v>78</v>
      </c>
      <c r="GW69">
        <v>1.1950700000000001</v>
      </c>
      <c r="GX69">
        <v>2.6281699999999999</v>
      </c>
      <c r="GY69">
        <v>2.04834</v>
      </c>
      <c r="GZ69">
        <v>2.6025399999999999</v>
      </c>
      <c r="HA69">
        <v>2.1972700000000001</v>
      </c>
      <c r="HB69">
        <v>2.34985</v>
      </c>
      <c r="HC69">
        <v>43.919199999999996</v>
      </c>
      <c r="HD69">
        <v>14.2721</v>
      </c>
      <c r="HE69">
        <v>18</v>
      </c>
      <c r="HF69">
        <v>702.91300000000001</v>
      </c>
      <c r="HG69">
        <v>701.07399999999996</v>
      </c>
      <c r="HH69">
        <v>26.694700000000001</v>
      </c>
      <c r="HI69">
        <v>34.470599999999997</v>
      </c>
      <c r="HJ69">
        <v>29.999500000000001</v>
      </c>
      <c r="HK69">
        <v>34.374000000000002</v>
      </c>
      <c r="HL69">
        <v>34.354799999999997</v>
      </c>
      <c r="HM69">
        <v>23.9771</v>
      </c>
      <c r="HN69">
        <v>24.6997</v>
      </c>
      <c r="HO69">
        <v>0</v>
      </c>
      <c r="HP69">
        <v>26.7059</v>
      </c>
      <c r="HQ69">
        <v>364.45100000000002</v>
      </c>
      <c r="HR69">
        <v>28.561900000000001</v>
      </c>
      <c r="HS69">
        <v>99.0578</v>
      </c>
      <c r="HT69">
        <v>98.863500000000002</v>
      </c>
    </row>
    <row r="70" spans="1:228" x14ac:dyDescent="0.2">
      <c r="A70">
        <v>55</v>
      </c>
      <c r="B70">
        <v>1665333024.0999999</v>
      </c>
      <c r="C70">
        <v>216</v>
      </c>
      <c r="D70" t="s">
        <v>469</v>
      </c>
      <c r="E70" t="s">
        <v>470</v>
      </c>
      <c r="F70">
        <v>4</v>
      </c>
      <c r="G70">
        <v>1665333021.7874999</v>
      </c>
      <c r="H70">
        <f t="shared" si="0"/>
        <v>4.2613349590302496E-3</v>
      </c>
      <c r="I70">
        <f t="shared" si="1"/>
        <v>4.2613349590302496</v>
      </c>
      <c r="J70">
        <f t="shared" si="2"/>
        <v>14.392614942751255</v>
      </c>
      <c r="K70">
        <f t="shared" si="3"/>
        <v>337.015625</v>
      </c>
      <c r="L70">
        <f t="shared" si="4"/>
        <v>252.69753336748244</v>
      </c>
      <c r="M70">
        <f t="shared" si="5"/>
        <v>25.575597100305707</v>
      </c>
      <c r="N70">
        <f t="shared" si="6"/>
        <v>34.109457764168553</v>
      </c>
      <c r="O70">
        <f t="shared" si="7"/>
        <v>0.30877062286452045</v>
      </c>
      <c r="P70">
        <f t="shared" si="8"/>
        <v>3.679564185242497</v>
      </c>
      <c r="Q70">
        <f t="shared" si="9"/>
        <v>0.29506434546709087</v>
      </c>
      <c r="R70">
        <f t="shared" si="10"/>
        <v>0.1855959650952522</v>
      </c>
      <c r="S70">
        <f t="shared" si="11"/>
        <v>226.11219935777504</v>
      </c>
      <c r="T70">
        <f t="shared" si="12"/>
        <v>31.170569088819402</v>
      </c>
      <c r="U70">
        <f t="shared" si="13"/>
        <v>30.825912500000001</v>
      </c>
      <c r="V70">
        <f t="shared" si="14"/>
        <v>4.4667912780355747</v>
      </c>
      <c r="W70">
        <f t="shared" si="15"/>
        <v>67.858403167916819</v>
      </c>
      <c r="X70">
        <f t="shared" si="16"/>
        <v>3.0594537365419709</v>
      </c>
      <c r="Y70">
        <f t="shared" si="17"/>
        <v>4.5085849264258373</v>
      </c>
      <c r="Z70">
        <f t="shared" si="18"/>
        <v>1.4073375414936038</v>
      </c>
      <c r="AA70">
        <f t="shared" si="19"/>
        <v>-187.924871693234</v>
      </c>
      <c r="AB70">
        <f t="shared" si="20"/>
        <v>32.379378139310589</v>
      </c>
      <c r="AC70">
        <f t="shared" si="21"/>
        <v>1.9742753397457904</v>
      </c>
      <c r="AD70">
        <f t="shared" si="22"/>
        <v>72.540981143597421</v>
      </c>
      <c r="AE70">
        <f t="shared" si="23"/>
        <v>38.101001901915176</v>
      </c>
      <c r="AF70">
        <f t="shared" si="24"/>
        <v>4.1995905143193726</v>
      </c>
      <c r="AG70">
        <f t="shared" si="25"/>
        <v>14.392614942751255</v>
      </c>
      <c r="AH70">
        <v>363.77873167880517</v>
      </c>
      <c r="AI70">
        <v>350.61721818181809</v>
      </c>
      <c r="AJ70">
        <v>1.7092665859842751</v>
      </c>
      <c r="AK70">
        <v>66.64959328200986</v>
      </c>
      <c r="AL70">
        <f t="shared" si="26"/>
        <v>4.2613349590302496</v>
      </c>
      <c r="AM70">
        <v>28.53567697021596</v>
      </c>
      <c r="AN70">
        <v>30.232828235294111</v>
      </c>
      <c r="AO70">
        <v>3.5949368275434912E-3</v>
      </c>
      <c r="AP70">
        <v>87.387659932558549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47634.411072454452</v>
      </c>
      <c r="AV70">
        <f t="shared" si="30"/>
        <v>1199.9974999999999</v>
      </c>
      <c r="AW70">
        <f t="shared" si="31"/>
        <v>1025.9215260921114</v>
      </c>
      <c r="AX70">
        <f t="shared" si="32"/>
        <v>0.85493638619423074</v>
      </c>
      <c r="AY70">
        <f t="shared" si="33"/>
        <v>0.18842722535486536</v>
      </c>
      <c r="AZ70">
        <v>2.7</v>
      </c>
      <c r="BA70">
        <v>0.5</v>
      </c>
      <c r="BB70" t="s">
        <v>356</v>
      </c>
      <c r="BC70">
        <v>2</v>
      </c>
      <c r="BD70" t="b">
        <v>1</v>
      </c>
      <c r="BE70">
        <v>1665333021.7874999</v>
      </c>
      <c r="BF70">
        <v>337.015625</v>
      </c>
      <c r="BG70">
        <v>353.429125</v>
      </c>
      <c r="BH70">
        <v>30.228674999999999</v>
      </c>
      <c r="BI70">
        <v>28.537062500000001</v>
      </c>
      <c r="BJ70">
        <v>335.33325000000002</v>
      </c>
      <c r="BK70">
        <v>30.002337499999999</v>
      </c>
      <c r="BL70">
        <v>650.03862499999991</v>
      </c>
      <c r="BM70">
        <v>101.11024999999999</v>
      </c>
      <c r="BN70">
        <v>0.1000655875</v>
      </c>
      <c r="BO70">
        <v>30.989137499999998</v>
      </c>
      <c r="BP70">
        <v>30.825912500000001</v>
      </c>
      <c r="BQ70">
        <v>999.9</v>
      </c>
      <c r="BR70">
        <v>0</v>
      </c>
      <c r="BS70">
        <v>0</v>
      </c>
      <c r="BT70">
        <v>9001.40625</v>
      </c>
      <c r="BU70">
        <v>0</v>
      </c>
      <c r="BV70">
        <v>36.414587500000003</v>
      </c>
      <c r="BW70">
        <v>-16.413274999999999</v>
      </c>
      <c r="BX70">
        <v>347.52087499999999</v>
      </c>
      <c r="BY70">
        <v>363.811125</v>
      </c>
      <c r="BZ70">
        <v>1.69163375</v>
      </c>
      <c r="CA70">
        <v>353.429125</v>
      </c>
      <c r="CB70">
        <v>28.537062500000001</v>
      </c>
      <c r="CC70">
        <v>3.0564274999999999</v>
      </c>
      <c r="CD70">
        <v>2.8853837499999999</v>
      </c>
      <c r="CE70">
        <v>24.338537500000001</v>
      </c>
      <c r="CF70">
        <v>23.3809</v>
      </c>
      <c r="CG70">
        <v>1199.9974999999999</v>
      </c>
      <c r="CH70">
        <v>0.50003924999999994</v>
      </c>
      <c r="CI70">
        <v>0.49996075000000001</v>
      </c>
      <c r="CJ70">
        <v>0</v>
      </c>
      <c r="CK70">
        <v>608.96937500000001</v>
      </c>
      <c r="CL70">
        <v>4.9990899999999998</v>
      </c>
      <c r="CM70">
        <v>6056.8675000000003</v>
      </c>
      <c r="CN70">
        <v>9557.9624999999996</v>
      </c>
      <c r="CO70">
        <v>42.375</v>
      </c>
      <c r="CP70">
        <v>44.375</v>
      </c>
      <c r="CQ70">
        <v>43.186999999999998</v>
      </c>
      <c r="CR70">
        <v>43.436999999999998</v>
      </c>
      <c r="CS70">
        <v>43.75</v>
      </c>
      <c r="CT70">
        <v>597.54375000000005</v>
      </c>
      <c r="CU70">
        <v>597.45375000000001</v>
      </c>
      <c r="CV70">
        <v>0</v>
      </c>
      <c r="CW70">
        <v>1665333025.4000001</v>
      </c>
      <c r="CX70">
        <v>0</v>
      </c>
      <c r="CY70">
        <v>1665328341.0999999</v>
      </c>
      <c r="CZ70" t="s">
        <v>357</v>
      </c>
      <c r="DA70">
        <v>1665328341.0999999</v>
      </c>
      <c r="DB70">
        <v>1665328337.0999999</v>
      </c>
      <c r="DC70">
        <v>1</v>
      </c>
      <c r="DD70">
        <v>3.5999999999999997E-2</v>
      </c>
      <c r="DE70">
        <v>0.03</v>
      </c>
      <c r="DF70">
        <v>1.6819999999999999</v>
      </c>
      <c r="DG70">
        <v>0.22600000000000001</v>
      </c>
      <c r="DH70">
        <v>414</v>
      </c>
      <c r="DI70">
        <v>31</v>
      </c>
      <c r="DJ70">
        <v>0.89</v>
      </c>
      <c r="DK70">
        <v>0.54</v>
      </c>
      <c r="DL70">
        <v>-15.92108292682927</v>
      </c>
      <c r="DM70">
        <v>-3.215320557491276</v>
      </c>
      <c r="DN70">
        <v>0.31739883650672668</v>
      </c>
      <c r="DO70">
        <v>0</v>
      </c>
      <c r="DP70">
        <v>1.6784275609756101</v>
      </c>
      <c r="DQ70">
        <v>1.938961672473706E-2</v>
      </c>
      <c r="DR70">
        <v>1.042280702336381E-2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380</v>
      </c>
      <c r="EA70">
        <v>3.29542</v>
      </c>
      <c r="EB70">
        <v>2.6252200000000001</v>
      </c>
      <c r="EC70">
        <v>8.5980500000000001E-2</v>
      </c>
      <c r="ED70">
        <v>8.8867100000000004E-2</v>
      </c>
      <c r="EE70">
        <v>0.12795400000000001</v>
      </c>
      <c r="EF70">
        <v>0.121934</v>
      </c>
      <c r="EG70">
        <v>27654.2</v>
      </c>
      <c r="EH70">
        <v>28204.3</v>
      </c>
      <c r="EI70">
        <v>28152.799999999999</v>
      </c>
      <c r="EJ70">
        <v>29800.7</v>
      </c>
      <c r="EK70">
        <v>33695.300000000003</v>
      </c>
      <c r="EL70">
        <v>36378.6</v>
      </c>
      <c r="EM70">
        <v>39640.5</v>
      </c>
      <c r="EN70">
        <v>42660.1</v>
      </c>
      <c r="EO70">
        <v>2.2051500000000002</v>
      </c>
      <c r="EP70">
        <v>2.1188500000000001</v>
      </c>
      <c r="EQ70">
        <v>8.3483800000000007E-3</v>
      </c>
      <c r="ER70">
        <v>0</v>
      </c>
      <c r="ES70">
        <v>30.683299999999999</v>
      </c>
      <c r="ET70">
        <v>999.9</v>
      </c>
      <c r="EU70">
        <v>48.9</v>
      </c>
      <c r="EV70">
        <v>40.299999999999997</v>
      </c>
      <c r="EW70">
        <v>36.436</v>
      </c>
      <c r="EX70">
        <v>56.646700000000003</v>
      </c>
      <c r="EY70">
        <v>-3.3453499999999998</v>
      </c>
      <c r="EZ70">
        <v>2</v>
      </c>
      <c r="FA70">
        <v>0.58319100000000001</v>
      </c>
      <c r="FB70">
        <v>2.6260500000000002</v>
      </c>
      <c r="FC70">
        <v>20.251999999999999</v>
      </c>
      <c r="FD70">
        <v>5.2181899999999999</v>
      </c>
      <c r="FE70">
        <v>12.0061</v>
      </c>
      <c r="FF70">
        <v>4.9859499999999999</v>
      </c>
      <c r="FG70">
        <v>3.2845</v>
      </c>
      <c r="FH70">
        <v>5384</v>
      </c>
      <c r="FI70">
        <v>9999</v>
      </c>
      <c r="FJ70">
        <v>9999</v>
      </c>
      <c r="FK70">
        <v>442.4</v>
      </c>
      <c r="FL70">
        <v>1.86585</v>
      </c>
      <c r="FM70">
        <v>1.86219</v>
      </c>
      <c r="FN70">
        <v>1.86432</v>
      </c>
      <c r="FO70">
        <v>1.8603799999999999</v>
      </c>
      <c r="FP70">
        <v>1.86111</v>
      </c>
      <c r="FQ70">
        <v>1.8602000000000001</v>
      </c>
      <c r="FR70">
        <v>1.86189</v>
      </c>
      <c r="FS70">
        <v>1.8584700000000001</v>
      </c>
      <c r="FT70">
        <v>0</v>
      </c>
      <c r="FU70">
        <v>0</v>
      </c>
      <c r="FV70">
        <v>0</v>
      </c>
      <c r="FW70">
        <v>0</v>
      </c>
      <c r="FX70" t="s">
        <v>359</v>
      </c>
      <c r="FY70" t="s">
        <v>360</v>
      </c>
      <c r="FZ70" t="s">
        <v>361</v>
      </c>
      <c r="GA70" t="s">
        <v>361</v>
      </c>
      <c r="GB70" t="s">
        <v>361</v>
      </c>
      <c r="GC70" t="s">
        <v>361</v>
      </c>
      <c r="GD70">
        <v>0</v>
      </c>
      <c r="GE70">
        <v>100</v>
      </c>
      <c r="GF70">
        <v>100</v>
      </c>
      <c r="GG70">
        <v>1.6830000000000001</v>
      </c>
      <c r="GH70">
        <v>0.22639999999999999</v>
      </c>
      <c r="GI70">
        <v>1.6824500000000171</v>
      </c>
      <c r="GJ70">
        <v>0</v>
      </c>
      <c r="GK70">
        <v>0</v>
      </c>
      <c r="GL70">
        <v>0</v>
      </c>
      <c r="GM70">
        <v>0.2263599999999997</v>
      </c>
      <c r="GN70">
        <v>0</v>
      </c>
      <c r="GO70">
        <v>0</v>
      </c>
      <c r="GP70">
        <v>0</v>
      </c>
      <c r="GQ70">
        <v>-1</v>
      </c>
      <c r="GR70">
        <v>-1</v>
      </c>
      <c r="GS70">
        <v>-1</v>
      </c>
      <c r="GT70">
        <v>-1</v>
      </c>
      <c r="GU70">
        <v>78</v>
      </c>
      <c r="GV70">
        <v>78.099999999999994</v>
      </c>
      <c r="GW70">
        <v>1.2133799999999999</v>
      </c>
      <c r="GX70">
        <v>2.6196299999999999</v>
      </c>
      <c r="GY70">
        <v>2.04834</v>
      </c>
      <c r="GZ70">
        <v>2.6025399999999999</v>
      </c>
      <c r="HA70">
        <v>2.1972700000000001</v>
      </c>
      <c r="HB70">
        <v>2.3547400000000001</v>
      </c>
      <c r="HC70">
        <v>43.919199999999996</v>
      </c>
      <c r="HD70">
        <v>14.280900000000001</v>
      </c>
      <c r="HE70">
        <v>18</v>
      </c>
      <c r="HF70">
        <v>702.94200000000001</v>
      </c>
      <c r="HG70">
        <v>701.08399999999995</v>
      </c>
      <c r="HH70">
        <v>26.702999999999999</v>
      </c>
      <c r="HI70">
        <v>34.467500000000001</v>
      </c>
      <c r="HJ70">
        <v>29.999600000000001</v>
      </c>
      <c r="HK70">
        <v>34.370899999999999</v>
      </c>
      <c r="HL70">
        <v>34.351700000000001</v>
      </c>
      <c r="HM70">
        <v>24.344000000000001</v>
      </c>
      <c r="HN70">
        <v>24.6997</v>
      </c>
      <c r="HO70">
        <v>0</v>
      </c>
      <c r="HP70">
        <v>26.7133</v>
      </c>
      <c r="HQ70">
        <v>371.13600000000002</v>
      </c>
      <c r="HR70">
        <v>28.561900000000001</v>
      </c>
      <c r="HS70">
        <v>99.058700000000002</v>
      </c>
      <c r="HT70">
        <v>98.863500000000002</v>
      </c>
    </row>
    <row r="71" spans="1:228" x14ac:dyDescent="0.2">
      <c r="A71">
        <v>56</v>
      </c>
      <c r="B71">
        <v>1665333028.0999999</v>
      </c>
      <c r="C71">
        <v>220</v>
      </c>
      <c r="D71" t="s">
        <v>471</v>
      </c>
      <c r="E71" t="s">
        <v>472</v>
      </c>
      <c r="F71">
        <v>4</v>
      </c>
      <c r="G71">
        <v>1665333026.0999999</v>
      </c>
      <c r="H71">
        <f t="shared" si="0"/>
        <v>4.2561564872020232E-3</v>
      </c>
      <c r="I71">
        <f t="shared" si="1"/>
        <v>4.2561564872020234</v>
      </c>
      <c r="J71">
        <f t="shared" si="2"/>
        <v>14.452147392857405</v>
      </c>
      <c r="K71">
        <f t="shared" si="3"/>
        <v>344.19400000000002</v>
      </c>
      <c r="L71">
        <f t="shared" si="4"/>
        <v>259.47488661888127</v>
      </c>
      <c r="M71">
        <f t="shared" si="5"/>
        <v>26.261129765115111</v>
      </c>
      <c r="N71">
        <f t="shared" si="6"/>
        <v>34.835445603837847</v>
      </c>
      <c r="O71">
        <f t="shared" si="7"/>
        <v>0.30903386187979914</v>
      </c>
      <c r="P71">
        <f t="shared" si="8"/>
        <v>3.681913135816024</v>
      </c>
      <c r="Q71">
        <f t="shared" si="9"/>
        <v>0.29531310347463108</v>
      </c>
      <c r="R71">
        <f t="shared" si="10"/>
        <v>0.18575267597544448</v>
      </c>
      <c r="S71">
        <f t="shared" si="11"/>
        <v>226.11327094731215</v>
      </c>
      <c r="T71">
        <f t="shared" si="12"/>
        <v>31.170312067916523</v>
      </c>
      <c r="U71">
        <f t="shared" si="13"/>
        <v>30.8201</v>
      </c>
      <c r="V71">
        <f t="shared" si="14"/>
        <v>4.4653092354930362</v>
      </c>
      <c r="W71">
        <f t="shared" si="15"/>
        <v>67.895008781232107</v>
      </c>
      <c r="X71">
        <f t="shared" si="16"/>
        <v>3.0608881319249379</v>
      </c>
      <c r="Y71">
        <f t="shared" si="17"/>
        <v>4.508266788487469</v>
      </c>
      <c r="Z71">
        <f t="shared" si="18"/>
        <v>1.4044211035680982</v>
      </c>
      <c r="AA71">
        <f t="shared" si="19"/>
        <v>-187.69650108560921</v>
      </c>
      <c r="AB71">
        <f t="shared" si="20"/>
        <v>33.30818270412739</v>
      </c>
      <c r="AC71">
        <f t="shared" si="21"/>
        <v>2.0295412829505683</v>
      </c>
      <c r="AD71">
        <f t="shared" si="22"/>
        <v>73.754493848780882</v>
      </c>
      <c r="AE71">
        <f t="shared" si="23"/>
        <v>38.169423230738673</v>
      </c>
      <c r="AF71">
        <f t="shared" si="24"/>
        <v>4.2224499175851884</v>
      </c>
      <c r="AG71">
        <f t="shared" si="25"/>
        <v>14.452147392857405</v>
      </c>
      <c r="AH71">
        <v>370.6683850776879</v>
      </c>
      <c r="AI71">
        <v>357.48722424242419</v>
      </c>
      <c r="AJ71">
        <v>1.7075786201066969</v>
      </c>
      <c r="AK71">
        <v>66.64959328200986</v>
      </c>
      <c r="AL71">
        <f t="shared" si="26"/>
        <v>4.2561564872020234</v>
      </c>
      <c r="AM71">
        <v>28.539319895330799</v>
      </c>
      <c r="AN71">
        <v>30.248935882352921</v>
      </c>
      <c r="AO71">
        <v>9.1054241224565566E-4</v>
      </c>
      <c r="AP71">
        <v>87.387659932558549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47676.867525260779</v>
      </c>
      <c r="AV71">
        <f t="shared" si="30"/>
        <v>1200.001428571429</v>
      </c>
      <c r="AW71">
        <f t="shared" si="31"/>
        <v>1025.9250564493848</v>
      </c>
      <c r="AX71">
        <f t="shared" si="32"/>
        <v>0.85493652925957131</v>
      </c>
      <c r="AY71">
        <f t="shared" si="33"/>
        <v>0.18842750147097259</v>
      </c>
      <c r="AZ71">
        <v>2.7</v>
      </c>
      <c r="BA71">
        <v>0.5</v>
      </c>
      <c r="BB71" t="s">
        <v>356</v>
      </c>
      <c r="BC71">
        <v>2</v>
      </c>
      <c r="BD71" t="b">
        <v>1</v>
      </c>
      <c r="BE71">
        <v>1665333026.0999999</v>
      </c>
      <c r="BF71">
        <v>344.19400000000002</v>
      </c>
      <c r="BG71">
        <v>360.65314285714288</v>
      </c>
      <c r="BH71">
        <v>30.243314285714291</v>
      </c>
      <c r="BI71">
        <v>28.542371428571428</v>
      </c>
      <c r="BJ71">
        <v>342.51157142857147</v>
      </c>
      <c r="BK71">
        <v>30.01698571428571</v>
      </c>
      <c r="BL71">
        <v>649.98199999999997</v>
      </c>
      <c r="BM71">
        <v>101.1088571428571</v>
      </c>
      <c r="BN71">
        <v>9.9896071428571417E-2</v>
      </c>
      <c r="BO71">
        <v>30.9879</v>
      </c>
      <c r="BP71">
        <v>30.8201</v>
      </c>
      <c r="BQ71">
        <v>999.89999999999986</v>
      </c>
      <c r="BR71">
        <v>0</v>
      </c>
      <c r="BS71">
        <v>0</v>
      </c>
      <c r="BT71">
        <v>9009.6428571428569</v>
      </c>
      <c r="BU71">
        <v>0</v>
      </c>
      <c r="BV71">
        <v>35.431685714285713</v>
      </c>
      <c r="BW71">
        <v>-16.4589</v>
      </c>
      <c r="BX71">
        <v>354.92828571428572</v>
      </c>
      <c r="BY71">
        <v>371.24914285714289</v>
      </c>
      <c r="BZ71">
        <v>1.70096</v>
      </c>
      <c r="CA71">
        <v>360.65314285714288</v>
      </c>
      <c r="CB71">
        <v>28.542371428571428</v>
      </c>
      <c r="CC71">
        <v>3.057871428571429</v>
      </c>
      <c r="CD71">
        <v>2.8858899999999998</v>
      </c>
      <c r="CE71">
        <v>24.346428571428572</v>
      </c>
      <c r="CF71">
        <v>23.383771428571428</v>
      </c>
      <c r="CG71">
        <v>1200.001428571429</v>
      </c>
      <c r="CH71">
        <v>0.50003300000000006</v>
      </c>
      <c r="CI71">
        <v>0.49996699999999988</v>
      </c>
      <c r="CJ71">
        <v>0</v>
      </c>
      <c r="CK71">
        <v>610.50528571428572</v>
      </c>
      <c r="CL71">
        <v>4.9990899999999998</v>
      </c>
      <c r="CM71">
        <v>6060.4728571428568</v>
      </c>
      <c r="CN71">
        <v>9557.9699999999993</v>
      </c>
      <c r="CO71">
        <v>42.375</v>
      </c>
      <c r="CP71">
        <v>44.375</v>
      </c>
      <c r="CQ71">
        <v>43.186999999999998</v>
      </c>
      <c r="CR71">
        <v>43.436999999999998</v>
      </c>
      <c r="CS71">
        <v>43.75</v>
      </c>
      <c r="CT71">
        <v>597.54</v>
      </c>
      <c r="CU71">
        <v>597.46142857142854</v>
      </c>
      <c r="CV71">
        <v>0</v>
      </c>
      <c r="CW71">
        <v>1665333029.5999999</v>
      </c>
      <c r="CX71">
        <v>0</v>
      </c>
      <c r="CY71">
        <v>1665328341.0999999</v>
      </c>
      <c r="CZ71" t="s">
        <v>357</v>
      </c>
      <c r="DA71">
        <v>1665328341.0999999</v>
      </c>
      <c r="DB71">
        <v>1665328337.0999999</v>
      </c>
      <c r="DC71">
        <v>1</v>
      </c>
      <c r="DD71">
        <v>3.5999999999999997E-2</v>
      </c>
      <c r="DE71">
        <v>0.03</v>
      </c>
      <c r="DF71">
        <v>1.6819999999999999</v>
      </c>
      <c r="DG71">
        <v>0.22600000000000001</v>
      </c>
      <c r="DH71">
        <v>414</v>
      </c>
      <c r="DI71">
        <v>31</v>
      </c>
      <c r="DJ71">
        <v>0.89</v>
      </c>
      <c r="DK71">
        <v>0.54</v>
      </c>
      <c r="DL71">
        <v>-16.1429525</v>
      </c>
      <c r="DM71">
        <v>-2.7988716697935812</v>
      </c>
      <c r="DN71">
        <v>0.27450852535713721</v>
      </c>
      <c r="DO71">
        <v>0</v>
      </c>
      <c r="DP71">
        <v>1.6814294999999999</v>
      </c>
      <c r="DQ71">
        <v>0.1212909568480245</v>
      </c>
      <c r="DR71">
        <v>1.369634275089523E-2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358</v>
      </c>
      <c r="EA71">
        <v>3.2955100000000002</v>
      </c>
      <c r="EB71">
        <v>2.6253199999999999</v>
      </c>
      <c r="EC71">
        <v>8.7316400000000002E-2</v>
      </c>
      <c r="ED71">
        <v>9.0175599999999995E-2</v>
      </c>
      <c r="EE71">
        <v>0.12798699999999999</v>
      </c>
      <c r="EF71">
        <v>0.121946</v>
      </c>
      <c r="EG71">
        <v>27613.5</v>
      </c>
      <c r="EH71">
        <v>28164.1</v>
      </c>
      <c r="EI71">
        <v>28152.400000000001</v>
      </c>
      <c r="EJ71">
        <v>29801</v>
      </c>
      <c r="EK71">
        <v>33693.5</v>
      </c>
      <c r="EL71">
        <v>36378.800000000003</v>
      </c>
      <c r="EM71">
        <v>39639.699999999997</v>
      </c>
      <c r="EN71">
        <v>42660.800000000003</v>
      </c>
      <c r="EO71">
        <v>2.2053500000000001</v>
      </c>
      <c r="EP71">
        <v>2.1188500000000001</v>
      </c>
      <c r="EQ71">
        <v>8.4042500000000003E-3</v>
      </c>
      <c r="ER71">
        <v>0</v>
      </c>
      <c r="ES71">
        <v>30.682700000000001</v>
      </c>
      <c r="ET71">
        <v>999.9</v>
      </c>
      <c r="EU71">
        <v>48.9</v>
      </c>
      <c r="EV71">
        <v>40.299999999999997</v>
      </c>
      <c r="EW71">
        <v>36.430999999999997</v>
      </c>
      <c r="EX71">
        <v>56.886699999999998</v>
      </c>
      <c r="EY71">
        <v>-3.3333400000000002</v>
      </c>
      <c r="EZ71">
        <v>2</v>
      </c>
      <c r="FA71">
        <v>0.58282299999999998</v>
      </c>
      <c r="FB71">
        <v>2.6215999999999999</v>
      </c>
      <c r="FC71">
        <v>20.251999999999999</v>
      </c>
      <c r="FD71">
        <v>5.2181899999999999</v>
      </c>
      <c r="FE71">
        <v>12.005599999999999</v>
      </c>
      <c r="FF71">
        <v>4.9862000000000002</v>
      </c>
      <c r="FG71">
        <v>3.2844799999999998</v>
      </c>
      <c r="FH71">
        <v>5384.3</v>
      </c>
      <c r="FI71">
        <v>9999</v>
      </c>
      <c r="FJ71">
        <v>9999</v>
      </c>
      <c r="FK71">
        <v>442.4</v>
      </c>
      <c r="FL71">
        <v>1.8658399999999999</v>
      </c>
      <c r="FM71">
        <v>1.8622000000000001</v>
      </c>
      <c r="FN71">
        <v>1.86432</v>
      </c>
      <c r="FO71">
        <v>1.86036</v>
      </c>
      <c r="FP71">
        <v>1.86111</v>
      </c>
      <c r="FQ71">
        <v>1.8602000000000001</v>
      </c>
      <c r="FR71">
        <v>1.86189</v>
      </c>
      <c r="FS71">
        <v>1.8585</v>
      </c>
      <c r="FT71">
        <v>0</v>
      </c>
      <c r="FU71">
        <v>0</v>
      </c>
      <c r="FV71">
        <v>0</v>
      </c>
      <c r="FW71">
        <v>0</v>
      </c>
      <c r="FX71" t="s">
        <v>359</v>
      </c>
      <c r="FY71" t="s">
        <v>360</v>
      </c>
      <c r="FZ71" t="s">
        <v>361</v>
      </c>
      <c r="GA71" t="s">
        <v>361</v>
      </c>
      <c r="GB71" t="s">
        <v>361</v>
      </c>
      <c r="GC71" t="s">
        <v>361</v>
      </c>
      <c r="GD71">
        <v>0</v>
      </c>
      <c r="GE71">
        <v>100</v>
      </c>
      <c r="GF71">
        <v>100</v>
      </c>
      <c r="GG71">
        <v>1.6830000000000001</v>
      </c>
      <c r="GH71">
        <v>0.22639999999999999</v>
      </c>
      <c r="GI71">
        <v>1.6824500000000171</v>
      </c>
      <c r="GJ71">
        <v>0</v>
      </c>
      <c r="GK71">
        <v>0</v>
      </c>
      <c r="GL71">
        <v>0</v>
      </c>
      <c r="GM71">
        <v>0.2263599999999997</v>
      </c>
      <c r="GN71">
        <v>0</v>
      </c>
      <c r="GO71">
        <v>0</v>
      </c>
      <c r="GP71">
        <v>0</v>
      </c>
      <c r="GQ71">
        <v>-1</v>
      </c>
      <c r="GR71">
        <v>-1</v>
      </c>
      <c r="GS71">
        <v>-1</v>
      </c>
      <c r="GT71">
        <v>-1</v>
      </c>
      <c r="GU71">
        <v>78.099999999999994</v>
      </c>
      <c r="GV71">
        <v>78.2</v>
      </c>
      <c r="GW71">
        <v>1.23169</v>
      </c>
      <c r="GX71">
        <v>2.6245099999999999</v>
      </c>
      <c r="GY71">
        <v>2.04834</v>
      </c>
      <c r="GZ71">
        <v>2.6025399999999999</v>
      </c>
      <c r="HA71">
        <v>2.1972700000000001</v>
      </c>
      <c r="HB71">
        <v>2.2827099999999998</v>
      </c>
      <c r="HC71">
        <v>43.919199999999996</v>
      </c>
      <c r="HD71">
        <v>14.263400000000001</v>
      </c>
      <c r="HE71">
        <v>18</v>
      </c>
      <c r="HF71">
        <v>703.07600000000002</v>
      </c>
      <c r="HG71">
        <v>701.04200000000003</v>
      </c>
      <c r="HH71">
        <v>26.710999999999999</v>
      </c>
      <c r="HI71">
        <v>34.464399999999998</v>
      </c>
      <c r="HJ71">
        <v>29.999700000000001</v>
      </c>
      <c r="HK71">
        <v>34.367800000000003</v>
      </c>
      <c r="HL71">
        <v>34.347999999999999</v>
      </c>
      <c r="HM71">
        <v>24.711300000000001</v>
      </c>
      <c r="HN71">
        <v>24.6997</v>
      </c>
      <c r="HO71">
        <v>0</v>
      </c>
      <c r="HP71">
        <v>26.721800000000002</v>
      </c>
      <c r="HQ71">
        <v>377.81700000000001</v>
      </c>
      <c r="HR71">
        <v>28.561900000000001</v>
      </c>
      <c r="HS71">
        <v>99.057100000000005</v>
      </c>
      <c r="HT71">
        <v>98.864900000000006</v>
      </c>
    </row>
    <row r="72" spans="1:228" x14ac:dyDescent="0.2">
      <c r="A72">
        <v>57</v>
      </c>
      <c r="B72">
        <v>1665333032.0999999</v>
      </c>
      <c r="C72">
        <v>224</v>
      </c>
      <c r="D72" t="s">
        <v>473</v>
      </c>
      <c r="E72" t="s">
        <v>474</v>
      </c>
      <c r="F72">
        <v>4</v>
      </c>
      <c r="G72">
        <v>1665333029.7874999</v>
      </c>
      <c r="H72">
        <f t="shared" si="0"/>
        <v>4.2546996862983192E-3</v>
      </c>
      <c r="I72">
        <f t="shared" si="1"/>
        <v>4.2546996862983191</v>
      </c>
      <c r="J72">
        <f t="shared" si="2"/>
        <v>15.414108315577478</v>
      </c>
      <c r="K72">
        <f t="shared" si="3"/>
        <v>350.22699999999998</v>
      </c>
      <c r="L72">
        <f t="shared" si="4"/>
        <v>260.32610182300914</v>
      </c>
      <c r="M72">
        <f t="shared" si="5"/>
        <v>26.347260275976211</v>
      </c>
      <c r="N72">
        <f t="shared" si="6"/>
        <v>35.446011214610898</v>
      </c>
      <c r="O72">
        <f t="shared" si="7"/>
        <v>0.30928345988742012</v>
      </c>
      <c r="P72">
        <f t="shared" si="8"/>
        <v>3.685744263079441</v>
      </c>
      <c r="Q72">
        <f t="shared" si="9"/>
        <v>0.29555466139733794</v>
      </c>
      <c r="R72">
        <f t="shared" si="10"/>
        <v>0.18590435357021148</v>
      </c>
      <c r="S72">
        <f t="shared" si="11"/>
        <v>226.11217985829614</v>
      </c>
      <c r="T72">
        <f t="shared" si="12"/>
        <v>31.168508123049165</v>
      </c>
      <c r="U72">
        <f t="shared" si="13"/>
        <v>30.8169</v>
      </c>
      <c r="V72">
        <f t="shared" si="14"/>
        <v>4.4644934981384647</v>
      </c>
      <c r="W72">
        <f t="shared" si="15"/>
        <v>67.920508595022227</v>
      </c>
      <c r="X72">
        <f t="shared" si="16"/>
        <v>3.0617016321054624</v>
      </c>
      <c r="Y72">
        <f t="shared" si="17"/>
        <v>4.5077719461156232</v>
      </c>
      <c r="Z72">
        <f t="shared" si="18"/>
        <v>1.4027918660330023</v>
      </c>
      <c r="AA72">
        <f t="shared" si="19"/>
        <v>-187.63225616575588</v>
      </c>
      <c r="AB72">
        <f t="shared" si="20"/>
        <v>33.596190694535686</v>
      </c>
      <c r="AC72">
        <f t="shared" si="21"/>
        <v>2.0449106839220685</v>
      </c>
      <c r="AD72">
        <f t="shared" si="22"/>
        <v>74.12102507099803</v>
      </c>
      <c r="AE72">
        <f t="shared" si="23"/>
        <v>38.5378075895769</v>
      </c>
      <c r="AF72">
        <f t="shared" si="24"/>
        <v>4.2363547844393388</v>
      </c>
      <c r="AG72">
        <f t="shared" si="25"/>
        <v>15.414108315577478</v>
      </c>
      <c r="AH72">
        <v>377.59386659728602</v>
      </c>
      <c r="AI72">
        <v>364.17287878787869</v>
      </c>
      <c r="AJ72">
        <v>1.6659377255306871</v>
      </c>
      <c r="AK72">
        <v>66.64959328200986</v>
      </c>
      <c r="AL72">
        <f t="shared" si="26"/>
        <v>4.2546996862983191</v>
      </c>
      <c r="AM72">
        <v>28.543771279276839</v>
      </c>
      <c r="AN72">
        <v>30.254222941176451</v>
      </c>
      <c r="AO72">
        <v>6.2461436978835045E-4</v>
      </c>
      <c r="AP72">
        <v>87.387659932558549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47746.124607284859</v>
      </c>
      <c r="AV72">
        <f t="shared" si="30"/>
        <v>1199.9937500000001</v>
      </c>
      <c r="AW72">
        <f t="shared" si="31"/>
        <v>1025.9186760923815</v>
      </c>
      <c r="AX72">
        <f t="shared" si="32"/>
        <v>0.85493668287220781</v>
      </c>
      <c r="AY72">
        <f t="shared" si="33"/>
        <v>0.18842779794336106</v>
      </c>
      <c r="AZ72">
        <v>2.7</v>
      </c>
      <c r="BA72">
        <v>0.5</v>
      </c>
      <c r="BB72" t="s">
        <v>356</v>
      </c>
      <c r="BC72">
        <v>2</v>
      </c>
      <c r="BD72" t="b">
        <v>1</v>
      </c>
      <c r="BE72">
        <v>1665333029.7874999</v>
      </c>
      <c r="BF72">
        <v>350.22699999999998</v>
      </c>
      <c r="BG72">
        <v>366.85075000000001</v>
      </c>
      <c r="BH72">
        <v>30.251374999999999</v>
      </c>
      <c r="BI72">
        <v>28.54495</v>
      </c>
      <c r="BJ72">
        <v>348.544625</v>
      </c>
      <c r="BK72">
        <v>30.025012499999999</v>
      </c>
      <c r="BL72">
        <v>650.02199999999993</v>
      </c>
      <c r="BM72">
        <v>101.10875</v>
      </c>
      <c r="BN72">
        <v>9.9926699999999993E-2</v>
      </c>
      <c r="BO72">
        <v>30.985975</v>
      </c>
      <c r="BP72">
        <v>30.8169</v>
      </c>
      <c r="BQ72">
        <v>999.9</v>
      </c>
      <c r="BR72">
        <v>0</v>
      </c>
      <c r="BS72">
        <v>0</v>
      </c>
      <c r="BT72">
        <v>9022.89</v>
      </c>
      <c r="BU72">
        <v>0</v>
      </c>
      <c r="BV72">
        <v>35.781962499999999</v>
      </c>
      <c r="BW72">
        <v>-16.623825</v>
      </c>
      <c r="BX72">
        <v>361.15224999999998</v>
      </c>
      <c r="BY72">
        <v>377.63024999999999</v>
      </c>
      <c r="BZ72">
        <v>1.7064325</v>
      </c>
      <c r="CA72">
        <v>366.85075000000001</v>
      </c>
      <c r="CB72">
        <v>28.54495</v>
      </c>
      <c r="CC72">
        <v>3.058675</v>
      </c>
      <c r="CD72">
        <v>2.8861400000000001</v>
      </c>
      <c r="CE72">
        <v>24.3508</v>
      </c>
      <c r="CF72">
        <v>23.385212500000002</v>
      </c>
      <c r="CG72">
        <v>1199.9937500000001</v>
      </c>
      <c r="CH72">
        <v>0.500027</v>
      </c>
      <c r="CI72">
        <v>0.499973</v>
      </c>
      <c r="CJ72">
        <v>0</v>
      </c>
      <c r="CK72">
        <v>611.45450000000005</v>
      </c>
      <c r="CL72">
        <v>4.9990899999999998</v>
      </c>
      <c r="CM72">
        <v>6070.5287499999986</v>
      </c>
      <c r="CN72">
        <v>9557.8950000000004</v>
      </c>
      <c r="CO72">
        <v>42.413749999999993</v>
      </c>
      <c r="CP72">
        <v>44.375</v>
      </c>
      <c r="CQ72">
        <v>43.186999999999998</v>
      </c>
      <c r="CR72">
        <v>43.436999999999998</v>
      </c>
      <c r="CS72">
        <v>43.75</v>
      </c>
      <c r="CT72">
        <v>597.53</v>
      </c>
      <c r="CU72">
        <v>597.46375</v>
      </c>
      <c r="CV72">
        <v>0</v>
      </c>
      <c r="CW72">
        <v>1665333033.8</v>
      </c>
      <c r="CX72">
        <v>0</v>
      </c>
      <c r="CY72">
        <v>1665328341.0999999</v>
      </c>
      <c r="CZ72" t="s">
        <v>357</v>
      </c>
      <c r="DA72">
        <v>1665328341.0999999</v>
      </c>
      <c r="DB72">
        <v>1665328337.0999999</v>
      </c>
      <c r="DC72">
        <v>1</v>
      </c>
      <c r="DD72">
        <v>3.5999999999999997E-2</v>
      </c>
      <c r="DE72">
        <v>0.03</v>
      </c>
      <c r="DF72">
        <v>1.6819999999999999</v>
      </c>
      <c r="DG72">
        <v>0.22600000000000001</v>
      </c>
      <c r="DH72">
        <v>414</v>
      </c>
      <c r="DI72">
        <v>31</v>
      </c>
      <c r="DJ72">
        <v>0.89</v>
      </c>
      <c r="DK72">
        <v>0.54</v>
      </c>
      <c r="DL72">
        <v>-16.314512499999999</v>
      </c>
      <c r="DM72">
        <v>-2.3605924953095738</v>
      </c>
      <c r="DN72">
        <v>0.23367062201686811</v>
      </c>
      <c r="DO72">
        <v>0</v>
      </c>
      <c r="DP72">
        <v>1.6882779999999999</v>
      </c>
      <c r="DQ72">
        <v>0.1521867917448341</v>
      </c>
      <c r="DR72">
        <v>1.499908500542617E-2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358</v>
      </c>
      <c r="EA72">
        <v>3.2955000000000001</v>
      </c>
      <c r="EB72">
        <v>2.6254499999999998</v>
      </c>
      <c r="EC72">
        <v>8.8612899999999994E-2</v>
      </c>
      <c r="ED72">
        <v>9.1483999999999996E-2</v>
      </c>
      <c r="EE72">
        <v>0.12801000000000001</v>
      </c>
      <c r="EF72">
        <v>0.121952</v>
      </c>
      <c r="EG72">
        <v>27574.1</v>
      </c>
      <c r="EH72">
        <v>28123.7</v>
      </c>
      <c r="EI72">
        <v>28152.3</v>
      </c>
      <c r="EJ72">
        <v>29801.200000000001</v>
      </c>
      <c r="EK72">
        <v>33693</v>
      </c>
      <c r="EL72">
        <v>36378.699999999997</v>
      </c>
      <c r="EM72">
        <v>39640</v>
      </c>
      <c r="EN72">
        <v>42660.800000000003</v>
      </c>
      <c r="EO72">
        <v>2.2051699999999999</v>
      </c>
      <c r="EP72">
        <v>2.1189</v>
      </c>
      <c r="EQ72">
        <v>8.3595500000000003E-3</v>
      </c>
      <c r="ER72">
        <v>0</v>
      </c>
      <c r="ES72">
        <v>30.680099999999999</v>
      </c>
      <c r="ET72">
        <v>999.9</v>
      </c>
      <c r="EU72">
        <v>48.9</v>
      </c>
      <c r="EV72">
        <v>40.299999999999997</v>
      </c>
      <c r="EW72">
        <v>36.433999999999997</v>
      </c>
      <c r="EX72">
        <v>57.366700000000002</v>
      </c>
      <c r="EY72">
        <v>-3.5015999999999998</v>
      </c>
      <c r="EZ72">
        <v>2</v>
      </c>
      <c r="FA72">
        <v>0.58269300000000002</v>
      </c>
      <c r="FB72">
        <v>2.60426</v>
      </c>
      <c r="FC72">
        <v>20.252300000000002</v>
      </c>
      <c r="FD72">
        <v>5.2186399999999997</v>
      </c>
      <c r="FE72">
        <v>12.0047</v>
      </c>
      <c r="FF72">
        <v>4.9863999999999997</v>
      </c>
      <c r="FG72">
        <v>3.2845</v>
      </c>
      <c r="FH72">
        <v>5384.3</v>
      </c>
      <c r="FI72">
        <v>9999</v>
      </c>
      <c r="FJ72">
        <v>9999</v>
      </c>
      <c r="FK72">
        <v>442.4</v>
      </c>
      <c r="FL72">
        <v>1.8658399999999999</v>
      </c>
      <c r="FM72">
        <v>1.8621799999999999</v>
      </c>
      <c r="FN72">
        <v>1.86432</v>
      </c>
      <c r="FO72">
        <v>1.8603799999999999</v>
      </c>
      <c r="FP72">
        <v>1.86111</v>
      </c>
      <c r="FQ72">
        <v>1.8602000000000001</v>
      </c>
      <c r="FR72">
        <v>1.86189</v>
      </c>
      <c r="FS72">
        <v>1.8585100000000001</v>
      </c>
      <c r="FT72">
        <v>0</v>
      </c>
      <c r="FU72">
        <v>0</v>
      </c>
      <c r="FV72">
        <v>0</v>
      </c>
      <c r="FW72">
        <v>0</v>
      </c>
      <c r="FX72" t="s">
        <v>359</v>
      </c>
      <c r="FY72" t="s">
        <v>360</v>
      </c>
      <c r="FZ72" t="s">
        <v>361</v>
      </c>
      <c r="GA72" t="s">
        <v>361</v>
      </c>
      <c r="GB72" t="s">
        <v>361</v>
      </c>
      <c r="GC72" t="s">
        <v>361</v>
      </c>
      <c r="GD72">
        <v>0</v>
      </c>
      <c r="GE72">
        <v>100</v>
      </c>
      <c r="GF72">
        <v>100</v>
      </c>
      <c r="GG72">
        <v>1.6830000000000001</v>
      </c>
      <c r="GH72">
        <v>0.2263</v>
      </c>
      <c r="GI72">
        <v>1.6824500000000171</v>
      </c>
      <c r="GJ72">
        <v>0</v>
      </c>
      <c r="GK72">
        <v>0</v>
      </c>
      <c r="GL72">
        <v>0</v>
      </c>
      <c r="GM72">
        <v>0.2263599999999997</v>
      </c>
      <c r="GN72">
        <v>0</v>
      </c>
      <c r="GO72">
        <v>0</v>
      </c>
      <c r="GP72">
        <v>0</v>
      </c>
      <c r="GQ72">
        <v>-1</v>
      </c>
      <c r="GR72">
        <v>-1</v>
      </c>
      <c r="GS72">
        <v>-1</v>
      </c>
      <c r="GT72">
        <v>-1</v>
      </c>
      <c r="GU72">
        <v>78.2</v>
      </c>
      <c r="GV72">
        <v>78.2</v>
      </c>
      <c r="GW72">
        <v>1.25</v>
      </c>
      <c r="GX72">
        <v>2.6220699999999999</v>
      </c>
      <c r="GY72">
        <v>2.04834</v>
      </c>
      <c r="GZ72">
        <v>2.6025399999999999</v>
      </c>
      <c r="HA72">
        <v>2.1972700000000001</v>
      </c>
      <c r="HB72">
        <v>2.35229</v>
      </c>
      <c r="HC72">
        <v>43.919199999999996</v>
      </c>
      <c r="HD72">
        <v>14.280900000000001</v>
      </c>
      <c r="HE72">
        <v>18</v>
      </c>
      <c r="HF72">
        <v>702.89499999999998</v>
      </c>
      <c r="HG72">
        <v>701.05100000000004</v>
      </c>
      <c r="HH72">
        <v>26.7182</v>
      </c>
      <c r="HI72">
        <v>34.461199999999998</v>
      </c>
      <c r="HJ72">
        <v>29.999700000000001</v>
      </c>
      <c r="HK72">
        <v>34.364699999999999</v>
      </c>
      <c r="HL72">
        <v>34.344799999999999</v>
      </c>
      <c r="HM72">
        <v>25.0761</v>
      </c>
      <c r="HN72">
        <v>24.6997</v>
      </c>
      <c r="HO72">
        <v>0</v>
      </c>
      <c r="HP72">
        <v>26.721800000000002</v>
      </c>
      <c r="HQ72">
        <v>384.49799999999999</v>
      </c>
      <c r="HR72">
        <v>28.561900000000001</v>
      </c>
      <c r="HS72">
        <v>99.057299999999998</v>
      </c>
      <c r="HT72">
        <v>98.865099999999998</v>
      </c>
    </row>
    <row r="73" spans="1:228" x14ac:dyDescent="0.2">
      <c r="A73">
        <v>58</v>
      </c>
      <c r="B73">
        <v>1665333036.0999999</v>
      </c>
      <c r="C73">
        <v>228</v>
      </c>
      <c r="D73" t="s">
        <v>475</v>
      </c>
      <c r="E73" t="s">
        <v>476</v>
      </c>
      <c r="F73">
        <v>4</v>
      </c>
      <c r="G73">
        <v>1665333034.0999999</v>
      </c>
      <c r="H73">
        <f t="shared" si="0"/>
        <v>4.2525541603220052E-3</v>
      </c>
      <c r="I73">
        <f t="shared" si="1"/>
        <v>4.2525541603220054</v>
      </c>
      <c r="J73">
        <f t="shared" si="2"/>
        <v>14.83987475701444</v>
      </c>
      <c r="K73">
        <f t="shared" si="3"/>
        <v>357.31414285714283</v>
      </c>
      <c r="L73">
        <f t="shared" si="4"/>
        <v>270.32735786651557</v>
      </c>
      <c r="M73">
        <f t="shared" si="5"/>
        <v>27.359443931293317</v>
      </c>
      <c r="N73">
        <f t="shared" si="6"/>
        <v>36.16325160173156</v>
      </c>
      <c r="O73">
        <f t="shared" si="7"/>
        <v>0.30936890160651492</v>
      </c>
      <c r="P73">
        <f t="shared" si="8"/>
        <v>3.6791616887795962</v>
      </c>
      <c r="Q73">
        <f t="shared" si="9"/>
        <v>0.29560929654510759</v>
      </c>
      <c r="R73">
        <f t="shared" si="10"/>
        <v>0.18594105410728518</v>
      </c>
      <c r="S73">
        <f t="shared" si="11"/>
        <v>226.10823480492263</v>
      </c>
      <c r="T73">
        <f t="shared" si="12"/>
        <v>31.163329516357916</v>
      </c>
      <c r="U73">
        <f t="shared" si="13"/>
        <v>30.815328571428569</v>
      </c>
      <c r="V73">
        <f t="shared" si="14"/>
        <v>4.4640929603592365</v>
      </c>
      <c r="W73">
        <f t="shared" si="15"/>
        <v>67.956055794625797</v>
      </c>
      <c r="X73">
        <f t="shared" si="16"/>
        <v>3.0622704385558541</v>
      </c>
      <c r="Y73">
        <f t="shared" si="17"/>
        <v>4.506250992274377</v>
      </c>
      <c r="Z73">
        <f t="shared" si="18"/>
        <v>1.4018225218033824</v>
      </c>
      <c r="AA73">
        <f t="shared" si="19"/>
        <v>-187.53763847020042</v>
      </c>
      <c r="AB73">
        <f t="shared" si="20"/>
        <v>32.674071100243218</v>
      </c>
      <c r="AC73">
        <f t="shared" si="21"/>
        <v>1.9922682975292456</v>
      </c>
      <c r="AD73">
        <f t="shared" si="22"/>
        <v>73.236935732494686</v>
      </c>
      <c r="AE73">
        <f t="shared" si="23"/>
        <v>38.908386178261118</v>
      </c>
      <c r="AF73">
        <f t="shared" si="24"/>
        <v>4.2393756734386248</v>
      </c>
      <c r="AG73">
        <f t="shared" si="25"/>
        <v>14.83987475701444</v>
      </c>
      <c r="AH73">
        <v>384.51002434350261</v>
      </c>
      <c r="AI73">
        <v>371.06453333333297</v>
      </c>
      <c r="AJ73">
        <v>1.731852895231534</v>
      </c>
      <c r="AK73">
        <v>66.64959328200986</v>
      </c>
      <c r="AL73">
        <f t="shared" si="26"/>
        <v>4.2525541603220054</v>
      </c>
      <c r="AM73">
        <v>28.545379534598581</v>
      </c>
      <c r="AN73">
        <v>30.256101764705878</v>
      </c>
      <c r="AO73">
        <v>4.0428988597701219E-4</v>
      </c>
      <c r="AP73">
        <v>87.387659932558549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47628.577724895629</v>
      </c>
      <c r="AV73">
        <f t="shared" si="30"/>
        <v>1199.971428571429</v>
      </c>
      <c r="AW73">
        <f t="shared" si="31"/>
        <v>1025.8997278781985</v>
      </c>
      <c r="AX73">
        <f t="shared" si="32"/>
        <v>0.85493679553648749</v>
      </c>
      <c r="AY73">
        <f t="shared" si="33"/>
        <v>0.18842801538542084</v>
      </c>
      <c r="AZ73">
        <v>2.7</v>
      </c>
      <c r="BA73">
        <v>0.5</v>
      </c>
      <c r="BB73" t="s">
        <v>356</v>
      </c>
      <c r="BC73">
        <v>2</v>
      </c>
      <c r="BD73" t="b">
        <v>1</v>
      </c>
      <c r="BE73">
        <v>1665333034.0999999</v>
      </c>
      <c r="BF73">
        <v>357.31414285714283</v>
      </c>
      <c r="BG73">
        <v>374.10428571428571</v>
      </c>
      <c r="BH73">
        <v>30.25702857142857</v>
      </c>
      <c r="BI73">
        <v>28.54944285714285</v>
      </c>
      <c r="BJ73">
        <v>355.63185714285709</v>
      </c>
      <c r="BK73">
        <v>30.03068571428571</v>
      </c>
      <c r="BL73">
        <v>650.03957142857143</v>
      </c>
      <c r="BM73">
        <v>101.1084285714286</v>
      </c>
      <c r="BN73">
        <v>0.10013628571428571</v>
      </c>
      <c r="BO73">
        <v>30.980057142857142</v>
      </c>
      <c r="BP73">
        <v>30.815328571428569</v>
      </c>
      <c r="BQ73">
        <v>999.89999999999986</v>
      </c>
      <c r="BR73">
        <v>0</v>
      </c>
      <c r="BS73">
        <v>0</v>
      </c>
      <c r="BT73">
        <v>9000.1785714285706</v>
      </c>
      <c r="BU73">
        <v>0</v>
      </c>
      <c r="BV73">
        <v>35.704971428571433</v>
      </c>
      <c r="BW73">
        <v>-16.79025714285714</v>
      </c>
      <c r="BX73">
        <v>368.4628571428571</v>
      </c>
      <c r="BY73">
        <v>385.09885714285713</v>
      </c>
      <c r="BZ73">
        <v>1.707587142857143</v>
      </c>
      <c r="CA73">
        <v>374.10428571428571</v>
      </c>
      <c r="CB73">
        <v>28.54944285714285</v>
      </c>
      <c r="CC73">
        <v>3.0592442857142861</v>
      </c>
      <c r="CD73">
        <v>2.886592857142857</v>
      </c>
      <c r="CE73">
        <v>24.353928571428579</v>
      </c>
      <c r="CF73">
        <v>23.387814285714281</v>
      </c>
      <c r="CG73">
        <v>1199.971428571429</v>
      </c>
      <c r="CH73">
        <v>0.50002485714285716</v>
      </c>
      <c r="CI73">
        <v>0.49997514285714278</v>
      </c>
      <c r="CJ73">
        <v>0</v>
      </c>
      <c r="CK73">
        <v>612.83285714285716</v>
      </c>
      <c r="CL73">
        <v>4.9990899999999998</v>
      </c>
      <c r="CM73">
        <v>6087.0414285714287</v>
      </c>
      <c r="CN73">
        <v>9557.7228571428568</v>
      </c>
      <c r="CO73">
        <v>42.436999999999998</v>
      </c>
      <c r="CP73">
        <v>44.419285714285706</v>
      </c>
      <c r="CQ73">
        <v>43.196000000000012</v>
      </c>
      <c r="CR73">
        <v>43.436999999999998</v>
      </c>
      <c r="CS73">
        <v>43.75</v>
      </c>
      <c r="CT73">
        <v>597.51428571428573</v>
      </c>
      <c r="CU73">
        <v>597.4571428571428</v>
      </c>
      <c r="CV73">
        <v>0</v>
      </c>
      <c r="CW73">
        <v>1665333037.4000001</v>
      </c>
      <c r="CX73">
        <v>0</v>
      </c>
      <c r="CY73">
        <v>1665328341.0999999</v>
      </c>
      <c r="CZ73" t="s">
        <v>357</v>
      </c>
      <c r="DA73">
        <v>1665328341.0999999</v>
      </c>
      <c r="DB73">
        <v>1665328337.0999999</v>
      </c>
      <c r="DC73">
        <v>1</v>
      </c>
      <c r="DD73">
        <v>3.5999999999999997E-2</v>
      </c>
      <c r="DE73">
        <v>0.03</v>
      </c>
      <c r="DF73">
        <v>1.6819999999999999</v>
      </c>
      <c r="DG73">
        <v>0.22600000000000001</v>
      </c>
      <c r="DH73">
        <v>414</v>
      </c>
      <c r="DI73">
        <v>31</v>
      </c>
      <c r="DJ73">
        <v>0.89</v>
      </c>
      <c r="DK73">
        <v>0.54</v>
      </c>
      <c r="DL73">
        <v>-16.479075000000002</v>
      </c>
      <c r="DM73">
        <v>-2.1089358348968168</v>
      </c>
      <c r="DN73">
        <v>0.20774651471204039</v>
      </c>
      <c r="DO73">
        <v>0</v>
      </c>
      <c r="DP73">
        <v>1.6972227499999999</v>
      </c>
      <c r="DQ73">
        <v>0.1029459287054315</v>
      </c>
      <c r="DR73">
        <v>1.026055651207575E-2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358</v>
      </c>
      <c r="EA73">
        <v>3.2953600000000001</v>
      </c>
      <c r="EB73">
        <v>2.6253700000000002</v>
      </c>
      <c r="EC73">
        <v>8.9936600000000005E-2</v>
      </c>
      <c r="ED73">
        <v>9.2785699999999999E-2</v>
      </c>
      <c r="EE73">
        <v>0.12800900000000001</v>
      </c>
      <c r="EF73">
        <v>0.121971</v>
      </c>
      <c r="EG73">
        <v>27534.6</v>
      </c>
      <c r="EH73">
        <v>28083.7</v>
      </c>
      <c r="EI73">
        <v>28152.799999999999</v>
      </c>
      <c r="EJ73">
        <v>29801.5</v>
      </c>
      <c r="EK73">
        <v>33693</v>
      </c>
      <c r="EL73">
        <v>36378.6</v>
      </c>
      <c r="EM73">
        <v>39639.9</v>
      </c>
      <c r="EN73">
        <v>42661.5</v>
      </c>
      <c r="EO73">
        <v>2.2053199999999999</v>
      </c>
      <c r="EP73">
        <v>2.11897</v>
      </c>
      <c r="EQ73">
        <v>8.4191600000000002E-3</v>
      </c>
      <c r="ER73">
        <v>0</v>
      </c>
      <c r="ES73">
        <v>30.6755</v>
      </c>
      <c r="ET73">
        <v>999.9</v>
      </c>
      <c r="EU73">
        <v>48.9</v>
      </c>
      <c r="EV73">
        <v>40.299999999999997</v>
      </c>
      <c r="EW73">
        <v>36.434899999999999</v>
      </c>
      <c r="EX73">
        <v>57.456699999999998</v>
      </c>
      <c r="EY73">
        <v>-3.2732399999999999</v>
      </c>
      <c r="EZ73">
        <v>2</v>
      </c>
      <c r="FA73">
        <v>0.58218700000000001</v>
      </c>
      <c r="FB73">
        <v>2.5912700000000002</v>
      </c>
      <c r="FC73">
        <v>20.252500000000001</v>
      </c>
      <c r="FD73">
        <v>5.2180400000000002</v>
      </c>
      <c r="FE73">
        <v>12.0059</v>
      </c>
      <c r="FF73">
        <v>4.9859499999999999</v>
      </c>
      <c r="FG73">
        <v>3.2844500000000001</v>
      </c>
      <c r="FH73">
        <v>5384.3</v>
      </c>
      <c r="FI73">
        <v>9999</v>
      </c>
      <c r="FJ73">
        <v>9999</v>
      </c>
      <c r="FK73">
        <v>442.4</v>
      </c>
      <c r="FL73">
        <v>1.8658600000000001</v>
      </c>
      <c r="FM73">
        <v>1.8621799999999999</v>
      </c>
      <c r="FN73">
        <v>1.86432</v>
      </c>
      <c r="FO73">
        <v>1.86039</v>
      </c>
      <c r="FP73">
        <v>1.86111</v>
      </c>
      <c r="FQ73">
        <v>1.8602000000000001</v>
      </c>
      <c r="FR73">
        <v>1.8619000000000001</v>
      </c>
      <c r="FS73">
        <v>1.85849</v>
      </c>
      <c r="FT73">
        <v>0</v>
      </c>
      <c r="FU73">
        <v>0</v>
      </c>
      <c r="FV73">
        <v>0</v>
      </c>
      <c r="FW73">
        <v>0</v>
      </c>
      <c r="FX73" t="s">
        <v>359</v>
      </c>
      <c r="FY73" t="s">
        <v>360</v>
      </c>
      <c r="FZ73" t="s">
        <v>361</v>
      </c>
      <c r="GA73" t="s">
        <v>361</v>
      </c>
      <c r="GB73" t="s">
        <v>361</v>
      </c>
      <c r="GC73" t="s">
        <v>361</v>
      </c>
      <c r="GD73">
        <v>0</v>
      </c>
      <c r="GE73">
        <v>100</v>
      </c>
      <c r="GF73">
        <v>100</v>
      </c>
      <c r="GG73">
        <v>1.6830000000000001</v>
      </c>
      <c r="GH73">
        <v>0.2263</v>
      </c>
      <c r="GI73">
        <v>1.6824500000000171</v>
      </c>
      <c r="GJ73">
        <v>0</v>
      </c>
      <c r="GK73">
        <v>0</v>
      </c>
      <c r="GL73">
        <v>0</v>
      </c>
      <c r="GM73">
        <v>0.2263599999999997</v>
      </c>
      <c r="GN73">
        <v>0</v>
      </c>
      <c r="GO73">
        <v>0</v>
      </c>
      <c r="GP73">
        <v>0</v>
      </c>
      <c r="GQ73">
        <v>-1</v>
      </c>
      <c r="GR73">
        <v>-1</v>
      </c>
      <c r="GS73">
        <v>-1</v>
      </c>
      <c r="GT73">
        <v>-1</v>
      </c>
      <c r="GU73">
        <v>78.2</v>
      </c>
      <c r="GV73">
        <v>78.3</v>
      </c>
      <c r="GW73">
        <v>1.26953</v>
      </c>
      <c r="GX73">
        <v>2.6159699999999999</v>
      </c>
      <c r="GY73">
        <v>2.04834</v>
      </c>
      <c r="GZ73">
        <v>2.6025399999999999</v>
      </c>
      <c r="HA73">
        <v>2.1972700000000001</v>
      </c>
      <c r="HB73">
        <v>2.3339799999999999</v>
      </c>
      <c r="HC73">
        <v>43.919199999999996</v>
      </c>
      <c r="HD73">
        <v>14.2721</v>
      </c>
      <c r="HE73">
        <v>18</v>
      </c>
      <c r="HF73">
        <v>702.97900000000004</v>
      </c>
      <c r="HG73">
        <v>701.08399999999995</v>
      </c>
      <c r="HH73">
        <v>26.7256</v>
      </c>
      <c r="HI73">
        <v>34.457299999999996</v>
      </c>
      <c r="HJ73">
        <v>29.9998</v>
      </c>
      <c r="HK73">
        <v>34.360799999999998</v>
      </c>
      <c r="HL73">
        <v>34.341700000000003</v>
      </c>
      <c r="HM73">
        <v>25.438400000000001</v>
      </c>
      <c r="HN73">
        <v>24.6997</v>
      </c>
      <c r="HO73">
        <v>0</v>
      </c>
      <c r="HP73">
        <v>26.732500000000002</v>
      </c>
      <c r="HQ73">
        <v>391.17899999999997</v>
      </c>
      <c r="HR73">
        <v>28.561900000000001</v>
      </c>
      <c r="HS73">
        <v>99.058000000000007</v>
      </c>
      <c r="HT73">
        <v>98.866600000000005</v>
      </c>
    </row>
    <row r="74" spans="1:228" x14ac:dyDescent="0.2">
      <c r="A74">
        <v>59</v>
      </c>
      <c r="B74">
        <v>1665333040.0999999</v>
      </c>
      <c r="C74">
        <v>232</v>
      </c>
      <c r="D74" t="s">
        <v>477</v>
      </c>
      <c r="E74" t="s">
        <v>478</v>
      </c>
      <c r="F74">
        <v>4</v>
      </c>
      <c r="G74">
        <v>1665333037.7874999</v>
      </c>
      <c r="H74">
        <f t="shared" si="0"/>
        <v>4.2461480002288525E-3</v>
      </c>
      <c r="I74">
        <f t="shared" si="1"/>
        <v>4.2461480002288523</v>
      </c>
      <c r="J74">
        <f t="shared" si="2"/>
        <v>15.762155443216622</v>
      </c>
      <c r="K74">
        <f t="shared" si="3"/>
        <v>363.4</v>
      </c>
      <c r="L74">
        <f t="shared" si="4"/>
        <v>271.38590384272533</v>
      </c>
      <c r="M74">
        <f t="shared" si="5"/>
        <v>27.466287787795981</v>
      </c>
      <c r="N74">
        <f t="shared" si="6"/>
        <v>36.778804060027497</v>
      </c>
      <c r="O74">
        <f t="shared" si="7"/>
        <v>0.30939404945382476</v>
      </c>
      <c r="P74">
        <f t="shared" si="8"/>
        <v>3.6753259200823818</v>
      </c>
      <c r="Q74">
        <f t="shared" si="9"/>
        <v>0.29561858562436638</v>
      </c>
      <c r="R74">
        <f t="shared" si="10"/>
        <v>0.18594817105043687</v>
      </c>
      <c r="S74">
        <f t="shared" si="11"/>
        <v>226.11226798425599</v>
      </c>
      <c r="T74">
        <f t="shared" si="12"/>
        <v>31.160840946253298</v>
      </c>
      <c r="U74">
        <f t="shared" si="13"/>
        <v>30.807575</v>
      </c>
      <c r="V74">
        <f t="shared" si="14"/>
        <v>4.4621171287795347</v>
      </c>
      <c r="W74">
        <f t="shared" si="15"/>
        <v>67.975731281185659</v>
      </c>
      <c r="X74">
        <f t="shared" si="16"/>
        <v>3.0624528037231182</v>
      </c>
      <c r="Y74">
        <f t="shared" si="17"/>
        <v>4.5052149436320148</v>
      </c>
      <c r="Z74">
        <f t="shared" si="18"/>
        <v>1.3996643250564165</v>
      </c>
      <c r="AA74">
        <f t="shared" si="19"/>
        <v>-187.25512681009241</v>
      </c>
      <c r="AB74">
        <f t="shared" si="20"/>
        <v>33.377385605536439</v>
      </c>
      <c r="AC74">
        <f t="shared" si="21"/>
        <v>2.0371576750272204</v>
      </c>
      <c r="AD74">
        <f t="shared" si="22"/>
        <v>74.27168445472725</v>
      </c>
      <c r="AE74">
        <f t="shared" si="23"/>
        <v>39.150273825077861</v>
      </c>
      <c r="AF74">
        <f t="shared" si="24"/>
        <v>4.2341211081068488</v>
      </c>
      <c r="AG74">
        <f t="shared" si="25"/>
        <v>15.762155443216622</v>
      </c>
      <c r="AH74">
        <v>391.45134459512792</v>
      </c>
      <c r="AI74">
        <v>377.79633939393932</v>
      </c>
      <c r="AJ74">
        <v>1.686621102642426</v>
      </c>
      <c r="AK74">
        <v>66.64959328200986</v>
      </c>
      <c r="AL74">
        <f t="shared" si="26"/>
        <v>4.2461480002288523</v>
      </c>
      <c r="AM74">
        <v>28.551935039734179</v>
      </c>
      <c r="AN74">
        <v>30.26298588235294</v>
      </c>
      <c r="AO74">
        <v>-1.256693657942951E-4</v>
      </c>
      <c r="AP74">
        <v>87.387659932558549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47560.180187537051</v>
      </c>
      <c r="AV74">
        <f t="shared" si="30"/>
        <v>1199.9875</v>
      </c>
      <c r="AW74">
        <f t="shared" si="31"/>
        <v>1025.9139885928789</v>
      </c>
      <c r="AX74">
        <f t="shared" si="32"/>
        <v>0.85493722942353889</v>
      </c>
      <c r="AY74">
        <f t="shared" si="33"/>
        <v>0.18842885278742988</v>
      </c>
      <c r="AZ74">
        <v>2.7</v>
      </c>
      <c r="BA74">
        <v>0.5</v>
      </c>
      <c r="BB74" t="s">
        <v>356</v>
      </c>
      <c r="BC74">
        <v>2</v>
      </c>
      <c r="BD74" t="b">
        <v>1</v>
      </c>
      <c r="BE74">
        <v>1665333037.7874999</v>
      </c>
      <c r="BF74">
        <v>363.4</v>
      </c>
      <c r="BG74">
        <v>380.30124999999998</v>
      </c>
      <c r="BH74">
        <v>30.259150000000002</v>
      </c>
      <c r="BI74">
        <v>28.5536125</v>
      </c>
      <c r="BJ74">
        <v>361.717625</v>
      </c>
      <c r="BK74">
        <v>30.032800000000002</v>
      </c>
      <c r="BL74">
        <v>650.01212499999997</v>
      </c>
      <c r="BM74">
        <v>101.107375</v>
      </c>
      <c r="BN74">
        <v>0.1001210375</v>
      </c>
      <c r="BO74">
        <v>30.976025</v>
      </c>
      <c r="BP74">
        <v>30.807575</v>
      </c>
      <c r="BQ74">
        <v>999.9</v>
      </c>
      <c r="BR74">
        <v>0</v>
      </c>
      <c r="BS74">
        <v>0</v>
      </c>
      <c r="BT74">
        <v>8987.03125</v>
      </c>
      <c r="BU74">
        <v>0</v>
      </c>
      <c r="BV74">
        <v>43.112787500000003</v>
      </c>
      <c r="BW74">
        <v>-16.901237500000001</v>
      </c>
      <c r="BX74">
        <v>374.739375</v>
      </c>
      <c r="BY74">
        <v>391.47949999999997</v>
      </c>
      <c r="BZ74">
        <v>1.70554625</v>
      </c>
      <c r="CA74">
        <v>380.30124999999998</v>
      </c>
      <c r="CB74">
        <v>28.5536125</v>
      </c>
      <c r="CC74">
        <v>3.05942625</v>
      </c>
      <c r="CD74">
        <v>2.8869812499999998</v>
      </c>
      <c r="CE74">
        <v>24.354912500000001</v>
      </c>
      <c r="CF74">
        <v>23.390049999999999</v>
      </c>
      <c r="CG74">
        <v>1199.9875</v>
      </c>
      <c r="CH74">
        <v>0.50001200000000001</v>
      </c>
      <c r="CI74">
        <v>0.49998799999999999</v>
      </c>
      <c r="CJ74">
        <v>0</v>
      </c>
      <c r="CK74">
        <v>614.18012499999998</v>
      </c>
      <c r="CL74">
        <v>4.9990899999999998</v>
      </c>
      <c r="CM74">
        <v>6104.3675000000003</v>
      </c>
      <c r="CN74">
        <v>9557.8162499999999</v>
      </c>
      <c r="CO74">
        <v>42.436999999999998</v>
      </c>
      <c r="CP74">
        <v>44.436999999999998</v>
      </c>
      <c r="CQ74">
        <v>43.234250000000003</v>
      </c>
      <c r="CR74">
        <v>43.476374999999997</v>
      </c>
      <c r="CS74">
        <v>43.75</v>
      </c>
      <c r="CT74">
        <v>597.505</v>
      </c>
      <c r="CU74">
        <v>597.48249999999996</v>
      </c>
      <c r="CV74">
        <v>0</v>
      </c>
      <c r="CW74">
        <v>1665333041.5999999</v>
      </c>
      <c r="CX74">
        <v>0</v>
      </c>
      <c r="CY74">
        <v>1665328341.0999999</v>
      </c>
      <c r="CZ74" t="s">
        <v>357</v>
      </c>
      <c r="DA74">
        <v>1665328341.0999999</v>
      </c>
      <c r="DB74">
        <v>1665328337.0999999</v>
      </c>
      <c r="DC74">
        <v>1</v>
      </c>
      <c r="DD74">
        <v>3.5999999999999997E-2</v>
      </c>
      <c r="DE74">
        <v>0.03</v>
      </c>
      <c r="DF74">
        <v>1.6819999999999999</v>
      </c>
      <c r="DG74">
        <v>0.22600000000000001</v>
      </c>
      <c r="DH74">
        <v>414</v>
      </c>
      <c r="DI74">
        <v>31</v>
      </c>
      <c r="DJ74">
        <v>0.89</v>
      </c>
      <c r="DK74">
        <v>0.54</v>
      </c>
      <c r="DL74">
        <v>-16.622689999999999</v>
      </c>
      <c r="DM74">
        <v>-1.9664352720450109</v>
      </c>
      <c r="DN74">
        <v>0.19357228856424669</v>
      </c>
      <c r="DO74">
        <v>0</v>
      </c>
      <c r="DP74">
        <v>1.7019074999999999</v>
      </c>
      <c r="DQ74">
        <v>5.6557148217632379E-2</v>
      </c>
      <c r="DR74">
        <v>6.6110508809114404E-3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380</v>
      </c>
      <c r="EA74">
        <v>3.2956099999999999</v>
      </c>
      <c r="EB74">
        <v>2.6252300000000002</v>
      </c>
      <c r="EC74">
        <v>9.1225100000000003E-2</v>
      </c>
      <c r="ED74">
        <v>9.4057799999999997E-2</v>
      </c>
      <c r="EE74">
        <v>0.128029</v>
      </c>
      <c r="EF74">
        <v>0.121978</v>
      </c>
      <c r="EG74">
        <v>27495.5</v>
      </c>
      <c r="EH74">
        <v>28044.400000000001</v>
      </c>
      <c r="EI74">
        <v>28152.7</v>
      </c>
      <c r="EJ74">
        <v>29801.599999999999</v>
      </c>
      <c r="EK74">
        <v>33692.6</v>
      </c>
      <c r="EL74">
        <v>36378.6</v>
      </c>
      <c r="EM74">
        <v>39640.199999999997</v>
      </c>
      <c r="EN74">
        <v>42661.8</v>
      </c>
      <c r="EO74">
        <v>2.2056300000000002</v>
      </c>
      <c r="EP74">
        <v>2.1189499999999999</v>
      </c>
      <c r="EQ74">
        <v>8.3744500000000003E-3</v>
      </c>
      <c r="ER74">
        <v>0</v>
      </c>
      <c r="ES74">
        <v>30.6675</v>
      </c>
      <c r="ET74">
        <v>999.9</v>
      </c>
      <c r="EU74">
        <v>48.9</v>
      </c>
      <c r="EV74">
        <v>40.299999999999997</v>
      </c>
      <c r="EW74">
        <v>36.435899999999997</v>
      </c>
      <c r="EX74">
        <v>56.976700000000001</v>
      </c>
      <c r="EY74">
        <v>-3.4535300000000002</v>
      </c>
      <c r="EZ74">
        <v>2</v>
      </c>
      <c r="FA74">
        <v>0.58209900000000003</v>
      </c>
      <c r="FB74">
        <v>2.57152</v>
      </c>
      <c r="FC74">
        <v>20.252700000000001</v>
      </c>
      <c r="FD74">
        <v>5.2189399999999999</v>
      </c>
      <c r="FE74">
        <v>12.007</v>
      </c>
      <c r="FF74">
        <v>4.9865000000000004</v>
      </c>
      <c r="FG74">
        <v>3.2846500000000001</v>
      </c>
      <c r="FH74">
        <v>5384.6</v>
      </c>
      <c r="FI74">
        <v>9999</v>
      </c>
      <c r="FJ74">
        <v>9999</v>
      </c>
      <c r="FK74">
        <v>442.4</v>
      </c>
      <c r="FL74">
        <v>1.8658399999999999</v>
      </c>
      <c r="FM74">
        <v>1.86219</v>
      </c>
      <c r="FN74">
        <v>1.86432</v>
      </c>
      <c r="FO74">
        <v>1.8603799999999999</v>
      </c>
      <c r="FP74">
        <v>1.86111</v>
      </c>
      <c r="FQ74">
        <v>1.8602000000000001</v>
      </c>
      <c r="FR74">
        <v>1.86188</v>
      </c>
      <c r="FS74">
        <v>1.85849</v>
      </c>
      <c r="FT74">
        <v>0</v>
      </c>
      <c r="FU74">
        <v>0</v>
      </c>
      <c r="FV74">
        <v>0</v>
      </c>
      <c r="FW74">
        <v>0</v>
      </c>
      <c r="FX74" t="s">
        <v>359</v>
      </c>
      <c r="FY74" t="s">
        <v>360</v>
      </c>
      <c r="FZ74" t="s">
        <v>361</v>
      </c>
      <c r="GA74" t="s">
        <v>361</v>
      </c>
      <c r="GB74" t="s">
        <v>361</v>
      </c>
      <c r="GC74" t="s">
        <v>361</v>
      </c>
      <c r="GD74">
        <v>0</v>
      </c>
      <c r="GE74">
        <v>100</v>
      </c>
      <c r="GF74">
        <v>100</v>
      </c>
      <c r="GG74">
        <v>1.6830000000000001</v>
      </c>
      <c r="GH74">
        <v>0.22639999999999999</v>
      </c>
      <c r="GI74">
        <v>1.6824500000000171</v>
      </c>
      <c r="GJ74">
        <v>0</v>
      </c>
      <c r="GK74">
        <v>0</v>
      </c>
      <c r="GL74">
        <v>0</v>
      </c>
      <c r="GM74">
        <v>0.2263599999999997</v>
      </c>
      <c r="GN74">
        <v>0</v>
      </c>
      <c r="GO74">
        <v>0</v>
      </c>
      <c r="GP74">
        <v>0</v>
      </c>
      <c r="GQ74">
        <v>-1</v>
      </c>
      <c r="GR74">
        <v>-1</v>
      </c>
      <c r="GS74">
        <v>-1</v>
      </c>
      <c r="GT74">
        <v>-1</v>
      </c>
      <c r="GU74">
        <v>78.3</v>
      </c>
      <c r="GV74">
        <v>78.400000000000006</v>
      </c>
      <c r="GW74">
        <v>1.2866200000000001</v>
      </c>
      <c r="GX74">
        <v>2.6245099999999999</v>
      </c>
      <c r="GY74">
        <v>2.04834</v>
      </c>
      <c r="GZ74">
        <v>2.6025399999999999</v>
      </c>
      <c r="HA74">
        <v>2.1972700000000001</v>
      </c>
      <c r="HB74">
        <v>2.34375</v>
      </c>
      <c r="HC74">
        <v>43.9467</v>
      </c>
      <c r="HD74">
        <v>14.2721</v>
      </c>
      <c r="HE74">
        <v>18</v>
      </c>
      <c r="HF74">
        <v>703.197</v>
      </c>
      <c r="HG74">
        <v>701.02599999999995</v>
      </c>
      <c r="HH74">
        <v>26.7346</v>
      </c>
      <c r="HI74">
        <v>34.4542</v>
      </c>
      <c r="HJ74">
        <v>29.999700000000001</v>
      </c>
      <c r="HK74">
        <v>34.357700000000001</v>
      </c>
      <c r="HL74">
        <v>34.3386</v>
      </c>
      <c r="HM74">
        <v>25.802199999999999</v>
      </c>
      <c r="HN74">
        <v>24.6997</v>
      </c>
      <c r="HO74">
        <v>0</v>
      </c>
      <c r="HP74">
        <v>26.747599999999998</v>
      </c>
      <c r="HQ74">
        <v>397.858</v>
      </c>
      <c r="HR74">
        <v>28.561900000000001</v>
      </c>
      <c r="HS74">
        <v>99.058300000000003</v>
      </c>
      <c r="HT74">
        <v>98.867000000000004</v>
      </c>
    </row>
    <row r="75" spans="1:228" x14ac:dyDescent="0.2">
      <c r="A75">
        <v>60</v>
      </c>
      <c r="B75">
        <v>1665333044.0999999</v>
      </c>
      <c r="C75">
        <v>236</v>
      </c>
      <c r="D75" t="s">
        <v>479</v>
      </c>
      <c r="E75" t="s">
        <v>480</v>
      </c>
      <c r="F75">
        <v>4</v>
      </c>
      <c r="G75">
        <v>1665333042.0999999</v>
      </c>
      <c r="H75">
        <f t="shared" si="0"/>
        <v>4.2353679847237048E-3</v>
      </c>
      <c r="I75">
        <f t="shared" si="1"/>
        <v>4.2353679847237045</v>
      </c>
      <c r="J75">
        <f t="shared" si="2"/>
        <v>16.291580921451327</v>
      </c>
      <c r="K75">
        <f t="shared" si="3"/>
        <v>370.45814285714289</v>
      </c>
      <c r="L75">
        <f t="shared" si="4"/>
        <v>275.48071110698248</v>
      </c>
      <c r="M75">
        <f t="shared" si="5"/>
        <v>27.880331304653584</v>
      </c>
      <c r="N75">
        <f t="shared" si="6"/>
        <v>37.492627762793802</v>
      </c>
      <c r="O75">
        <f t="shared" si="7"/>
        <v>0.30934150517628201</v>
      </c>
      <c r="P75">
        <f t="shared" si="8"/>
        <v>3.6833937753112753</v>
      </c>
      <c r="Q75">
        <f t="shared" si="9"/>
        <v>0.29559933053815868</v>
      </c>
      <c r="R75">
        <f t="shared" si="10"/>
        <v>0.18593338403789678</v>
      </c>
      <c r="S75">
        <f t="shared" si="11"/>
        <v>226.11326666322756</v>
      </c>
      <c r="T75">
        <f t="shared" si="12"/>
        <v>31.154296493261754</v>
      </c>
      <c r="U75">
        <f t="shared" si="13"/>
        <v>30.794528571428572</v>
      </c>
      <c r="V75">
        <f t="shared" si="14"/>
        <v>4.4587942452654135</v>
      </c>
      <c r="W75">
        <f t="shared" si="15"/>
        <v>68.011433835009541</v>
      </c>
      <c r="X75">
        <f t="shared" si="16"/>
        <v>3.0625894367602209</v>
      </c>
      <c r="Y75">
        <f t="shared" si="17"/>
        <v>4.5030508314084736</v>
      </c>
      <c r="Z75">
        <f t="shared" si="18"/>
        <v>1.3962048085051926</v>
      </c>
      <c r="AA75">
        <f t="shared" si="19"/>
        <v>-186.77972812631538</v>
      </c>
      <c r="AB75">
        <f t="shared" si="20"/>
        <v>34.368372885352336</v>
      </c>
      <c r="AC75">
        <f t="shared" si="21"/>
        <v>2.09282532086592</v>
      </c>
      <c r="AD75">
        <f t="shared" si="22"/>
        <v>75.794736743130443</v>
      </c>
      <c r="AE75">
        <f t="shared" si="23"/>
        <v>39.506436430220205</v>
      </c>
      <c r="AF75">
        <f t="shared" si="24"/>
        <v>4.2306851978798221</v>
      </c>
      <c r="AG75">
        <f t="shared" si="25"/>
        <v>16.291580921451327</v>
      </c>
      <c r="AH75">
        <v>398.32552970981078</v>
      </c>
      <c r="AI75">
        <v>384.51853333333321</v>
      </c>
      <c r="AJ75">
        <v>1.668660110552868</v>
      </c>
      <c r="AK75">
        <v>66.64959328200986</v>
      </c>
      <c r="AL75">
        <f t="shared" si="26"/>
        <v>4.2353679847237045</v>
      </c>
      <c r="AM75">
        <v>28.554979814696459</v>
      </c>
      <c r="AN75">
        <v>30.260034117647042</v>
      </c>
      <c r="AO75">
        <v>1.6300378797670539E-4</v>
      </c>
      <c r="AP75">
        <v>87.387659932558549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47706.681690256104</v>
      </c>
      <c r="AV75">
        <f t="shared" si="30"/>
        <v>1199.99</v>
      </c>
      <c r="AW75">
        <f t="shared" si="31"/>
        <v>1025.9163993073719</v>
      </c>
      <c r="AX75">
        <f t="shared" si="32"/>
        <v>0.85493745723495351</v>
      </c>
      <c r="AY75">
        <f t="shared" si="33"/>
        <v>0.18842929246346016</v>
      </c>
      <c r="AZ75">
        <v>2.7</v>
      </c>
      <c r="BA75">
        <v>0.5</v>
      </c>
      <c r="BB75" t="s">
        <v>356</v>
      </c>
      <c r="BC75">
        <v>2</v>
      </c>
      <c r="BD75" t="b">
        <v>1</v>
      </c>
      <c r="BE75">
        <v>1665333042.0999999</v>
      </c>
      <c r="BF75">
        <v>370.45814285714289</v>
      </c>
      <c r="BG75">
        <v>387.51814285714278</v>
      </c>
      <c r="BH75">
        <v>30.260914285714279</v>
      </c>
      <c r="BI75">
        <v>28.55687142857143</v>
      </c>
      <c r="BJ75">
        <v>368.77571428571429</v>
      </c>
      <c r="BK75">
        <v>30.03452857142857</v>
      </c>
      <c r="BL75">
        <v>650.0531428571428</v>
      </c>
      <c r="BM75">
        <v>101.1061428571428</v>
      </c>
      <c r="BN75">
        <v>9.9967699999999979E-2</v>
      </c>
      <c r="BO75">
        <v>30.967600000000001</v>
      </c>
      <c r="BP75">
        <v>30.794528571428572</v>
      </c>
      <c r="BQ75">
        <v>999.89999999999986</v>
      </c>
      <c r="BR75">
        <v>0</v>
      </c>
      <c r="BS75">
        <v>0</v>
      </c>
      <c r="BT75">
        <v>9015</v>
      </c>
      <c r="BU75">
        <v>0</v>
      </c>
      <c r="BV75">
        <v>36.532657142857147</v>
      </c>
      <c r="BW75">
        <v>-17.059914285714289</v>
      </c>
      <c r="BX75">
        <v>382.01842857142861</v>
      </c>
      <c r="BY75">
        <v>398.90985714285722</v>
      </c>
      <c r="BZ75">
        <v>1.704031428571428</v>
      </c>
      <c r="CA75">
        <v>387.51814285714278</v>
      </c>
      <c r="CB75">
        <v>28.55687142857143</v>
      </c>
      <c r="CC75">
        <v>3.059557142857142</v>
      </c>
      <c r="CD75">
        <v>2.88727</v>
      </c>
      <c r="CE75">
        <v>24.355628571428571</v>
      </c>
      <c r="CF75">
        <v>23.3917</v>
      </c>
      <c r="CG75">
        <v>1199.99</v>
      </c>
      <c r="CH75">
        <v>0.50000200000000006</v>
      </c>
      <c r="CI75">
        <v>0.4999985714285714</v>
      </c>
      <c r="CJ75">
        <v>0</v>
      </c>
      <c r="CK75">
        <v>615.60685714285705</v>
      </c>
      <c r="CL75">
        <v>4.9990899999999998</v>
      </c>
      <c r="CM75">
        <v>6073.3314285714278</v>
      </c>
      <c r="CN75">
        <v>9557.7771428571414</v>
      </c>
      <c r="CO75">
        <v>42.446000000000012</v>
      </c>
      <c r="CP75">
        <v>44.436999999999998</v>
      </c>
      <c r="CQ75">
        <v>43.25</v>
      </c>
      <c r="CR75">
        <v>43.5</v>
      </c>
      <c r="CS75">
        <v>43.811999999999998</v>
      </c>
      <c r="CT75">
        <v>597.49714285714288</v>
      </c>
      <c r="CU75">
        <v>597.49285714285713</v>
      </c>
      <c r="CV75">
        <v>0</v>
      </c>
      <c r="CW75">
        <v>1665333045.2</v>
      </c>
      <c r="CX75">
        <v>0</v>
      </c>
      <c r="CY75">
        <v>1665328341.0999999</v>
      </c>
      <c r="CZ75" t="s">
        <v>357</v>
      </c>
      <c r="DA75">
        <v>1665328341.0999999</v>
      </c>
      <c r="DB75">
        <v>1665328337.0999999</v>
      </c>
      <c r="DC75">
        <v>1</v>
      </c>
      <c r="DD75">
        <v>3.5999999999999997E-2</v>
      </c>
      <c r="DE75">
        <v>0.03</v>
      </c>
      <c r="DF75">
        <v>1.6819999999999999</v>
      </c>
      <c r="DG75">
        <v>0.22600000000000001</v>
      </c>
      <c r="DH75">
        <v>414</v>
      </c>
      <c r="DI75">
        <v>31</v>
      </c>
      <c r="DJ75">
        <v>0.89</v>
      </c>
      <c r="DK75">
        <v>0.54</v>
      </c>
      <c r="DL75">
        <v>-16.746667500000001</v>
      </c>
      <c r="DM75">
        <v>-2.124082176360238</v>
      </c>
      <c r="DN75">
        <v>0.20707398845279909</v>
      </c>
      <c r="DO75">
        <v>0</v>
      </c>
      <c r="DP75">
        <v>1.7047405</v>
      </c>
      <c r="DQ75">
        <v>1.652285178236235E-2</v>
      </c>
      <c r="DR75">
        <v>3.6217246927396128E-3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380</v>
      </c>
      <c r="EA75">
        <v>3.2955299999999998</v>
      </c>
      <c r="EB75">
        <v>2.6256200000000001</v>
      </c>
      <c r="EC75">
        <v>9.2491500000000004E-2</v>
      </c>
      <c r="ED75">
        <v>9.5337900000000003E-2</v>
      </c>
      <c r="EE75">
        <v>0.128027</v>
      </c>
      <c r="EF75">
        <v>0.121988</v>
      </c>
      <c r="EG75">
        <v>27457.200000000001</v>
      </c>
      <c r="EH75">
        <v>28005</v>
      </c>
      <c r="EI75">
        <v>28152.799999999999</v>
      </c>
      <c r="EJ75">
        <v>29801.9</v>
      </c>
      <c r="EK75">
        <v>33693</v>
      </c>
      <c r="EL75">
        <v>36378.5</v>
      </c>
      <c r="EM75">
        <v>39640.5</v>
      </c>
      <c r="EN75">
        <v>42662</v>
      </c>
      <c r="EO75">
        <v>2.2047500000000002</v>
      </c>
      <c r="EP75">
        <v>2.1191200000000001</v>
      </c>
      <c r="EQ75">
        <v>7.9833000000000005E-3</v>
      </c>
      <c r="ER75">
        <v>0</v>
      </c>
      <c r="ES75">
        <v>30.658300000000001</v>
      </c>
      <c r="ET75">
        <v>999.9</v>
      </c>
      <c r="EU75">
        <v>48.9</v>
      </c>
      <c r="EV75">
        <v>40.299999999999997</v>
      </c>
      <c r="EW75">
        <v>36.435000000000002</v>
      </c>
      <c r="EX75">
        <v>57.396700000000003</v>
      </c>
      <c r="EY75">
        <v>-3.5056099999999999</v>
      </c>
      <c r="EZ75">
        <v>2</v>
      </c>
      <c r="FA75">
        <v>0.58152199999999998</v>
      </c>
      <c r="FB75">
        <v>2.5427200000000001</v>
      </c>
      <c r="FC75">
        <v>20.253</v>
      </c>
      <c r="FD75">
        <v>5.2190899999999996</v>
      </c>
      <c r="FE75">
        <v>12.0053</v>
      </c>
      <c r="FF75">
        <v>4.98665</v>
      </c>
      <c r="FG75">
        <v>3.2846500000000001</v>
      </c>
      <c r="FH75">
        <v>5384.6</v>
      </c>
      <c r="FI75">
        <v>9999</v>
      </c>
      <c r="FJ75">
        <v>9999</v>
      </c>
      <c r="FK75">
        <v>442.4</v>
      </c>
      <c r="FL75">
        <v>1.86585</v>
      </c>
      <c r="FM75">
        <v>1.8621799999999999</v>
      </c>
      <c r="FN75">
        <v>1.86432</v>
      </c>
      <c r="FO75">
        <v>1.8603799999999999</v>
      </c>
      <c r="FP75">
        <v>1.86111</v>
      </c>
      <c r="FQ75">
        <v>1.8602000000000001</v>
      </c>
      <c r="FR75">
        <v>1.8619000000000001</v>
      </c>
      <c r="FS75">
        <v>1.8585199999999999</v>
      </c>
      <c r="FT75">
        <v>0</v>
      </c>
      <c r="FU75">
        <v>0</v>
      </c>
      <c r="FV75">
        <v>0</v>
      </c>
      <c r="FW75">
        <v>0</v>
      </c>
      <c r="FX75" t="s">
        <v>359</v>
      </c>
      <c r="FY75" t="s">
        <v>360</v>
      </c>
      <c r="FZ75" t="s">
        <v>361</v>
      </c>
      <c r="GA75" t="s">
        <v>361</v>
      </c>
      <c r="GB75" t="s">
        <v>361</v>
      </c>
      <c r="GC75" t="s">
        <v>361</v>
      </c>
      <c r="GD75">
        <v>0</v>
      </c>
      <c r="GE75">
        <v>100</v>
      </c>
      <c r="GF75">
        <v>100</v>
      </c>
      <c r="GG75">
        <v>1.6819999999999999</v>
      </c>
      <c r="GH75">
        <v>0.2263</v>
      </c>
      <c r="GI75">
        <v>1.6824500000000171</v>
      </c>
      <c r="GJ75">
        <v>0</v>
      </c>
      <c r="GK75">
        <v>0</v>
      </c>
      <c r="GL75">
        <v>0</v>
      </c>
      <c r="GM75">
        <v>0.2263599999999997</v>
      </c>
      <c r="GN75">
        <v>0</v>
      </c>
      <c r="GO75">
        <v>0</v>
      </c>
      <c r="GP75">
        <v>0</v>
      </c>
      <c r="GQ75">
        <v>-1</v>
      </c>
      <c r="GR75">
        <v>-1</v>
      </c>
      <c r="GS75">
        <v>-1</v>
      </c>
      <c r="GT75">
        <v>-1</v>
      </c>
      <c r="GU75">
        <v>78.400000000000006</v>
      </c>
      <c r="GV75">
        <v>78.5</v>
      </c>
      <c r="GW75">
        <v>1.3049299999999999</v>
      </c>
      <c r="GX75">
        <v>2.6135299999999999</v>
      </c>
      <c r="GY75">
        <v>2.04834</v>
      </c>
      <c r="GZ75">
        <v>2.6025399999999999</v>
      </c>
      <c r="HA75">
        <v>2.1972700000000001</v>
      </c>
      <c r="HB75">
        <v>2.34497</v>
      </c>
      <c r="HC75">
        <v>43.9467</v>
      </c>
      <c r="HD75">
        <v>14.280900000000001</v>
      </c>
      <c r="HE75">
        <v>18</v>
      </c>
      <c r="HF75">
        <v>702.42899999999997</v>
      </c>
      <c r="HG75">
        <v>701.15200000000004</v>
      </c>
      <c r="HH75">
        <v>26.745999999999999</v>
      </c>
      <c r="HI75">
        <v>34.450299999999999</v>
      </c>
      <c r="HJ75">
        <v>29.999600000000001</v>
      </c>
      <c r="HK75">
        <v>34.354599999999998</v>
      </c>
      <c r="HL75">
        <v>34.335500000000003</v>
      </c>
      <c r="HM75">
        <v>26.162500000000001</v>
      </c>
      <c r="HN75">
        <v>24.6997</v>
      </c>
      <c r="HO75">
        <v>0</v>
      </c>
      <c r="HP75">
        <v>26.7685</v>
      </c>
      <c r="HQ75">
        <v>404.53699999999998</v>
      </c>
      <c r="HR75">
        <v>28.561900000000001</v>
      </c>
      <c r="HS75">
        <v>99.058800000000005</v>
      </c>
      <c r="HT75">
        <v>98.867699999999999</v>
      </c>
    </row>
    <row r="76" spans="1:228" x14ac:dyDescent="0.2">
      <c r="A76">
        <v>61</v>
      </c>
      <c r="B76">
        <v>1665333048.0999999</v>
      </c>
      <c r="C76">
        <v>240</v>
      </c>
      <c r="D76" t="s">
        <v>481</v>
      </c>
      <c r="E76" t="s">
        <v>482</v>
      </c>
      <c r="F76">
        <v>4</v>
      </c>
      <c r="G76">
        <v>1665333045.7874999</v>
      </c>
      <c r="H76">
        <f t="shared" si="0"/>
        <v>4.241289772446262E-3</v>
      </c>
      <c r="I76">
        <f t="shared" si="1"/>
        <v>4.2412897724462617</v>
      </c>
      <c r="J76">
        <f t="shared" si="2"/>
        <v>16.345773645676783</v>
      </c>
      <c r="K76">
        <f t="shared" si="3"/>
        <v>376.44675000000001</v>
      </c>
      <c r="L76">
        <f t="shared" si="4"/>
        <v>281.29718163806763</v>
      </c>
      <c r="M76">
        <f t="shared" si="5"/>
        <v>28.468809451290092</v>
      </c>
      <c r="N76">
        <f t="shared" si="6"/>
        <v>38.098464875828398</v>
      </c>
      <c r="O76">
        <f t="shared" si="7"/>
        <v>0.31022708398949528</v>
      </c>
      <c r="P76">
        <f t="shared" si="8"/>
        <v>3.6857055552201325</v>
      </c>
      <c r="Q76">
        <f t="shared" si="9"/>
        <v>0.29641625690259926</v>
      </c>
      <c r="R76">
        <f t="shared" si="10"/>
        <v>0.1864497680458953</v>
      </c>
      <c r="S76">
        <f t="shared" si="11"/>
        <v>226.10971003583199</v>
      </c>
      <c r="T76">
        <f t="shared" si="12"/>
        <v>31.14533122268606</v>
      </c>
      <c r="U76">
        <f t="shared" si="13"/>
        <v>30.788062499999999</v>
      </c>
      <c r="V76">
        <f t="shared" si="14"/>
        <v>4.4571481566919955</v>
      </c>
      <c r="W76">
        <f t="shared" si="15"/>
        <v>68.04657436901735</v>
      </c>
      <c r="X76">
        <f t="shared" si="16"/>
        <v>3.0628439588806171</v>
      </c>
      <c r="Y76">
        <f t="shared" si="17"/>
        <v>4.5010994121038035</v>
      </c>
      <c r="Z76">
        <f t="shared" si="18"/>
        <v>1.3943041978113784</v>
      </c>
      <c r="AA76">
        <f t="shared" si="19"/>
        <v>-187.04087896488016</v>
      </c>
      <c r="AB76">
        <f t="shared" si="20"/>
        <v>34.16462737273288</v>
      </c>
      <c r="AC76">
        <f t="shared" si="21"/>
        <v>2.0789692016557275</v>
      </c>
      <c r="AD76">
        <f t="shared" si="22"/>
        <v>75.312427645340435</v>
      </c>
      <c r="AE76">
        <f t="shared" si="23"/>
        <v>40.024910169451402</v>
      </c>
      <c r="AF76">
        <f t="shared" si="24"/>
        <v>4.2321071643375747</v>
      </c>
      <c r="AG76">
        <f t="shared" si="25"/>
        <v>16.345773645676783</v>
      </c>
      <c r="AH76">
        <v>405.27043931281332</v>
      </c>
      <c r="AI76">
        <v>391.28398181818159</v>
      </c>
      <c r="AJ76">
        <v>1.7065417168851169</v>
      </c>
      <c r="AK76">
        <v>66.64959328200986</v>
      </c>
      <c r="AL76">
        <f t="shared" si="26"/>
        <v>4.2412897724462617</v>
      </c>
      <c r="AM76">
        <v>28.557801225753629</v>
      </c>
      <c r="AN76">
        <v>30.266256176470581</v>
      </c>
      <c r="AO76">
        <v>-8.9822455255752531E-6</v>
      </c>
      <c r="AP76">
        <v>87.387659932558549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47749.483707631072</v>
      </c>
      <c r="AV76">
        <f t="shared" si="30"/>
        <v>1199.96875</v>
      </c>
      <c r="AW76">
        <f t="shared" si="31"/>
        <v>1025.8984637491358</v>
      </c>
      <c r="AX76">
        <f t="shared" si="32"/>
        <v>0.85493765045892711</v>
      </c>
      <c r="AY76">
        <f t="shared" si="33"/>
        <v>0.18842966538572942</v>
      </c>
      <c r="AZ76">
        <v>2.7</v>
      </c>
      <c r="BA76">
        <v>0.5</v>
      </c>
      <c r="BB76" t="s">
        <v>356</v>
      </c>
      <c r="BC76">
        <v>2</v>
      </c>
      <c r="BD76" t="b">
        <v>1</v>
      </c>
      <c r="BE76">
        <v>1665333045.7874999</v>
      </c>
      <c r="BF76">
        <v>376.44675000000001</v>
      </c>
      <c r="BG76">
        <v>393.73387500000001</v>
      </c>
      <c r="BH76">
        <v>30.263625000000001</v>
      </c>
      <c r="BI76">
        <v>28.558912500000002</v>
      </c>
      <c r="BJ76">
        <v>374.76437499999997</v>
      </c>
      <c r="BK76">
        <v>30.037262500000001</v>
      </c>
      <c r="BL76">
        <v>650.01437499999997</v>
      </c>
      <c r="BM76">
        <v>101.10550000000001</v>
      </c>
      <c r="BN76">
        <v>9.9955687500000001E-2</v>
      </c>
      <c r="BO76">
        <v>30.96</v>
      </c>
      <c r="BP76">
        <v>30.788062499999999</v>
      </c>
      <c r="BQ76">
        <v>999.9</v>
      </c>
      <c r="BR76">
        <v>0</v>
      </c>
      <c r="BS76">
        <v>0</v>
      </c>
      <c r="BT76">
        <v>9023.0462499999994</v>
      </c>
      <c r="BU76">
        <v>0</v>
      </c>
      <c r="BV76">
        <v>35.535700000000013</v>
      </c>
      <c r="BW76">
        <v>-17.287087499999998</v>
      </c>
      <c r="BX76">
        <v>388.19499999999999</v>
      </c>
      <c r="BY76">
        <v>405.30925000000002</v>
      </c>
      <c r="BZ76">
        <v>1.70469</v>
      </c>
      <c r="CA76">
        <v>393.73387500000001</v>
      </c>
      <c r="CB76">
        <v>28.558912500000002</v>
      </c>
      <c r="CC76">
        <v>3.0598225000000001</v>
      </c>
      <c r="CD76">
        <v>2.88746875</v>
      </c>
      <c r="CE76">
        <v>24.357074999999998</v>
      </c>
      <c r="CF76">
        <v>23.392849999999999</v>
      </c>
      <c r="CG76">
        <v>1199.96875</v>
      </c>
      <c r="CH76">
        <v>0.49999424999999997</v>
      </c>
      <c r="CI76">
        <v>0.50000650000000002</v>
      </c>
      <c r="CJ76">
        <v>0</v>
      </c>
      <c r="CK76">
        <v>617.17337499999996</v>
      </c>
      <c r="CL76">
        <v>4.9990899999999998</v>
      </c>
      <c r="CM76">
        <v>6093.5612499999997</v>
      </c>
      <c r="CN76">
        <v>9557.5650000000005</v>
      </c>
      <c r="CO76">
        <v>42.468499999999999</v>
      </c>
      <c r="CP76">
        <v>44.436999999999998</v>
      </c>
      <c r="CQ76">
        <v>43.25</v>
      </c>
      <c r="CR76">
        <v>43.5</v>
      </c>
      <c r="CS76">
        <v>43.811999999999998</v>
      </c>
      <c r="CT76">
        <v>597.48</v>
      </c>
      <c r="CU76">
        <v>597.49125000000004</v>
      </c>
      <c r="CV76">
        <v>0</v>
      </c>
      <c r="CW76">
        <v>1665333049.4000001</v>
      </c>
      <c r="CX76">
        <v>0</v>
      </c>
      <c r="CY76">
        <v>1665328341.0999999</v>
      </c>
      <c r="CZ76" t="s">
        <v>357</v>
      </c>
      <c r="DA76">
        <v>1665328341.0999999</v>
      </c>
      <c r="DB76">
        <v>1665328337.0999999</v>
      </c>
      <c r="DC76">
        <v>1</v>
      </c>
      <c r="DD76">
        <v>3.5999999999999997E-2</v>
      </c>
      <c r="DE76">
        <v>0.03</v>
      </c>
      <c r="DF76">
        <v>1.6819999999999999</v>
      </c>
      <c r="DG76">
        <v>0.22600000000000001</v>
      </c>
      <c r="DH76">
        <v>414</v>
      </c>
      <c r="DI76">
        <v>31</v>
      </c>
      <c r="DJ76">
        <v>0.89</v>
      </c>
      <c r="DK76">
        <v>0.54</v>
      </c>
      <c r="DL76">
        <v>-16.878029268292689</v>
      </c>
      <c r="DM76">
        <v>-2.4070808362369638</v>
      </c>
      <c r="DN76">
        <v>0.24085022189582769</v>
      </c>
      <c r="DO76">
        <v>0</v>
      </c>
      <c r="DP76">
        <v>1.705666585365853</v>
      </c>
      <c r="DQ76">
        <v>-6.3018815331021358E-3</v>
      </c>
      <c r="DR76">
        <v>2.1425829064484962E-3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380</v>
      </c>
      <c r="EA76">
        <v>3.2953199999999998</v>
      </c>
      <c r="EB76">
        <v>2.6251699999999998</v>
      </c>
      <c r="EC76">
        <v>9.3765299999999996E-2</v>
      </c>
      <c r="ED76">
        <v>9.6599400000000002E-2</v>
      </c>
      <c r="EE76">
        <v>0.12804299999999999</v>
      </c>
      <c r="EF76">
        <v>0.12199500000000001</v>
      </c>
      <c r="EG76">
        <v>27419.5</v>
      </c>
      <c r="EH76">
        <v>27965.9</v>
      </c>
      <c r="EI76">
        <v>28153.7</v>
      </c>
      <c r="EJ76">
        <v>29801.9</v>
      </c>
      <c r="EK76">
        <v>33693.699999999997</v>
      </c>
      <c r="EL76">
        <v>36378.300000000003</v>
      </c>
      <c r="EM76">
        <v>39641.9</v>
      </c>
      <c r="EN76">
        <v>42661.9</v>
      </c>
      <c r="EO76">
        <v>2.2048700000000001</v>
      </c>
      <c r="EP76">
        <v>2.1190199999999999</v>
      </c>
      <c r="EQ76">
        <v>8.1881899999999997E-3</v>
      </c>
      <c r="ER76">
        <v>0</v>
      </c>
      <c r="ES76">
        <v>30.645</v>
      </c>
      <c r="ET76">
        <v>999.9</v>
      </c>
      <c r="EU76">
        <v>48.9</v>
      </c>
      <c r="EV76">
        <v>40.299999999999997</v>
      </c>
      <c r="EW76">
        <v>36.435499999999998</v>
      </c>
      <c r="EX76">
        <v>57.426699999999997</v>
      </c>
      <c r="EY76">
        <v>-3.3413499999999998</v>
      </c>
      <c r="EZ76">
        <v>2</v>
      </c>
      <c r="FA76">
        <v>0.58106500000000005</v>
      </c>
      <c r="FB76">
        <v>2.5153500000000002</v>
      </c>
      <c r="FC76">
        <v>20.253599999999999</v>
      </c>
      <c r="FD76">
        <v>5.2184900000000001</v>
      </c>
      <c r="FE76">
        <v>12.005800000000001</v>
      </c>
      <c r="FF76">
        <v>4.9865000000000004</v>
      </c>
      <c r="FG76">
        <v>3.2846500000000001</v>
      </c>
      <c r="FH76">
        <v>5384.6</v>
      </c>
      <c r="FI76">
        <v>9999</v>
      </c>
      <c r="FJ76">
        <v>9999</v>
      </c>
      <c r="FK76">
        <v>442.4</v>
      </c>
      <c r="FL76">
        <v>1.8658399999999999</v>
      </c>
      <c r="FM76">
        <v>1.8621799999999999</v>
      </c>
      <c r="FN76">
        <v>1.86432</v>
      </c>
      <c r="FO76">
        <v>1.86039</v>
      </c>
      <c r="FP76">
        <v>1.86111</v>
      </c>
      <c r="FQ76">
        <v>1.8602000000000001</v>
      </c>
      <c r="FR76">
        <v>1.86189</v>
      </c>
      <c r="FS76">
        <v>1.8585</v>
      </c>
      <c r="FT76">
        <v>0</v>
      </c>
      <c r="FU76">
        <v>0</v>
      </c>
      <c r="FV76">
        <v>0</v>
      </c>
      <c r="FW76">
        <v>0</v>
      </c>
      <c r="FX76" t="s">
        <v>359</v>
      </c>
      <c r="FY76" t="s">
        <v>360</v>
      </c>
      <c r="FZ76" t="s">
        <v>361</v>
      </c>
      <c r="GA76" t="s">
        <v>361</v>
      </c>
      <c r="GB76" t="s">
        <v>361</v>
      </c>
      <c r="GC76" t="s">
        <v>361</v>
      </c>
      <c r="GD76">
        <v>0</v>
      </c>
      <c r="GE76">
        <v>100</v>
      </c>
      <c r="GF76">
        <v>100</v>
      </c>
      <c r="GG76">
        <v>1.6819999999999999</v>
      </c>
      <c r="GH76">
        <v>0.22639999999999999</v>
      </c>
      <c r="GI76">
        <v>1.6824500000000171</v>
      </c>
      <c r="GJ76">
        <v>0</v>
      </c>
      <c r="GK76">
        <v>0</v>
      </c>
      <c r="GL76">
        <v>0</v>
      </c>
      <c r="GM76">
        <v>0.2263599999999997</v>
      </c>
      <c r="GN76">
        <v>0</v>
      </c>
      <c r="GO76">
        <v>0</v>
      </c>
      <c r="GP76">
        <v>0</v>
      </c>
      <c r="GQ76">
        <v>-1</v>
      </c>
      <c r="GR76">
        <v>-1</v>
      </c>
      <c r="GS76">
        <v>-1</v>
      </c>
      <c r="GT76">
        <v>-1</v>
      </c>
      <c r="GU76">
        <v>78.5</v>
      </c>
      <c r="GV76">
        <v>78.5</v>
      </c>
      <c r="GW76">
        <v>1.32324</v>
      </c>
      <c r="GX76">
        <v>2.6147499999999999</v>
      </c>
      <c r="GY76">
        <v>2.04834</v>
      </c>
      <c r="GZ76">
        <v>2.6013199999999999</v>
      </c>
      <c r="HA76">
        <v>2.1972700000000001</v>
      </c>
      <c r="HB76">
        <v>2.33643</v>
      </c>
      <c r="HC76">
        <v>43.9467</v>
      </c>
      <c r="HD76">
        <v>14.263400000000001</v>
      </c>
      <c r="HE76">
        <v>18</v>
      </c>
      <c r="HF76">
        <v>702.49900000000002</v>
      </c>
      <c r="HG76">
        <v>701.01499999999999</v>
      </c>
      <c r="HH76">
        <v>26.762899999999998</v>
      </c>
      <c r="HI76">
        <v>34.447099999999999</v>
      </c>
      <c r="HJ76">
        <v>29.999500000000001</v>
      </c>
      <c r="HK76">
        <v>34.351500000000001</v>
      </c>
      <c r="HL76">
        <v>34.331600000000002</v>
      </c>
      <c r="HM76">
        <v>26.5246</v>
      </c>
      <c r="HN76">
        <v>24.6997</v>
      </c>
      <c r="HO76">
        <v>0</v>
      </c>
      <c r="HP76">
        <v>26.796800000000001</v>
      </c>
      <c r="HQ76">
        <v>411.21600000000001</v>
      </c>
      <c r="HR76">
        <v>28.561800000000002</v>
      </c>
      <c r="HS76">
        <v>99.062100000000001</v>
      </c>
      <c r="HT76">
        <v>98.867599999999996</v>
      </c>
    </row>
    <row r="77" spans="1:228" x14ac:dyDescent="0.2">
      <c r="A77">
        <v>62</v>
      </c>
      <c r="B77">
        <v>1665333052.0999999</v>
      </c>
      <c r="C77">
        <v>244</v>
      </c>
      <c r="D77" t="s">
        <v>483</v>
      </c>
      <c r="E77" t="s">
        <v>484</v>
      </c>
      <c r="F77">
        <v>4</v>
      </c>
      <c r="G77">
        <v>1665333050.0999999</v>
      </c>
      <c r="H77">
        <f t="shared" si="0"/>
        <v>4.2489724195115654E-3</v>
      </c>
      <c r="I77">
        <f t="shared" si="1"/>
        <v>4.2489724195115652</v>
      </c>
      <c r="J77">
        <f t="shared" si="2"/>
        <v>16.558128748503375</v>
      </c>
      <c r="K77">
        <f t="shared" si="3"/>
        <v>383.58871428571427</v>
      </c>
      <c r="L77">
        <f t="shared" si="4"/>
        <v>287.62244799012188</v>
      </c>
      <c r="M77">
        <f t="shared" si="5"/>
        <v>29.108574099068434</v>
      </c>
      <c r="N77">
        <f t="shared" si="6"/>
        <v>38.820754747680823</v>
      </c>
      <c r="O77">
        <f t="shared" si="7"/>
        <v>0.31189544227484128</v>
      </c>
      <c r="P77">
        <f t="shared" si="8"/>
        <v>3.6787669755891326</v>
      </c>
      <c r="Q77">
        <f t="shared" si="9"/>
        <v>0.29791420708012234</v>
      </c>
      <c r="R77">
        <f t="shared" si="10"/>
        <v>0.18740030534478058</v>
      </c>
      <c r="S77">
        <f t="shared" si="11"/>
        <v>226.11535714888174</v>
      </c>
      <c r="T77">
        <f t="shared" si="12"/>
        <v>31.133507139403552</v>
      </c>
      <c r="U77">
        <f t="shared" si="13"/>
        <v>30.772642857142859</v>
      </c>
      <c r="V77">
        <f t="shared" si="14"/>
        <v>4.4532248649736337</v>
      </c>
      <c r="W77">
        <f t="shared" si="15"/>
        <v>68.100282210643556</v>
      </c>
      <c r="X77">
        <f t="shared" si="16"/>
        <v>3.0634137357961513</v>
      </c>
      <c r="Y77">
        <f t="shared" si="17"/>
        <v>4.4983862567861177</v>
      </c>
      <c r="Z77">
        <f t="shared" si="18"/>
        <v>1.3898111291774824</v>
      </c>
      <c r="AA77">
        <f t="shared" si="19"/>
        <v>-187.37968370046002</v>
      </c>
      <c r="AB77">
        <f t="shared" si="20"/>
        <v>35.061855060013805</v>
      </c>
      <c r="AC77">
        <f t="shared" si="21"/>
        <v>2.1373167875122898</v>
      </c>
      <c r="AD77">
        <f t="shared" si="22"/>
        <v>75.93484529594781</v>
      </c>
      <c r="AE77">
        <f t="shared" si="23"/>
        <v>40.209340195826819</v>
      </c>
      <c r="AF77">
        <f t="shared" si="24"/>
        <v>4.2369807255850409</v>
      </c>
      <c r="AG77">
        <f t="shared" si="25"/>
        <v>16.558128748503375</v>
      </c>
      <c r="AH77">
        <v>412.17355274214339</v>
      </c>
      <c r="AI77">
        <v>398.11304848484838</v>
      </c>
      <c r="AJ77">
        <v>1.70225581792395</v>
      </c>
      <c r="AK77">
        <v>66.64959328200986</v>
      </c>
      <c r="AL77">
        <f t="shared" si="26"/>
        <v>4.2489724195115652</v>
      </c>
      <c r="AM77">
        <v>28.560220793386559</v>
      </c>
      <c r="AN77">
        <v>30.271228529411751</v>
      </c>
      <c r="AO77">
        <v>1.046889893722736E-4</v>
      </c>
      <c r="AP77">
        <v>87.387659932558549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47626.24288898745</v>
      </c>
      <c r="AV77">
        <f t="shared" si="30"/>
        <v>1199.994285714286</v>
      </c>
      <c r="AW77">
        <f t="shared" si="31"/>
        <v>1025.9207280564158</v>
      </c>
      <c r="AX77">
        <f t="shared" si="32"/>
        <v>0.85493801118039947</v>
      </c>
      <c r="AY77">
        <f t="shared" si="33"/>
        <v>0.18843036157817084</v>
      </c>
      <c r="AZ77">
        <v>2.7</v>
      </c>
      <c r="BA77">
        <v>0.5</v>
      </c>
      <c r="BB77" t="s">
        <v>356</v>
      </c>
      <c r="BC77">
        <v>2</v>
      </c>
      <c r="BD77" t="b">
        <v>1</v>
      </c>
      <c r="BE77">
        <v>1665333050.0999999</v>
      </c>
      <c r="BF77">
        <v>383.58871428571427</v>
      </c>
      <c r="BG77">
        <v>400.9665714285714</v>
      </c>
      <c r="BH77">
        <v>30.269657142857149</v>
      </c>
      <c r="BI77">
        <v>28.562914285714289</v>
      </c>
      <c r="BJ77">
        <v>381.90671428571432</v>
      </c>
      <c r="BK77">
        <v>30.043299999999999</v>
      </c>
      <c r="BL77">
        <v>649.98471428571429</v>
      </c>
      <c r="BM77">
        <v>101.1041428571429</v>
      </c>
      <c r="BN77">
        <v>9.9967957142857139E-2</v>
      </c>
      <c r="BO77">
        <v>30.94942857142857</v>
      </c>
      <c r="BP77">
        <v>30.772642857142859</v>
      </c>
      <c r="BQ77">
        <v>999.89999999999986</v>
      </c>
      <c r="BR77">
        <v>0</v>
      </c>
      <c r="BS77">
        <v>0</v>
      </c>
      <c r="BT77">
        <v>8999.1971428571414</v>
      </c>
      <c r="BU77">
        <v>0</v>
      </c>
      <c r="BV77">
        <v>36.090114285714293</v>
      </c>
      <c r="BW77">
        <v>-17.377600000000001</v>
      </c>
      <c r="BX77">
        <v>395.56271428571432</v>
      </c>
      <c r="BY77">
        <v>412.75599999999997</v>
      </c>
      <c r="BZ77">
        <v>1.706741428571428</v>
      </c>
      <c r="CA77">
        <v>400.9665714285714</v>
      </c>
      <c r="CB77">
        <v>28.562914285714289</v>
      </c>
      <c r="CC77">
        <v>3.0603899999999999</v>
      </c>
      <c r="CD77">
        <v>2.8878314285714279</v>
      </c>
      <c r="CE77">
        <v>24.360199999999999</v>
      </c>
      <c r="CF77">
        <v>23.394942857142858</v>
      </c>
      <c r="CG77">
        <v>1199.994285714286</v>
      </c>
      <c r="CH77">
        <v>0.49998300000000001</v>
      </c>
      <c r="CI77">
        <v>0.50001700000000004</v>
      </c>
      <c r="CJ77">
        <v>0</v>
      </c>
      <c r="CK77">
        <v>619.03914285714291</v>
      </c>
      <c r="CL77">
        <v>4.9990899999999998</v>
      </c>
      <c r="CM77">
        <v>6085.8714285714286</v>
      </c>
      <c r="CN77">
        <v>9557.7542857142853</v>
      </c>
      <c r="CO77">
        <v>42.5</v>
      </c>
      <c r="CP77">
        <v>44.436999999999998</v>
      </c>
      <c r="CQ77">
        <v>43.25</v>
      </c>
      <c r="CR77">
        <v>43.561999999999998</v>
      </c>
      <c r="CS77">
        <v>43.811999999999998</v>
      </c>
      <c r="CT77">
        <v>597.47857142857151</v>
      </c>
      <c r="CU77">
        <v>597.51857142857136</v>
      </c>
      <c r="CV77">
        <v>0</v>
      </c>
      <c r="CW77">
        <v>1665333053.5999999</v>
      </c>
      <c r="CX77">
        <v>0</v>
      </c>
      <c r="CY77">
        <v>1665328341.0999999</v>
      </c>
      <c r="CZ77" t="s">
        <v>357</v>
      </c>
      <c r="DA77">
        <v>1665328341.0999999</v>
      </c>
      <c r="DB77">
        <v>1665328337.0999999</v>
      </c>
      <c r="DC77">
        <v>1</v>
      </c>
      <c r="DD77">
        <v>3.5999999999999997E-2</v>
      </c>
      <c r="DE77">
        <v>0.03</v>
      </c>
      <c r="DF77">
        <v>1.6819999999999999</v>
      </c>
      <c r="DG77">
        <v>0.22600000000000001</v>
      </c>
      <c r="DH77">
        <v>414</v>
      </c>
      <c r="DI77">
        <v>31</v>
      </c>
      <c r="DJ77">
        <v>0.89</v>
      </c>
      <c r="DK77">
        <v>0.54</v>
      </c>
      <c r="DL77">
        <v>-17.063639999999999</v>
      </c>
      <c r="DM77">
        <v>-2.3181388367729712</v>
      </c>
      <c r="DN77">
        <v>0.2267119513832474</v>
      </c>
      <c r="DO77">
        <v>0</v>
      </c>
      <c r="DP77">
        <v>1.7059357500000001</v>
      </c>
      <c r="DQ77">
        <v>-7.2016885553527277E-3</v>
      </c>
      <c r="DR77">
        <v>2.0487250761143981E-3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380</v>
      </c>
      <c r="EA77">
        <v>3.2954300000000001</v>
      </c>
      <c r="EB77">
        <v>2.6252599999999999</v>
      </c>
      <c r="EC77">
        <v>9.5044100000000006E-2</v>
      </c>
      <c r="ED77">
        <v>9.78546E-2</v>
      </c>
      <c r="EE77">
        <v>0.128055</v>
      </c>
      <c r="EF77">
        <v>0.122005</v>
      </c>
      <c r="EG77">
        <v>27380.799999999999</v>
      </c>
      <c r="EH77">
        <v>27927</v>
      </c>
      <c r="EI77">
        <v>28153.7</v>
      </c>
      <c r="EJ77">
        <v>29801.8</v>
      </c>
      <c r="EK77">
        <v>33693</v>
      </c>
      <c r="EL77">
        <v>36377.9</v>
      </c>
      <c r="EM77">
        <v>39641.599999999999</v>
      </c>
      <c r="EN77">
        <v>42661.9</v>
      </c>
      <c r="EO77">
        <v>2.2050999999999998</v>
      </c>
      <c r="EP77">
        <v>2.1190199999999999</v>
      </c>
      <c r="EQ77">
        <v>8.5942399999999995E-3</v>
      </c>
      <c r="ER77">
        <v>0</v>
      </c>
      <c r="ES77">
        <v>30.631</v>
      </c>
      <c r="ET77">
        <v>999.9</v>
      </c>
      <c r="EU77">
        <v>48.8</v>
      </c>
      <c r="EV77">
        <v>40.299999999999997</v>
      </c>
      <c r="EW77">
        <v>36.361499999999999</v>
      </c>
      <c r="EX77">
        <v>56.856699999999996</v>
      </c>
      <c r="EY77">
        <v>-3.3894199999999999</v>
      </c>
      <c r="EZ77">
        <v>2</v>
      </c>
      <c r="FA77">
        <v>0.58073900000000001</v>
      </c>
      <c r="FB77">
        <v>2.44069</v>
      </c>
      <c r="FC77">
        <v>20.2547</v>
      </c>
      <c r="FD77">
        <v>5.2184900000000001</v>
      </c>
      <c r="FE77">
        <v>12.005000000000001</v>
      </c>
      <c r="FF77">
        <v>4.9866000000000001</v>
      </c>
      <c r="FG77">
        <v>3.2846500000000001</v>
      </c>
      <c r="FH77">
        <v>5384.9</v>
      </c>
      <c r="FI77">
        <v>9999</v>
      </c>
      <c r="FJ77">
        <v>9999</v>
      </c>
      <c r="FK77">
        <v>442.4</v>
      </c>
      <c r="FL77">
        <v>1.8658399999999999</v>
      </c>
      <c r="FM77">
        <v>1.86219</v>
      </c>
      <c r="FN77">
        <v>1.86432</v>
      </c>
      <c r="FO77">
        <v>1.8603700000000001</v>
      </c>
      <c r="FP77">
        <v>1.86111</v>
      </c>
      <c r="FQ77">
        <v>1.8602000000000001</v>
      </c>
      <c r="FR77">
        <v>1.86188</v>
      </c>
      <c r="FS77">
        <v>1.8584799999999999</v>
      </c>
      <c r="FT77">
        <v>0</v>
      </c>
      <c r="FU77">
        <v>0</v>
      </c>
      <c r="FV77">
        <v>0</v>
      </c>
      <c r="FW77">
        <v>0</v>
      </c>
      <c r="FX77" t="s">
        <v>359</v>
      </c>
      <c r="FY77" t="s">
        <v>360</v>
      </c>
      <c r="FZ77" t="s">
        <v>361</v>
      </c>
      <c r="GA77" t="s">
        <v>361</v>
      </c>
      <c r="GB77" t="s">
        <v>361</v>
      </c>
      <c r="GC77" t="s">
        <v>361</v>
      </c>
      <c r="GD77">
        <v>0</v>
      </c>
      <c r="GE77">
        <v>100</v>
      </c>
      <c r="GF77">
        <v>100</v>
      </c>
      <c r="GG77">
        <v>1.6819999999999999</v>
      </c>
      <c r="GH77">
        <v>0.22639999999999999</v>
      </c>
      <c r="GI77">
        <v>1.6824500000000171</v>
      </c>
      <c r="GJ77">
        <v>0</v>
      </c>
      <c r="GK77">
        <v>0</v>
      </c>
      <c r="GL77">
        <v>0</v>
      </c>
      <c r="GM77">
        <v>0.2263599999999997</v>
      </c>
      <c r="GN77">
        <v>0</v>
      </c>
      <c r="GO77">
        <v>0</v>
      </c>
      <c r="GP77">
        <v>0</v>
      </c>
      <c r="GQ77">
        <v>-1</v>
      </c>
      <c r="GR77">
        <v>-1</v>
      </c>
      <c r="GS77">
        <v>-1</v>
      </c>
      <c r="GT77">
        <v>-1</v>
      </c>
      <c r="GU77">
        <v>78.5</v>
      </c>
      <c r="GV77">
        <v>78.599999999999994</v>
      </c>
      <c r="GW77">
        <v>1.34155</v>
      </c>
      <c r="GX77">
        <v>2.6232899999999999</v>
      </c>
      <c r="GY77">
        <v>2.04834</v>
      </c>
      <c r="GZ77">
        <v>2.6025399999999999</v>
      </c>
      <c r="HA77">
        <v>2.1972700000000001</v>
      </c>
      <c r="HB77">
        <v>2.3339799999999999</v>
      </c>
      <c r="HC77">
        <v>43.9467</v>
      </c>
      <c r="HD77">
        <v>14.263400000000001</v>
      </c>
      <c r="HE77">
        <v>18</v>
      </c>
      <c r="HF77">
        <v>702.64599999999996</v>
      </c>
      <c r="HG77">
        <v>700.98</v>
      </c>
      <c r="HH77">
        <v>26.783300000000001</v>
      </c>
      <c r="HI77">
        <v>34.442500000000003</v>
      </c>
      <c r="HJ77">
        <v>29.999600000000001</v>
      </c>
      <c r="HK77">
        <v>34.3476</v>
      </c>
      <c r="HL77">
        <v>34.328499999999998</v>
      </c>
      <c r="HM77">
        <v>26.8841</v>
      </c>
      <c r="HN77">
        <v>24.6997</v>
      </c>
      <c r="HO77">
        <v>0</v>
      </c>
      <c r="HP77">
        <v>26.796800000000001</v>
      </c>
      <c r="HQ77">
        <v>417.89499999999998</v>
      </c>
      <c r="HR77">
        <v>28.5593</v>
      </c>
      <c r="HS77">
        <v>99.061599999999999</v>
      </c>
      <c r="HT77">
        <v>98.867400000000004</v>
      </c>
    </row>
    <row r="78" spans="1:228" x14ac:dyDescent="0.2">
      <c r="A78">
        <v>63</v>
      </c>
      <c r="B78">
        <v>1665333056.0999999</v>
      </c>
      <c r="C78">
        <v>248</v>
      </c>
      <c r="D78" t="s">
        <v>485</v>
      </c>
      <c r="E78" t="s">
        <v>486</v>
      </c>
      <c r="F78">
        <v>4</v>
      </c>
      <c r="G78">
        <v>1665333053.7874999</v>
      </c>
      <c r="H78">
        <f t="shared" si="0"/>
        <v>4.2545391929059029E-3</v>
      </c>
      <c r="I78">
        <f t="shared" si="1"/>
        <v>4.2545391929059031</v>
      </c>
      <c r="J78">
        <f t="shared" si="2"/>
        <v>17.342190499533878</v>
      </c>
      <c r="K78">
        <f t="shared" si="3"/>
        <v>389.642875</v>
      </c>
      <c r="L78">
        <f t="shared" si="4"/>
        <v>289.64142355660664</v>
      </c>
      <c r="M78">
        <f t="shared" si="5"/>
        <v>29.31352072979799</v>
      </c>
      <c r="N78">
        <f t="shared" si="6"/>
        <v>39.434292074932934</v>
      </c>
      <c r="O78">
        <f t="shared" si="7"/>
        <v>0.3126956556506425</v>
      </c>
      <c r="P78">
        <f t="shared" si="8"/>
        <v>3.6822430897766485</v>
      </c>
      <c r="Q78">
        <f t="shared" si="9"/>
        <v>0.29865694823894184</v>
      </c>
      <c r="R78">
        <f t="shared" si="10"/>
        <v>0.18786938653421326</v>
      </c>
      <c r="S78">
        <f t="shared" si="11"/>
        <v>226.11949892085565</v>
      </c>
      <c r="T78">
        <f t="shared" si="12"/>
        <v>31.125594532015228</v>
      </c>
      <c r="U78">
        <f t="shared" si="13"/>
        <v>30.768562500000002</v>
      </c>
      <c r="V78">
        <f t="shared" si="14"/>
        <v>4.4521871841589613</v>
      </c>
      <c r="W78">
        <f t="shared" si="15"/>
        <v>68.138583790646805</v>
      </c>
      <c r="X78">
        <f t="shared" si="16"/>
        <v>3.0639823649738687</v>
      </c>
      <c r="Y78">
        <f t="shared" si="17"/>
        <v>4.4966921742721233</v>
      </c>
      <c r="Z78">
        <f t="shared" si="18"/>
        <v>1.3882048191850926</v>
      </c>
      <c r="AA78">
        <f t="shared" si="19"/>
        <v>-187.62517840715032</v>
      </c>
      <c r="AB78">
        <f t="shared" si="20"/>
        <v>34.594084301332458</v>
      </c>
      <c r="AC78">
        <f t="shared" si="21"/>
        <v>2.1067003297632665</v>
      </c>
      <c r="AD78">
        <f t="shared" si="22"/>
        <v>75.195105144801062</v>
      </c>
      <c r="AE78">
        <f t="shared" si="23"/>
        <v>40.479751726412239</v>
      </c>
      <c r="AF78">
        <f t="shared" si="24"/>
        <v>4.2492655979215348</v>
      </c>
      <c r="AG78">
        <f t="shared" si="25"/>
        <v>17.342190499533878</v>
      </c>
      <c r="AH78">
        <v>419.06618262126551</v>
      </c>
      <c r="AI78">
        <v>404.82743636363642</v>
      </c>
      <c r="AJ78">
        <v>1.6639054162124709</v>
      </c>
      <c r="AK78">
        <v>66.64959328200986</v>
      </c>
      <c r="AL78">
        <f t="shared" si="26"/>
        <v>4.2545391929059031</v>
      </c>
      <c r="AM78">
        <v>28.564028216192</v>
      </c>
      <c r="AN78">
        <v>30.27752029411765</v>
      </c>
      <c r="AO78">
        <v>5.6191621689055417E-5</v>
      </c>
      <c r="AP78">
        <v>87.387659932558549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47689.858218314395</v>
      </c>
      <c r="AV78">
        <f t="shared" si="30"/>
        <v>1200.0162499999999</v>
      </c>
      <c r="AW78">
        <f t="shared" si="31"/>
        <v>1025.9395077310132</v>
      </c>
      <c r="AX78">
        <f t="shared" si="32"/>
        <v>0.85493801249025858</v>
      </c>
      <c r="AY78">
        <f t="shared" si="33"/>
        <v>0.18843036410619912</v>
      </c>
      <c r="AZ78">
        <v>2.7</v>
      </c>
      <c r="BA78">
        <v>0.5</v>
      </c>
      <c r="BB78" t="s">
        <v>356</v>
      </c>
      <c r="BC78">
        <v>2</v>
      </c>
      <c r="BD78" t="b">
        <v>1</v>
      </c>
      <c r="BE78">
        <v>1665333053.7874999</v>
      </c>
      <c r="BF78">
        <v>389.642875</v>
      </c>
      <c r="BG78">
        <v>407.145625</v>
      </c>
      <c r="BH78">
        <v>30.274637500000001</v>
      </c>
      <c r="BI78">
        <v>28.562962500000001</v>
      </c>
      <c r="BJ78">
        <v>387.960375</v>
      </c>
      <c r="BK78">
        <v>30.048300000000001</v>
      </c>
      <c r="BL78">
        <v>649.98762499999998</v>
      </c>
      <c r="BM78">
        <v>101.10625</v>
      </c>
      <c r="BN78">
        <v>9.9994500000000014E-2</v>
      </c>
      <c r="BO78">
        <v>30.942824999999999</v>
      </c>
      <c r="BP78">
        <v>30.768562500000002</v>
      </c>
      <c r="BQ78">
        <v>999.9</v>
      </c>
      <c r="BR78">
        <v>0</v>
      </c>
      <c r="BS78">
        <v>0</v>
      </c>
      <c r="BT78">
        <v>9011.0149999999994</v>
      </c>
      <c r="BU78">
        <v>0</v>
      </c>
      <c r="BV78">
        <v>27.790062500000001</v>
      </c>
      <c r="BW78">
        <v>-17.502962499999999</v>
      </c>
      <c r="BX78">
        <v>401.80762499999997</v>
      </c>
      <c r="BY78">
        <v>419.11700000000002</v>
      </c>
      <c r="BZ78">
        <v>1.71169875</v>
      </c>
      <c r="CA78">
        <v>407.145625</v>
      </c>
      <c r="CB78">
        <v>28.562962500000001</v>
      </c>
      <c r="CC78">
        <v>3.0609562499999998</v>
      </c>
      <c r="CD78">
        <v>2.88789125</v>
      </c>
      <c r="CE78">
        <v>24.363262500000001</v>
      </c>
      <c r="CF78">
        <v>23.395275000000002</v>
      </c>
      <c r="CG78">
        <v>1200.0162499999999</v>
      </c>
      <c r="CH78">
        <v>0.49998300000000001</v>
      </c>
      <c r="CI78">
        <v>0.50001700000000004</v>
      </c>
      <c r="CJ78">
        <v>0</v>
      </c>
      <c r="CK78">
        <v>620.87987500000008</v>
      </c>
      <c r="CL78">
        <v>4.9990899999999998</v>
      </c>
      <c r="CM78">
        <v>6087.7775000000001</v>
      </c>
      <c r="CN78">
        <v>9557.92</v>
      </c>
      <c r="CO78">
        <v>42.5</v>
      </c>
      <c r="CP78">
        <v>44.436999999999998</v>
      </c>
      <c r="CQ78">
        <v>43.25</v>
      </c>
      <c r="CR78">
        <v>43.561999999999998</v>
      </c>
      <c r="CS78">
        <v>43.811999999999998</v>
      </c>
      <c r="CT78">
        <v>597.49125000000004</v>
      </c>
      <c r="CU78">
        <v>597.53125</v>
      </c>
      <c r="CV78">
        <v>0</v>
      </c>
      <c r="CW78">
        <v>1665333057.2</v>
      </c>
      <c r="CX78">
        <v>0</v>
      </c>
      <c r="CY78">
        <v>1665328341.0999999</v>
      </c>
      <c r="CZ78" t="s">
        <v>357</v>
      </c>
      <c r="DA78">
        <v>1665328341.0999999</v>
      </c>
      <c r="DB78">
        <v>1665328337.0999999</v>
      </c>
      <c r="DC78">
        <v>1</v>
      </c>
      <c r="DD78">
        <v>3.5999999999999997E-2</v>
      </c>
      <c r="DE78">
        <v>0.03</v>
      </c>
      <c r="DF78">
        <v>1.6819999999999999</v>
      </c>
      <c r="DG78">
        <v>0.22600000000000001</v>
      </c>
      <c r="DH78">
        <v>414</v>
      </c>
      <c r="DI78">
        <v>31</v>
      </c>
      <c r="DJ78">
        <v>0.89</v>
      </c>
      <c r="DK78">
        <v>0.54</v>
      </c>
      <c r="DL78">
        <v>-17.203387500000002</v>
      </c>
      <c r="DM78">
        <v>-2.278589493433377</v>
      </c>
      <c r="DN78">
        <v>0.22324754666905039</v>
      </c>
      <c r="DO78">
        <v>0</v>
      </c>
      <c r="DP78">
        <v>1.7063680000000001</v>
      </c>
      <c r="DQ78">
        <v>2.0269643527202182E-2</v>
      </c>
      <c r="DR78">
        <v>2.8408143198737912E-3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380</v>
      </c>
      <c r="EA78">
        <v>3.2955000000000001</v>
      </c>
      <c r="EB78">
        <v>2.6253600000000001</v>
      </c>
      <c r="EC78">
        <v>9.62837E-2</v>
      </c>
      <c r="ED78">
        <v>9.9106100000000003E-2</v>
      </c>
      <c r="EE78">
        <v>0.128078</v>
      </c>
      <c r="EF78">
        <v>0.122006</v>
      </c>
      <c r="EG78">
        <v>27343.599999999999</v>
      </c>
      <c r="EH78">
        <v>27888.6</v>
      </c>
      <c r="EI78">
        <v>28154</v>
      </c>
      <c r="EJ78">
        <v>29802.1</v>
      </c>
      <c r="EK78">
        <v>33693.199999999997</v>
      </c>
      <c r="EL78">
        <v>36378</v>
      </c>
      <c r="EM78">
        <v>39642.699999999997</v>
      </c>
      <c r="EN78">
        <v>42662</v>
      </c>
      <c r="EO78">
        <v>2.2053799999999999</v>
      </c>
      <c r="EP78">
        <v>2.1190500000000001</v>
      </c>
      <c r="EQ78">
        <v>8.8997199999999999E-3</v>
      </c>
      <c r="ER78">
        <v>0</v>
      </c>
      <c r="ES78">
        <v>30.6157</v>
      </c>
      <c r="ET78">
        <v>999.9</v>
      </c>
      <c r="EU78">
        <v>48.8</v>
      </c>
      <c r="EV78">
        <v>40.299999999999997</v>
      </c>
      <c r="EW78">
        <v>36.363700000000001</v>
      </c>
      <c r="EX78">
        <v>56.826700000000002</v>
      </c>
      <c r="EY78">
        <v>-3.47756</v>
      </c>
      <c r="EZ78">
        <v>2</v>
      </c>
      <c r="FA78">
        <v>0.580094</v>
      </c>
      <c r="FB78">
        <v>2.3912100000000001</v>
      </c>
      <c r="FC78">
        <v>20.2559</v>
      </c>
      <c r="FD78">
        <v>5.2180400000000002</v>
      </c>
      <c r="FE78">
        <v>12.0044</v>
      </c>
      <c r="FF78">
        <v>4.9863</v>
      </c>
      <c r="FG78">
        <v>3.2846500000000001</v>
      </c>
      <c r="FH78">
        <v>5384.9</v>
      </c>
      <c r="FI78">
        <v>9999</v>
      </c>
      <c r="FJ78">
        <v>9999</v>
      </c>
      <c r="FK78">
        <v>442.4</v>
      </c>
      <c r="FL78">
        <v>1.8658399999999999</v>
      </c>
      <c r="FM78">
        <v>1.8621799999999999</v>
      </c>
      <c r="FN78">
        <v>1.86432</v>
      </c>
      <c r="FO78">
        <v>1.8603700000000001</v>
      </c>
      <c r="FP78">
        <v>1.86111</v>
      </c>
      <c r="FQ78">
        <v>1.8602000000000001</v>
      </c>
      <c r="FR78">
        <v>1.86189</v>
      </c>
      <c r="FS78">
        <v>1.85846</v>
      </c>
      <c r="FT78">
        <v>0</v>
      </c>
      <c r="FU78">
        <v>0</v>
      </c>
      <c r="FV78">
        <v>0</v>
      </c>
      <c r="FW78">
        <v>0</v>
      </c>
      <c r="FX78" t="s">
        <v>359</v>
      </c>
      <c r="FY78" t="s">
        <v>360</v>
      </c>
      <c r="FZ78" t="s">
        <v>361</v>
      </c>
      <c r="GA78" t="s">
        <v>361</v>
      </c>
      <c r="GB78" t="s">
        <v>361</v>
      </c>
      <c r="GC78" t="s">
        <v>361</v>
      </c>
      <c r="GD78">
        <v>0</v>
      </c>
      <c r="GE78">
        <v>100</v>
      </c>
      <c r="GF78">
        <v>100</v>
      </c>
      <c r="GG78">
        <v>1.6830000000000001</v>
      </c>
      <c r="GH78">
        <v>0.2263</v>
      </c>
      <c r="GI78">
        <v>1.6824500000000171</v>
      </c>
      <c r="GJ78">
        <v>0</v>
      </c>
      <c r="GK78">
        <v>0</v>
      </c>
      <c r="GL78">
        <v>0</v>
      </c>
      <c r="GM78">
        <v>0.2263599999999997</v>
      </c>
      <c r="GN78">
        <v>0</v>
      </c>
      <c r="GO78">
        <v>0</v>
      </c>
      <c r="GP78">
        <v>0</v>
      </c>
      <c r="GQ78">
        <v>-1</v>
      </c>
      <c r="GR78">
        <v>-1</v>
      </c>
      <c r="GS78">
        <v>-1</v>
      </c>
      <c r="GT78">
        <v>-1</v>
      </c>
      <c r="GU78">
        <v>78.599999999999994</v>
      </c>
      <c r="GV78">
        <v>78.7</v>
      </c>
      <c r="GW78">
        <v>1.3586400000000001</v>
      </c>
      <c r="GX78">
        <v>2.6147499999999999</v>
      </c>
      <c r="GY78">
        <v>2.04834</v>
      </c>
      <c r="GZ78">
        <v>2.6013199999999999</v>
      </c>
      <c r="HA78">
        <v>2.1972700000000001</v>
      </c>
      <c r="HB78">
        <v>2.3706100000000001</v>
      </c>
      <c r="HC78">
        <v>43.9467</v>
      </c>
      <c r="HD78">
        <v>14.280900000000001</v>
      </c>
      <c r="HE78">
        <v>18</v>
      </c>
      <c r="HF78">
        <v>702.84299999999996</v>
      </c>
      <c r="HG78">
        <v>700.96699999999998</v>
      </c>
      <c r="HH78">
        <v>26.808199999999999</v>
      </c>
      <c r="HI78">
        <v>34.438600000000001</v>
      </c>
      <c r="HJ78">
        <v>29.999500000000001</v>
      </c>
      <c r="HK78">
        <v>34.344499999999996</v>
      </c>
      <c r="HL78">
        <v>34.325400000000002</v>
      </c>
      <c r="HM78">
        <v>27.241099999999999</v>
      </c>
      <c r="HN78">
        <v>24.6997</v>
      </c>
      <c r="HO78">
        <v>0</v>
      </c>
      <c r="HP78">
        <v>26.833100000000002</v>
      </c>
      <c r="HQ78">
        <v>424.57299999999998</v>
      </c>
      <c r="HR78">
        <v>28.5547</v>
      </c>
      <c r="HS78">
        <v>99.063900000000004</v>
      </c>
      <c r="HT78">
        <v>98.867999999999995</v>
      </c>
    </row>
    <row r="79" spans="1:228" x14ac:dyDescent="0.2">
      <c r="A79">
        <v>64</v>
      </c>
      <c r="B79">
        <v>1665333060.0999999</v>
      </c>
      <c r="C79">
        <v>252</v>
      </c>
      <c r="D79" t="s">
        <v>487</v>
      </c>
      <c r="E79" t="s">
        <v>488</v>
      </c>
      <c r="F79">
        <v>4</v>
      </c>
      <c r="G79">
        <v>1665333058.0999999</v>
      </c>
      <c r="H79">
        <f t="shared" si="0"/>
        <v>4.2715972808900849E-3</v>
      </c>
      <c r="I79">
        <f t="shared" si="1"/>
        <v>4.2715972808900853</v>
      </c>
      <c r="J79">
        <f t="shared" si="2"/>
        <v>17.797634351350361</v>
      </c>
      <c r="K79">
        <f t="shared" si="3"/>
        <v>396.62985714285708</v>
      </c>
      <c r="L79">
        <f t="shared" si="4"/>
        <v>294.74394146594642</v>
      </c>
      <c r="M79">
        <f t="shared" si="5"/>
        <v>29.830187394316397</v>
      </c>
      <c r="N79">
        <f t="shared" si="6"/>
        <v>40.141768159530905</v>
      </c>
      <c r="O79">
        <f t="shared" si="7"/>
        <v>0.31495917772150761</v>
      </c>
      <c r="P79">
        <f t="shared" si="8"/>
        <v>3.6815111389572124</v>
      </c>
      <c r="Q79">
        <f t="shared" si="9"/>
        <v>0.30071876973144601</v>
      </c>
      <c r="R79">
        <f t="shared" si="10"/>
        <v>0.18917501445026819</v>
      </c>
      <c r="S79">
        <f t="shared" si="11"/>
        <v>226.1179072349091</v>
      </c>
      <c r="T79">
        <f t="shared" si="12"/>
        <v>31.118781319853596</v>
      </c>
      <c r="U79">
        <f t="shared" si="13"/>
        <v>30.755485714285719</v>
      </c>
      <c r="V79">
        <f t="shared" si="14"/>
        <v>4.4488630292658158</v>
      </c>
      <c r="W79">
        <f t="shared" si="15"/>
        <v>68.165399180685881</v>
      </c>
      <c r="X79">
        <f t="shared" si="16"/>
        <v>3.0646168547396608</v>
      </c>
      <c r="Y79">
        <f t="shared" si="17"/>
        <v>4.4958540426298796</v>
      </c>
      <c r="Z79">
        <f t="shared" si="18"/>
        <v>1.3842461745261549</v>
      </c>
      <c r="AA79">
        <f t="shared" si="19"/>
        <v>-188.37744008725275</v>
      </c>
      <c r="AB79">
        <f t="shared" si="20"/>
        <v>36.534060621781393</v>
      </c>
      <c r="AC79">
        <f t="shared" si="21"/>
        <v>2.2251032496231256</v>
      </c>
      <c r="AD79">
        <f t="shared" si="22"/>
        <v>76.499631019060857</v>
      </c>
      <c r="AE79">
        <f t="shared" si="23"/>
        <v>41.12594602821833</v>
      </c>
      <c r="AF79">
        <f t="shared" si="24"/>
        <v>4.2636498221195698</v>
      </c>
      <c r="AG79">
        <f t="shared" si="25"/>
        <v>17.797634351350361</v>
      </c>
      <c r="AH79">
        <v>426.02366575786237</v>
      </c>
      <c r="AI79">
        <v>411.5332121212121</v>
      </c>
      <c r="AJ79">
        <v>1.677791713448026</v>
      </c>
      <c r="AK79">
        <v>66.64959328200986</v>
      </c>
      <c r="AL79">
        <f t="shared" si="26"/>
        <v>4.2715972808900853</v>
      </c>
      <c r="AM79">
        <v>28.562342185473181</v>
      </c>
      <c r="AN79">
        <v>30.282576470588229</v>
      </c>
      <c r="AO79">
        <v>7.5597372264918098E-5</v>
      </c>
      <c r="AP79">
        <v>87.387659932558549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47677.203392374147</v>
      </c>
      <c r="AV79">
        <f t="shared" si="30"/>
        <v>1200.012857142857</v>
      </c>
      <c r="AW79">
        <f t="shared" si="31"/>
        <v>1025.936113593217</v>
      </c>
      <c r="AX79">
        <f t="shared" si="32"/>
        <v>0.85493760128195295</v>
      </c>
      <c r="AY79">
        <f t="shared" si="33"/>
        <v>0.18842957047416919</v>
      </c>
      <c r="AZ79">
        <v>2.7</v>
      </c>
      <c r="BA79">
        <v>0.5</v>
      </c>
      <c r="BB79" t="s">
        <v>356</v>
      </c>
      <c r="BC79">
        <v>2</v>
      </c>
      <c r="BD79" t="b">
        <v>1</v>
      </c>
      <c r="BE79">
        <v>1665333058.0999999</v>
      </c>
      <c r="BF79">
        <v>396.62985714285708</v>
      </c>
      <c r="BG79">
        <v>414.41557142857141</v>
      </c>
      <c r="BH79">
        <v>30.280642857142851</v>
      </c>
      <c r="BI79">
        <v>28.563199999999998</v>
      </c>
      <c r="BJ79">
        <v>394.94742857142847</v>
      </c>
      <c r="BK79">
        <v>30.054271428571429</v>
      </c>
      <c r="BL79">
        <v>649.99357142857139</v>
      </c>
      <c r="BM79">
        <v>101.10728571428569</v>
      </c>
      <c r="BN79">
        <v>9.9840871428571426E-2</v>
      </c>
      <c r="BO79">
        <v>30.93955714285714</v>
      </c>
      <c r="BP79">
        <v>30.755485714285719</v>
      </c>
      <c r="BQ79">
        <v>999.89999999999986</v>
      </c>
      <c r="BR79">
        <v>0</v>
      </c>
      <c r="BS79">
        <v>0</v>
      </c>
      <c r="BT79">
        <v>9008.3942857142847</v>
      </c>
      <c r="BU79">
        <v>0</v>
      </c>
      <c r="BV79">
        <v>26.5017</v>
      </c>
      <c r="BW79">
        <v>-17.785628571428571</v>
      </c>
      <c r="BX79">
        <v>409.01499999999987</v>
      </c>
      <c r="BY79">
        <v>426.60071428571428</v>
      </c>
      <c r="BZ79">
        <v>1.717454285714286</v>
      </c>
      <c r="CA79">
        <v>414.41557142857141</v>
      </c>
      <c r="CB79">
        <v>28.563199999999998</v>
      </c>
      <c r="CC79">
        <v>3.0615899999999998</v>
      </c>
      <c r="CD79">
        <v>2.8879428571428569</v>
      </c>
      <c r="CE79">
        <v>24.366700000000002</v>
      </c>
      <c r="CF79">
        <v>23.39554285714285</v>
      </c>
      <c r="CG79">
        <v>1200.012857142857</v>
      </c>
      <c r="CH79">
        <v>0.49999585714285721</v>
      </c>
      <c r="CI79">
        <v>0.50000500000000003</v>
      </c>
      <c r="CJ79">
        <v>0</v>
      </c>
      <c r="CK79">
        <v>622.94928571428568</v>
      </c>
      <c r="CL79">
        <v>4.9990899999999998</v>
      </c>
      <c r="CM79">
        <v>6118.3000000000011</v>
      </c>
      <c r="CN79">
        <v>9557.9528571428582</v>
      </c>
      <c r="CO79">
        <v>42.5</v>
      </c>
      <c r="CP79">
        <v>44.436999999999998</v>
      </c>
      <c r="CQ79">
        <v>43.25</v>
      </c>
      <c r="CR79">
        <v>43.571000000000012</v>
      </c>
      <c r="CS79">
        <v>43.811999999999998</v>
      </c>
      <c r="CT79">
        <v>597.50285714285724</v>
      </c>
      <c r="CU79">
        <v>597.5100000000001</v>
      </c>
      <c r="CV79">
        <v>0</v>
      </c>
      <c r="CW79">
        <v>1665333061.4000001</v>
      </c>
      <c r="CX79">
        <v>0</v>
      </c>
      <c r="CY79">
        <v>1665328341.0999999</v>
      </c>
      <c r="CZ79" t="s">
        <v>357</v>
      </c>
      <c r="DA79">
        <v>1665328341.0999999</v>
      </c>
      <c r="DB79">
        <v>1665328337.0999999</v>
      </c>
      <c r="DC79">
        <v>1</v>
      </c>
      <c r="DD79">
        <v>3.5999999999999997E-2</v>
      </c>
      <c r="DE79">
        <v>0.03</v>
      </c>
      <c r="DF79">
        <v>1.6819999999999999</v>
      </c>
      <c r="DG79">
        <v>0.22600000000000001</v>
      </c>
      <c r="DH79">
        <v>414</v>
      </c>
      <c r="DI79">
        <v>31</v>
      </c>
      <c r="DJ79">
        <v>0.89</v>
      </c>
      <c r="DK79">
        <v>0.54</v>
      </c>
      <c r="DL79">
        <v>-17.3736125</v>
      </c>
      <c r="DM79">
        <v>-2.492608255159436</v>
      </c>
      <c r="DN79">
        <v>0.2449178997005933</v>
      </c>
      <c r="DO79">
        <v>0</v>
      </c>
      <c r="DP79">
        <v>1.7086382499999999</v>
      </c>
      <c r="DQ79">
        <v>4.3150131332079462E-2</v>
      </c>
      <c r="DR79">
        <v>4.7376364822029216E-3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380</v>
      </c>
      <c r="EA79">
        <v>3.29549</v>
      </c>
      <c r="EB79">
        <v>2.62513</v>
      </c>
      <c r="EC79">
        <v>9.75134E-2</v>
      </c>
      <c r="ED79">
        <v>0.100345</v>
      </c>
      <c r="EE79">
        <v>0.12809699999999999</v>
      </c>
      <c r="EF79">
        <v>0.122005</v>
      </c>
      <c r="EG79">
        <v>27306.2</v>
      </c>
      <c r="EH79">
        <v>27850.2</v>
      </c>
      <c r="EI79">
        <v>28153.8</v>
      </c>
      <c r="EJ79">
        <v>29802.1</v>
      </c>
      <c r="EK79">
        <v>33692.5</v>
      </c>
      <c r="EL79">
        <v>36378.400000000001</v>
      </c>
      <c r="EM79">
        <v>39642.6</v>
      </c>
      <c r="EN79">
        <v>42662.3</v>
      </c>
      <c r="EO79">
        <v>2.2054499999999999</v>
      </c>
      <c r="EP79">
        <v>2.1191200000000001</v>
      </c>
      <c r="EQ79">
        <v>9.7006599999999998E-3</v>
      </c>
      <c r="ER79">
        <v>0</v>
      </c>
      <c r="ES79">
        <v>30.600999999999999</v>
      </c>
      <c r="ET79">
        <v>999.9</v>
      </c>
      <c r="EU79">
        <v>48.8</v>
      </c>
      <c r="EV79">
        <v>40.299999999999997</v>
      </c>
      <c r="EW79">
        <v>36.356499999999997</v>
      </c>
      <c r="EX79">
        <v>56.466700000000003</v>
      </c>
      <c r="EY79">
        <v>-3.3373400000000002</v>
      </c>
      <c r="EZ79">
        <v>2</v>
      </c>
      <c r="FA79">
        <v>0.579596</v>
      </c>
      <c r="FB79">
        <v>2.3435700000000002</v>
      </c>
      <c r="FC79">
        <v>20.253799999999998</v>
      </c>
      <c r="FD79">
        <v>5.2166899999999998</v>
      </c>
      <c r="FE79">
        <v>12.005000000000001</v>
      </c>
      <c r="FF79">
        <v>4.9859499999999999</v>
      </c>
      <c r="FG79">
        <v>3.2846500000000001</v>
      </c>
      <c r="FH79">
        <v>5385.2</v>
      </c>
      <c r="FI79">
        <v>9999</v>
      </c>
      <c r="FJ79">
        <v>9999</v>
      </c>
      <c r="FK79">
        <v>442.4</v>
      </c>
      <c r="FL79">
        <v>1.86585</v>
      </c>
      <c r="FM79">
        <v>1.86219</v>
      </c>
      <c r="FN79">
        <v>1.86432</v>
      </c>
      <c r="FO79">
        <v>1.8603799999999999</v>
      </c>
      <c r="FP79">
        <v>1.86111</v>
      </c>
      <c r="FQ79">
        <v>1.8602000000000001</v>
      </c>
      <c r="FR79">
        <v>1.86189</v>
      </c>
      <c r="FS79">
        <v>1.85846</v>
      </c>
      <c r="FT79">
        <v>0</v>
      </c>
      <c r="FU79">
        <v>0</v>
      </c>
      <c r="FV79">
        <v>0</v>
      </c>
      <c r="FW79">
        <v>0</v>
      </c>
      <c r="FX79" t="s">
        <v>359</v>
      </c>
      <c r="FY79" t="s">
        <v>360</v>
      </c>
      <c r="FZ79" t="s">
        <v>361</v>
      </c>
      <c r="GA79" t="s">
        <v>361</v>
      </c>
      <c r="GB79" t="s">
        <v>361</v>
      </c>
      <c r="GC79" t="s">
        <v>361</v>
      </c>
      <c r="GD79">
        <v>0</v>
      </c>
      <c r="GE79">
        <v>100</v>
      </c>
      <c r="GF79">
        <v>100</v>
      </c>
      <c r="GG79">
        <v>1.6819999999999999</v>
      </c>
      <c r="GH79">
        <v>0.22639999999999999</v>
      </c>
      <c r="GI79">
        <v>1.6824500000000171</v>
      </c>
      <c r="GJ79">
        <v>0</v>
      </c>
      <c r="GK79">
        <v>0</v>
      </c>
      <c r="GL79">
        <v>0</v>
      </c>
      <c r="GM79">
        <v>0.2263599999999997</v>
      </c>
      <c r="GN79">
        <v>0</v>
      </c>
      <c r="GO79">
        <v>0</v>
      </c>
      <c r="GP79">
        <v>0</v>
      </c>
      <c r="GQ79">
        <v>-1</v>
      </c>
      <c r="GR79">
        <v>-1</v>
      </c>
      <c r="GS79">
        <v>-1</v>
      </c>
      <c r="GT79">
        <v>-1</v>
      </c>
      <c r="GU79">
        <v>78.7</v>
      </c>
      <c r="GV79">
        <v>78.7</v>
      </c>
      <c r="GW79">
        <v>1.3769499999999999</v>
      </c>
      <c r="GX79">
        <v>2.6110799999999998</v>
      </c>
      <c r="GY79">
        <v>2.04834</v>
      </c>
      <c r="GZ79">
        <v>2.6013199999999999</v>
      </c>
      <c r="HA79">
        <v>2.1972700000000001</v>
      </c>
      <c r="HB79">
        <v>2.3339799999999999</v>
      </c>
      <c r="HC79">
        <v>43.9467</v>
      </c>
      <c r="HD79">
        <v>14.2721</v>
      </c>
      <c r="HE79">
        <v>18</v>
      </c>
      <c r="HF79">
        <v>702.86300000000006</v>
      </c>
      <c r="HG79">
        <v>700.99199999999996</v>
      </c>
      <c r="HH79">
        <v>26.8386</v>
      </c>
      <c r="HI79">
        <v>34.434600000000003</v>
      </c>
      <c r="HJ79">
        <v>29.999500000000001</v>
      </c>
      <c r="HK79">
        <v>34.340600000000002</v>
      </c>
      <c r="HL79">
        <v>34.3215</v>
      </c>
      <c r="HM79">
        <v>27.5976</v>
      </c>
      <c r="HN79">
        <v>24.6997</v>
      </c>
      <c r="HO79">
        <v>0</v>
      </c>
      <c r="HP79">
        <v>26.874700000000001</v>
      </c>
      <c r="HQ79">
        <v>431.25099999999998</v>
      </c>
      <c r="HR79">
        <v>28.552299999999999</v>
      </c>
      <c r="HS79">
        <v>99.063500000000005</v>
      </c>
      <c r="HT79">
        <v>98.868499999999997</v>
      </c>
    </row>
    <row r="80" spans="1:228" x14ac:dyDescent="0.2">
      <c r="A80">
        <v>65</v>
      </c>
      <c r="B80">
        <v>1665333064.0999999</v>
      </c>
      <c r="C80">
        <v>256</v>
      </c>
      <c r="D80" t="s">
        <v>489</v>
      </c>
      <c r="E80" t="s">
        <v>490</v>
      </c>
      <c r="F80">
        <v>4</v>
      </c>
      <c r="G80">
        <v>1665333061.7874999</v>
      </c>
      <c r="H80">
        <f t="shared" ref="H80:H143" si="34">(I80)/1000</f>
        <v>4.2773186687345977E-3</v>
      </c>
      <c r="I80">
        <f t="shared" ref="I80:I143" si="35">IF(BD80, AL80, AF80)</f>
        <v>4.2773186687345977</v>
      </c>
      <c r="J80">
        <f t="shared" ref="J80:J143" si="36">IF(BD80, AG80, AE80)</f>
        <v>17.724900511615452</v>
      </c>
      <c r="K80">
        <f t="shared" ref="K80:K143" si="37">BF80 - IF(AS80&gt;1, J80*AZ80*100/(AU80*BT80), 0)</f>
        <v>402.66674999999998</v>
      </c>
      <c r="L80">
        <f t="shared" ref="L80:L143" si="38">((R80-H80/2)*K80-J80)/(R80+H80/2)</f>
        <v>301.09099904572048</v>
      </c>
      <c r="M80">
        <f t="shared" ref="M80:M143" si="39">L80*(BM80+BN80)/1000</f>
        <v>30.473336539701521</v>
      </c>
      <c r="N80">
        <f t="shared" ref="N80:N143" si="40">(BF80 - IF(AS80&gt;1, J80*AZ80*100/(AU80*BT80), 0))*(BM80+BN80)/1000</f>
        <v>40.753790133176892</v>
      </c>
      <c r="O80">
        <f t="shared" ref="O80:O143" si="41">2/((1/Q80-1/P80)+SIGN(Q80)*SQRT((1/Q80-1/P80)*(1/Q80-1/P80) + 4*BA80/((BA80+1)*(BA80+1))*(2*1/Q80*1/P80-1/P80*1/P80)))</f>
        <v>0.31521076515976931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3.6797999804696526</v>
      </c>
      <c r="Q80">
        <f t="shared" ref="Q80:Q143" si="43">H80*(1000-(1000*0.61365*EXP(17.502*U80/(240.97+U80))/(BM80+BN80)+BH80)/2)/(1000*0.61365*EXP(17.502*U80/(240.97+U80))/(BM80+BN80)-BH80)</f>
        <v>0.30094184179210048</v>
      </c>
      <c r="R80">
        <f t="shared" ref="R80:R143" si="44">1/((BA80+1)/(O80/1.6)+1/(P80/1.37)) + BA80/((BA80+1)/(O80/1.6) + BA80/(P80/1.37))</f>
        <v>0.18931682424283597</v>
      </c>
      <c r="S80">
        <f t="shared" ref="S80:S143" si="45">(AV80*AY80)</f>
        <v>226.12086035969901</v>
      </c>
      <c r="T80">
        <f t="shared" ref="T80:T143" si="46">(BO80+(S80+2*0.95*0.0000000567*(((BO80+$B$6)+273)^4-(BO80+273)^4)-44100*H80)/(1.84*29.3*P80+8*0.95*0.0000000567*(BO80+273)^3))</f>
        <v>31.118530446593812</v>
      </c>
      <c r="U80">
        <f t="shared" ref="U80:U143" si="47">($C$6*BP80+$D$6*BQ80+$E$6*T80)</f>
        <v>30.760212500000002</v>
      </c>
      <c r="V80">
        <f t="shared" ref="V80:V143" si="48">0.61365*EXP(17.502*U80/(240.97+U80))</f>
        <v>4.4500643415921308</v>
      </c>
      <c r="W80">
        <f t="shared" ref="W80:W143" si="49">(X80/Y80*100)</f>
        <v>68.169831393755999</v>
      </c>
      <c r="X80">
        <f t="shared" ref="X80:X143" si="50">BH80*(BM80+BN80)/1000</f>
        <v>3.0649656624551511</v>
      </c>
      <c r="Y80">
        <f t="shared" ref="Y80:Y143" si="51">0.61365*EXP(17.502*BO80/(240.97+BO80))</f>
        <v>4.4960734092939036</v>
      </c>
      <c r="Z80">
        <f t="shared" ref="Z80:Z143" si="52">(V80-BH80*(BM80+BN80)/1000)</f>
        <v>1.3850986791369797</v>
      </c>
      <c r="AA80">
        <f t="shared" ref="AA80:AA143" si="53">(-H80*44100)</f>
        <v>-188.62975329119575</v>
      </c>
      <c r="AB80">
        <f t="shared" ref="AB80:AB143" si="54">2*29.3*P80*0.92*(BO80-U80)</f>
        <v>35.749044853783658</v>
      </c>
      <c r="AC80">
        <f t="shared" ref="AC80:AC143" si="55">2*0.95*0.0000000567*(((BO80+$B$6)+273)^4-(U80+273)^4)</f>
        <v>2.1783644356644647</v>
      </c>
      <c r="AD80">
        <f t="shared" ref="AD80:AD143" si="56">S80+AC80+AA80+AB80</f>
        <v>75.418516357951376</v>
      </c>
      <c r="AE80">
        <f t="shared" ref="AE80:AE143" si="57">BL80*AS80*(BG80-BF80*(1000-AS80*BI80)/(1000-AS80*BH80))/(100*AZ80)</f>
        <v>41.552531566709874</v>
      </c>
      <c r="AF80">
        <f t="shared" ref="AF80:AF143" si="58">1000*BL80*AS80*(BH80-BI80)/(100*AZ80*(1000-AS80*BH80))</f>
        <v>4.2737048083839317</v>
      </c>
      <c r="AG80">
        <f t="shared" ref="AG80:AG143" si="59">(AH80 - AI80 - BM80*1000/(8.314*(BO80+273.15)) * AK80/BL80 * AJ80) * BL80/(100*AZ80) * (1000 - BI80)/1000</f>
        <v>17.724900511615452</v>
      </c>
      <c r="AH80">
        <v>432.97732028191967</v>
      </c>
      <c r="AI80">
        <v>418.35293333333311</v>
      </c>
      <c r="AJ80">
        <v>1.7181337693800069</v>
      </c>
      <c r="AK80">
        <v>66.64959328200986</v>
      </c>
      <c r="AL80">
        <f t="shared" ref="AL80:AL143" si="60">(AN80 - AM80 + BM80*1000/(8.314*(BO80+273.15)) * AP80/BL80 * AO80) * BL80/(100*AZ80) * 1000/(1000 - AN80)</f>
        <v>4.2773186687345977</v>
      </c>
      <c r="AM80">
        <v>28.562021450519879</v>
      </c>
      <c r="AN80">
        <v>30.284673529411741</v>
      </c>
      <c r="AO80">
        <v>4.2061428399753818E-5</v>
      </c>
      <c r="AP80">
        <v>87.387659932558549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47646.28774132672</v>
      </c>
      <c r="AV80">
        <f t="shared" ref="AV80:AV143" si="64">$B$10*BU80+$C$10*BV80+$F$10*CG80*(1-CJ80)</f>
        <v>1200.03</v>
      </c>
      <c r="AW80">
        <f t="shared" ref="AW80:AW143" si="65">AV80*AX80</f>
        <v>1025.9506260931084</v>
      </c>
      <c r="AX80">
        <f t="shared" ref="AX80:AX143" si="66">($B$10*$D$8+$C$10*$D$8+$F$10*((CT80+CL80)/MAX(CT80+CL80+CU80, 0.1)*$I$8+CU80/MAX(CT80+CL80+CU80, 0.1)*$J$8))/($B$10+$C$10+$F$10)</f>
        <v>0.85493748164054928</v>
      </c>
      <c r="AY80">
        <f t="shared" ref="AY80:AY143" si="67">($B$10*$K$8+$C$10*$K$8+$F$10*((CT80+CL80)/MAX(CT80+CL80+CU80, 0.1)*$P$8+CU80/MAX(CT80+CL80+CU80, 0.1)*$Q$8))/($B$10+$C$10+$F$10)</f>
        <v>0.18842933956626001</v>
      </c>
      <c r="AZ80">
        <v>2.7</v>
      </c>
      <c r="BA80">
        <v>0.5</v>
      </c>
      <c r="BB80" t="s">
        <v>356</v>
      </c>
      <c r="BC80">
        <v>2</v>
      </c>
      <c r="BD80" t="b">
        <v>1</v>
      </c>
      <c r="BE80">
        <v>1665333061.7874999</v>
      </c>
      <c r="BF80">
        <v>402.66674999999998</v>
      </c>
      <c r="BG80">
        <v>420.64137499999998</v>
      </c>
      <c r="BH80">
        <v>30.283312500000001</v>
      </c>
      <c r="BI80">
        <v>28.561887500000001</v>
      </c>
      <c r="BJ80">
        <v>400.98412499999989</v>
      </c>
      <c r="BK80">
        <v>30.0569375</v>
      </c>
      <c r="BL80">
        <v>650.01749999999993</v>
      </c>
      <c r="BM80">
        <v>101.10975000000001</v>
      </c>
      <c r="BN80">
        <v>9.9972762500000006E-2</v>
      </c>
      <c r="BO80">
        <v>30.940412500000001</v>
      </c>
      <c r="BP80">
        <v>30.760212500000002</v>
      </c>
      <c r="BQ80">
        <v>999.9</v>
      </c>
      <c r="BR80">
        <v>0</v>
      </c>
      <c r="BS80">
        <v>0</v>
      </c>
      <c r="BT80">
        <v>9002.2649999999994</v>
      </c>
      <c r="BU80">
        <v>0</v>
      </c>
      <c r="BV80">
        <v>28.09695</v>
      </c>
      <c r="BW80">
        <v>-17.974775000000001</v>
      </c>
      <c r="BX80">
        <v>415.24149999999997</v>
      </c>
      <c r="BY80">
        <v>433.00912499999998</v>
      </c>
      <c r="BZ80">
        <v>1.72144875</v>
      </c>
      <c r="CA80">
        <v>420.64137499999998</v>
      </c>
      <c r="CB80">
        <v>28.561887500000001</v>
      </c>
      <c r="CC80">
        <v>3.0619375</v>
      </c>
      <c r="CD80">
        <v>2.8878824999999999</v>
      </c>
      <c r="CE80">
        <v>24.368612500000001</v>
      </c>
      <c r="CF80">
        <v>23.3952125</v>
      </c>
      <c r="CG80">
        <v>1200.03</v>
      </c>
      <c r="CH80">
        <v>0.50000149999999999</v>
      </c>
      <c r="CI80">
        <v>0.49999925000000001</v>
      </c>
      <c r="CJ80">
        <v>0</v>
      </c>
      <c r="CK80">
        <v>624.72237500000006</v>
      </c>
      <c r="CL80">
        <v>4.9990899999999998</v>
      </c>
      <c r="CM80">
        <v>6180.30375</v>
      </c>
      <c r="CN80">
        <v>9558.0912499999995</v>
      </c>
      <c r="CO80">
        <v>42.5</v>
      </c>
      <c r="CP80">
        <v>44.436999999999998</v>
      </c>
      <c r="CQ80">
        <v>43.25</v>
      </c>
      <c r="CR80">
        <v>43.569875000000003</v>
      </c>
      <c r="CS80">
        <v>43.811999999999998</v>
      </c>
      <c r="CT80">
        <v>597.51625000000001</v>
      </c>
      <c r="CU80">
        <v>597.51375000000007</v>
      </c>
      <c r="CV80">
        <v>0</v>
      </c>
      <c r="CW80">
        <v>1665333065.5999999</v>
      </c>
      <c r="CX80">
        <v>0</v>
      </c>
      <c r="CY80">
        <v>1665328341.0999999</v>
      </c>
      <c r="CZ80" t="s">
        <v>357</v>
      </c>
      <c r="DA80">
        <v>1665328341.0999999</v>
      </c>
      <c r="DB80">
        <v>1665328337.0999999</v>
      </c>
      <c r="DC80">
        <v>1</v>
      </c>
      <c r="DD80">
        <v>3.5999999999999997E-2</v>
      </c>
      <c r="DE80">
        <v>0.03</v>
      </c>
      <c r="DF80">
        <v>1.6819999999999999</v>
      </c>
      <c r="DG80">
        <v>0.22600000000000001</v>
      </c>
      <c r="DH80">
        <v>414</v>
      </c>
      <c r="DI80">
        <v>31</v>
      </c>
      <c r="DJ80">
        <v>0.89</v>
      </c>
      <c r="DK80">
        <v>0.54</v>
      </c>
      <c r="DL80">
        <v>-17.562597499999999</v>
      </c>
      <c r="DM80">
        <v>-2.6397534709192771</v>
      </c>
      <c r="DN80">
        <v>0.260218723853127</v>
      </c>
      <c r="DO80">
        <v>0</v>
      </c>
      <c r="DP80">
        <v>1.7118582499999999</v>
      </c>
      <c r="DQ80">
        <v>6.4576322701688546E-2</v>
      </c>
      <c r="DR80">
        <v>6.3567892396633801E-3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380</v>
      </c>
      <c r="EA80">
        <v>3.2953899999999998</v>
      </c>
      <c r="EB80">
        <v>2.6254599999999999</v>
      </c>
      <c r="EC80">
        <v>9.8760600000000004E-2</v>
      </c>
      <c r="ED80">
        <v>0.101577</v>
      </c>
      <c r="EE80">
        <v>0.128106</v>
      </c>
      <c r="EF80">
        <v>0.122006</v>
      </c>
      <c r="EG80">
        <v>27268.799999999999</v>
      </c>
      <c r="EH80">
        <v>27811.7</v>
      </c>
      <c r="EI80">
        <v>28154.1</v>
      </c>
      <c r="EJ80">
        <v>29801.8</v>
      </c>
      <c r="EK80">
        <v>33692.199999999997</v>
      </c>
      <c r="EL80">
        <v>36378</v>
      </c>
      <c r="EM80">
        <v>39642.6</v>
      </c>
      <c r="EN80">
        <v>42661.8</v>
      </c>
      <c r="EO80">
        <v>2.2055699999999998</v>
      </c>
      <c r="EP80">
        <v>2.1192700000000002</v>
      </c>
      <c r="EQ80">
        <v>1.0885300000000001E-2</v>
      </c>
      <c r="ER80">
        <v>0</v>
      </c>
      <c r="ES80">
        <v>30.5884</v>
      </c>
      <c r="ET80">
        <v>999.9</v>
      </c>
      <c r="EU80">
        <v>48.8</v>
      </c>
      <c r="EV80">
        <v>40.299999999999997</v>
      </c>
      <c r="EW80">
        <v>36.358899999999998</v>
      </c>
      <c r="EX80">
        <v>56.646700000000003</v>
      </c>
      <c r="EY80">
        <v>-3.3052899999999998</v>
      </c>
      <c r="EZ80">
        <v>2</v>
      </c>
      <c r="FA80">
        <v>0.57906999999999997</v>
      </c>
      <c r="FB80">
        <v>2.3188900000000001</v>
      </c>
      <c r="FC80">
        <v>20.252199999999998</v>
      </c>
      <c r="FD80">
        <v>5.2163899999999996</v>
      </c>
      <c r="FE80">
        <v>12.004899999999999</v>
      </c>
      <c r="FF80">
        <v>4.9863999999999997</v>
      </c>
      <c r="FG80">
        <v>3.2844799999999998</v>
      </c>
      <c r="FH80">
        <v>5385.2</v>
      </c>
      <c r="FI80">
        <v>9999</v>
      </c>
      <c r="FJ80">
        <v>9999</v>
      </c>
      <c r="FK80">
        <v>442.4</v>
      </c>
      <c r="FL80">
        <v>1.86585</v>
      </c>
      <c r="FM80">
        <v>1.8621799999999999</v>
      </c>
      <c r="FN80">
        <v>1.86432</v>
      </c>
      <c r="FO80">
        <v>1.8603799999999999</v>
      </c>
      <c r="FP80">
        <v>1.86111</v>
      </c>
      <c r="FQ80">
        <v>1.8602000000000001</v>
      </c>
      <c r="FR80">
        <v>1.86189</v>
      </c>
      <c r="FS80">
        <v>1.8584700000000001</v>
      </c>
      <c r="FT80">
        <v>0</v>
      </c>
      <c r="FU80">
        <v>0</v>
      </c>
      <c r="FV80">
        <v>0</v>
      </c>
      <c r="FW80">
        <v>0</v>
      </c>
      <c r="FX80" t="s">
        <v>359</v>
      </c>
      <c r="FY80" t="s">
        <v>360</v>
      </c>
      <c r="FZ80" t="s">
        <v>361</v>
      </c>
      <c r="GA80" t="s">
        <v>361</v>
      </c>
      <c r="GB80" t="s">
        <v>361</v>
      </c>
      <c r="GC80" t="s">
        <v>361</v>
      </c>
      <c r="GD80">
        <v>0</v>
      </c>
      <c r="GE80">
        <v>100</v>
      </c>
      <c r="GF80">
        <v>100</v>
      </c>
      <c r="GG80">
        <v>1.6830000000000001</v>
      </c>
      <c r="GH80">
        <v>0.2263</v>
      </c>
      <c r="GI80">
        <v>1.6824500000000171</v>
      </c>
      <c r="GJ80">
        <v>0</v>
      </c>
      <c r="GK80">
        <v>0</v>
      </c>
      <c r="GL80">
        <v>0</v>
      </c>
      <c r="GM80">
        <v>0.2263599999999997</v>
      </c>
      <c r="GN80">
        <v>0</v>
      </c>
      <c r="GO80">
        <v>0</v>
      </c>
      <c r="GP80">
        <v>0</v>
      </c>
      <c r="GQ80">
        <v>-1</v>
      </c>
      <c r="GR80">
        <v>-1</v>
      </c>
      <c r="GS80">
        <v>-1</v>
      </c>
      <c r="GT80">
        <v>-1</v>
      </c>
      <c r="GU80">
        <v>78.7</v>
      </c>
      <c r="GV80">
        <v>78.8</v>
      </c>
      <c r="GW80">
        <v>1.3952599999999999</v>
      </c>
      <c r="GX80">
        <v>2.6208499999999999</v>
      </c>
      <c r="GY80">
        <v>2.04834</v>
      </c>
      <c r="GZ80">
        <v>2.6025399999999999</v>
      </c>
      <c r="HA80">
        <v>2.1972700000000001</v>
      </c>
      <c r="HB80">
        <v>2.3278799999999999</v>
      </c>
      <c r="HC80">
        <v>43.9467</v>
      </c>
      <c r="HD80">
        <v>14.263400000000001</v>
      </c>
      <c r="HE80">
        <v>18</v>
      </c>
      <c r="HF80">
        <v>702.93399999999997</v>
      </c>
      <c r="HG80">
        <v>701.09500000000003</v>
      </c>
      <c r="HH80">
        <v>26.8749</v>
      </c>
      <c r="HI80">
        <v>34.43</v>
      </c>
      <c r="HJ80">
        <v>29.999500000000001</v>
      </c>
      <c r="HK80">
        <v>34.337499999999999</v>
      </c>
      <c r="HL80">
        <v>34.3185</v>
      </c>
      <c r="HM80">
        <v>27.9514</v>
      </c>
      <c r="HN80">
        <v>24.6997</v>
      </c>
      <c r="HO80">
        <v>0</v>
      </c>
      <c r="HP80">
        <v>26.916699999999999</v>
      </c>
      <c r="HQ80">
        <v>437.93</v>
      </c>
      <c r="HR80">
        <v>28.5441</v>
      </c>
      <c r="HS80">
        <v>99.063800000000001</v>
      </c>
      <c r="HT80">
        <v>98.8673</v>
      </c>
    </row>
    <row r="81" spans="1:228" x14ac:dyDescent="0.2">
      <c r="A81">
        <v>66</v>
      </c>
      <c r="B81">
        <v>1665333067.5999999</v>
      </c>
      <c r="C81">
        <v>259.5</v>
      </c>
      <c r="D81" t="s">
        <v>491</v>
      </c>
      <c r="E81" t="s">
        <v>492</v>
      </c>
      <c r="F81">
        <v>4</v>
      </c>
      <c r="G81">
        <v>1665333065.2249999</v>
      </c>
      <c r="H81">
        <f t="shared" si="34"/>
        <v>4.2972470856797512E-3</v>
      </c>
      <c r="I81">
        <f t="shared" si="35"/>
        <v>4.2972470856797509</v>
      </c>
      <c r="J81">
        <f t="shared" si="36"/>
        <v>18.463294774721927</v>
      </c>
      <c r="K81">
        <f t="shared" si="37"/>
        <v>408.32499999999999</v>
      </c>
      <c r="L81">
        <f t="shared" si="38"/>
        <v>303.21422769424322</v>
      </c>
      <c r="M81">
        <f t="shared" si="39"/>
        <v>30.687968223384061</v>
      </c>
      <c r="N81">
        <f t="shared" si="40"/>
        <v>41.326110321739371</v>
      </c>
      <c r="O81">
        <f t="shared" si="41"/>
        <v>0.31674595568209352</v>
      </c>
      <c r="P81">
        <f t="shared" si="42"/>
        <v>3.6786685863251281</v>
      </c>
      <c r="Q81">
        <f t="shared" si="43"/>
        <v>0.30233690384934231</v>
      </c>
      <c r="R81">
        <f t="shared" si="44"/>
        <v>0.1902005310439997</v>
      </c>
      <c r="S81">
        <f t="shared" si="45"/>
        <v>226.117779734149</v>
      </c>
      <c r="T81">
        <f t="shared" si="46"/>
        <v>31.11649069004422</v>
      </c>
      <c r="U81">
        <f t="shared" si="47"/>
        <v>30.762325000000001</v>
      </c>
      <c r="V81">
        <f t="shared" si="48"/>
        <v>4.450601324711605</v>
      </c>
      <c r="W81">
        <f t="shared" si="49"/>
        <v>68.173327725557868</v>
      </c>
      <c r="X81">
        <f t="shared" si="50"/>
        <v>3.0654900483869061</v>
      </c>
      <c r="Y81">
        <f t="shared" si="51"/>
        <v>4.4966120191865997</v>
      </c>
      <c r="Z81">
        <f t="shared" si="52"/>
        <v>1.3851112763246989</v>
      </c>
      <c r="AA81">
        <f t="shared" si="53"/>
        <v>-189.50859647847702</v>
      </c>
      <c r="AB81">
        <f t="shared" si="54"/>
        <v>35.735574370077494</v>
      </c>
      <c r="AC81">
        <f t="shared" si="55"/>
        <v>2.1782586257957357</v>
      </c>
      <c r="AD81">
        <f t="shared" si="56"/>
        <v>74.523016251545215</v>
      </c>
      <c r="AE81">
        <f t="shared" si="57"/>
        <v>41.762206451984049</v>
      </c>
      <c r="AF81">
        <f t="shared" si="58"/>
        <v>4.2886735624586674</v>
      </c>
      <c r="AG81">
        <f t="shared" si="59"/>
        <v>18.463294774721927</v>
      </c>
      <c r="AH81">
        <v>438.99994933081388</v>
      </c>
      <c r="AI81">
        <v>424.22767878787852</v>
      </c>
      <c r="AJ81">
        <v>1.67714078556413</v>
      </c>
      <c r="AK81">
        <v>66.64959328200986</v>
      </c>
      <c r="AL81">
        <f t="shared" si="60"/>
        <v>4.2972470856797509</v>
      </c>
      <c r="AM81">
        <v>28.5622071951728</v>
      </c>
      <c r="AN81">
        <v>30.29298911764706</v>
      </c>
      <c r="AO81">
        <v>2.8167396600195119E-5</v>
      </c>
      <c r="AP81">
        <v>87.387659932558549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47625.589594010016</v>
      </c>
      <c r="AV81">
        <f t="shared" si="64"/>
        <v>1200.0174999999999</v>
      </c>
      <c r="AW81">
        <f t="shared" si="65"/>
        <v>1025.9395635928233</v>
      </c>
      <c r="AX81">
        <f t="shared" si="66"/>
        <v>0.85493716849364554</v>
      </c>
      <c r="AY81">
        <f t="shared" si="67"/>
        <v>0.18842873519273595</v>
      </c>
      <c r="AZ81">
        <v>2.7</v>
      </c>
      <c r="BA81">
        <v>0.5</v>
      </c>
      <c r="BB81" t="s">
        <v>356</v>
      </c>
      <c r="BC81">
        <v>2</v>
      </c>
      <c r="BD81" t="b">
        <v>1</v>
      </c>
      <c r="BE81">
        <v>1665333065.2249999</v>
      </c>
      <c r="BF81">
        <v>408.32499999999999</v>
      </c>
      <c r="BG81">
        <v>426.39974999999998</v>
      </c>
      <c r="BH81">
        <v>30.28875</v>
      </c>
      <c r="BI81">
        <v>28.561262500000002</v>
      </c>
      <c r="BJ81">
        <v>406.64249999999998</v>
      </c>
      <c r="BK81">
        <v>30.0624</v>
      </c>
      <c r="BL81">
        <v>650.00137500000005</v>
      </c>
      <c r="BM81">
        <v>101.108875</v>
      </c>
      <c r="BN81">
        <v>9.9991274999999991E-2</v>
      </c>
      <c r="BO81">
        <v>30.942512499999999</v>
      </c>
      <c r="BP81">
        <v>30.762325000000001</v>
      </c>
      <c r="BQ81">
        <v>999.9</v>
      </c>
      <c r="BR81">
        <v>0</v>
      </c>
      <c r="BS81">
        <v>0</v>
      </c>
      <c r="BT81">
        <v>8998.4362500000007</v>
      </c>
      <c r="BU81">
        <v>0</v>
      </c>
      <c r="BV81">
        <v>29.356637500000001</v>
      </c>
      <c r="BW81">
        <v>-18.074625000000001</v>
      </c>
      <c r="BX81">
        <v>421.07912499999998</v>
      </c>
      <c r="BY81">
        <v>438.936375</v>
      </c>
      <c r="BZ81">
        <v>1.72750625</v>
      </c>
      <c r="CA81">
        <v>426.39974999999998</v>
      </c>
      <c r="CB81">
        <v>28.561262500000002</v>
      </c>
      <c r="CC81">
        <v>3.062465</v>
      </c>
      <c r="CD81">
        <v>2.8877999999999999</v>
      </c>
      <c r="CE81">
        <v>24.371500000000001</v>
      </c>
      <c r="CF81">
        <v>23.394725000000001</v>
      </c>
      <c r="CG81">
        <v>1200.0174999999999</v>
      </c>
      <c r="CH81">
        <v>0.50001387500000005</v>
      </c>
      <c r="CI81">
        <v>0.499986125</v>
      </c>
      <c r="CJ81">
        <v>0</v>
      </c>
      <c r="CK81">
        <v>626.64087500000005</v>
      </c>
      <c r="CL81">
        <v>4.9990899999999998</v>
      </c>
      <c r="CM81">
        <v>6203.8175000000001</v>
      </c>
      <c r="CN81">
        <v>9558.0499999999993</v>
      </c>
      <c r="CO81">
        <v>42.5</v>
      </c>
      <c r="CP81">
        <v>44.436999999999998</v>
      </c>
      <c r="CQ81">
        <v>43.25</v>
      </c>
      <c r="CR81">
        <v>43.561999999999998</v>
      </c>
      <c r="CS81">
        <v>43.811999999999998</v>
      </c>
      <c r="CT81">
        <v>597.52250000000004</v>
      </c>
      <c r="CU81">
        <v>597.495</v>
      </c>
      <c r="CV81">
        <v>0</v>
      </c>
      <c r="CW81">
        <v>1665333069.2</v>
      </c>
      <c r="CX81">
        <v>0</v>
      </c>
      <c r="CY81">
        <v>1665328341.0999999</v>
      </c>
      <c r="CZ81" t="s">
        <v>357</v>
      </c>
      <c r="DA81">
        <v>1665328341.0999999</v>
      </c>
      <c r="DB81">
        <v>1665328337.0999999</v>
      </c>
      <c r="DC81">
        <v>1</v>
      </c>
      <c r="DD81">
        <v>3.5999999999999997E-2</v>
      </c>
      <c r="DE81">
        <v>0.03</v>
      </c>
      <c r="DF81">
        <v>1.6819999999999999</v>
      </c>
      <c r="DG81">
        <v>0.22600000000000001</v>
      </c>
      <c r="DH81">
        <v>414</v>
      </c>
      <c r="DI81">
        <v>31</v>
      </c>
      <c r="DJ81">
        <v>0.89</v>
      </c>
      <c r="DK81">
        <v>0.54</v>
      </c>
      <c r="DL81">
        <v>-17.7226</v>
      </c>
      <c r="DM81">
        <v>-2.8492390243901831</v>
      </c>
      <c r="DN81">
        <v>0.27741256550488108</v>
      </c>
      <c r="DO81">
        <v>0</v>
      </c>
      <c r="DP81">
        <v>1.71651975</v>
      </c>
      <c r="DQ81">
        <v>7.8763339587240744E-2</v>
      </c>
      <c r="DR81">
        <v>7.6833135714677236E-3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380</v>
      </c>
      <c r="EA81">
        <v>3.2954699999999999</v>
      </c>
      <c r="EB81">
        <v>2.6251500000000001</v>
      </c>
      <c r="EC81">
        <v>9.9827299999999994E-2</v>
      </c>
      <c r="ED81">
        <v>0.102642</v>
      </c>
      <c r="EE81">
        <v>0.12812299999999999</v>
      </c>
      <c r="EF81">
        <v>0.12200900000000001</v>
      </c>
      <c r="EG81">
        <v>27236.7</v>
      </c>
      <c r="EH81">
        <v>27779.5</v>
      </c>
      <c r="EI81">
        <v>28154.400000000001</v>
      </c>
      <c r="EJ81">
        <v>29802.6</v>
      </c>
      <c r="EK81">
        <v>33691.800000000003</v>
      </c>
      <c r="EL81">
        <v>36379</v>
      </c>
      <c r="EM81">
        <v>39642.800000000003</v>
      </c>
      <c r="EN81">
        <v>42662.9</v>
      </c>
      <c r="EO81">
        <v>2.2055699999999998</v>
      </c>
      <c r="EP81">
        <v>2.1191499999999999</v>
      </c>
      <c r="EQ81">
        <v>1.11237E-2</v>
      </c>
      <c r="ER81">
        <v>0</v>
      </c>
      <c r="ES81">
        <v>30.577000000000002</v>
      </c>
      <c r="ET81">
        <v>999.9</v>
      </c>
      <c r="EU81">
        <v>48.8</v>
      </c>
      <c r="EV81">
        <v>40.299999999999997</v>
      </c>
      <c r="EW81">
        <v>36.358800000000002</v>
      </c>
      <c r="EX81">
        <v>56.706699999999998</v>
      </c>
      <c r="EY81">
        <v>-3.4294899999999999</v>
      </c>
      <c r="EZ81">
        <v>2</v>
      </c>
      <c r="FA81">
        <v>0.57866600000000001</v>
      </c>
      <c r="FB81">
        <v>2.27121</v>
      </c>
      <c r="FC81">
        <v>20.2562</v>
      </c>
      <c r="FD81">
        <v>5.2165400000000002</v>
      </c>
      <c r="FE81">
        <v>12.004099999999999</v>
      </c>
      <c r="FF81">
        <v>4.9867499999999998</v>
      </c>
      <c r="FG81">
        <v>3.2845</v>
      </c>
      <c r="FH81">
        <v>5385.2</v>
      </c>
      <c r="FI81">
        <v>9999</v>
      </c>
      <c r="FJ81">
        <v>9999</v>
      </c>
      <c r="FK81">
        <v>442.4</v>
      </c>
      <c r="FL81">
        <v>1.8658399999999999</v>
      </c>
      <c r="FM81">
        <v>1.8621799999999999</v>
      </c>
      <c r="FN81">
        <v>1.86432</v>
      </c>
      <c r="FO81">
        <v>1.8604099999999999</v>
      </c>
      <c r="FP81">
        <v>1.8611200000000001</v>
      </c>
      <c r="FQ81">
        <v>1.8602000000000001</v>
      </c>
      <c r="FR81">
        <v>1.86188</v>
      </c>
      <c r="FS81">
        <v>1.8584700000000001</v>
      </c>
      <c r="FT81">
        <v>0</v>
      </c>
      <c r="FU81">
        <v>0</v>
      </c>
      <c r="FV81">
        <v>0</v>
      </c>
      <c r="FW81">
        <v>0</v>
      </c>
      <c r="FX81" t="s">
        <v>359</v>
      </c>
      <c r="FY81" t="s">
        <v>360</v>
      </c>
      <c r="FZ81" t="s">
        <v>361</v>
      </c>
      <c r="GA81" t="s">
        <v>361</v>
      </c>
      <c r="GB81" t="s">
        <v>361</v>
      </c>
      <c r="GC81" t="s">
        <v>361</v>
      </c>
      <c r="GD81">
        <v>0</v>
      </c>
      <c r="GE81">
        <v>100</v>
      </c>
      <c r="GF81">
        <v>100</v>
      </c>
      <c r="GG81">
        <v>1.6819999999999999</v>
      </c>
      <c r="GH81">
        <v>0.2263</v>
      </c>
      <c r="GI81">
        <v>1.6824500000000171</v>
      </c>
      <c r="GJ81">
        <v>0</v>
      </c>
      <c r="GK81">
        <v>0</v>
      </c>
      <c r="GL81">
        <v>0</v>
      </c>
      <c r="GM81">
        <v>0.2263599999999997</v>
      </c>
      <c r="GN81">
        <v>0</v>
      </c>
      <c r="GO81">
        <v>0</v>
      </c>
      <c r="GP81">
        <v>0</v>
      </c>
      <c r="GQ81">
        <v>-1</v>
      </c>
      <c r="GR81">
        <v>-1</v>
      </c>
      <c r="GS81">
        <v>-1</v>
      </c>
      <c r="GT81">
        <v>-1</v>
      </c>
      <c r="GU81">
        <v>78.8</v>
      </c>
      <c r="GV81">
        <v>78.8</v>
      </c>
      <c r="GW81">
        <v>1.41113</v>
      </c>
      <c r="GX81">
        <v>2.6171899999999999</v>
      </c>
      <c r="GY81">
        <v>2.04834</v>
      </c>
      <c r="GZ81">
        <v>2.6013199999999999</v>
      </c>
      <c r="HA81">
        <v>2.1972700000000001</v>
      </c>
      <c r="HB81">
        <v>2.35229</v>
      </c>
      <c r="HC81">
        <v>43.9467</v>
      </c>
      <c r="HD81">
        <v>14.280900000000001</v>
      </c>
      <c r="HE81">
        <v>18</v>
      </c>
      <c r="HF81">
        <v>702.89599999999996</v>
      </c>
      <c r="HG81">
        <v>700.94899999999996</v>
      </c>
      <c r="HH81">
        <v>26.906099999999999</v>
      </c>
      <c r="HI81">
        <v>34.426499999999997</v>
      </c>
      <c r="HJ81">
        <v>29.999400000000001</v>
      </c>
      <c r="HK81">
        <v>34.334000000000003</v>
      </c>
      <c r="HL81">
        <v>34.315800000000003</v>
      </c>
      <c r="HM81">
        <v>28.268699999999999</v>
      </c>
      <c r="HN81">
        <v>24.6997</v>
      </c>
      <c r="HO81">
        <v>0</v>
      </c>
      <c r="HP81">
        <v>26.916699999999999</v>
      </c>
      <c r="HQ81">
        <v>444.61900000000003</v>
      </c>
      <c r="HR81">
        <v>28.535599999999999</v>
      </c>
      <c r="HS81">
        <v>99.064499999999995</v>
      </c>
      <c r="HT81">
        <v>98.869900000000001</v>
      </c>
    </row>
    <row r="82" spans="1:228" x14ac:dyDescent="0.2">
      <c r="A82">
        <v>67</v>
      </c>
      <c r="B82">
        <v>1665333071.5999999</v>
      </c>
      <c r="C82">
        <v>263.5</v>
      </c>
      <c r="D82" t="s">
        <v>493</v>
      </c>
      <c r="E82" t="s">
        <v>494</v>
      </c>
      <c r="F82">
        <v>4</v>
      </c>
      <c r="G82">
        <v>1665333069.5999999</v>
      </c>
      <c r="H82">
        <f t="shared" si="34"/>
        <v>4.3097185720444159E-3</v>
      </c>
      <c r="I82">
        <f t="shared" si="35"/>
        <v>4.3097185720444156</v>
      </c>
      <c r="J82">
        <f t="shared" si="36"/>
        <v>18.439456349081546</v>
      </c>
      <c r="K82">
        <f t="shared" si="37"/>
        <v>415.52928571428578</v>
      </c>
      <c r="L82">
        <f t="shared" si="38"/>
        <v>310.70970876243905</v>
      </c>
      <c r="M82">
        <f t="shared" si="39"/>
        <v>31.446401421780266</v>
      </c>
      <c r="N82">
        <f t="shared" si="40"/>
        <v>42.055012613293279</v>
      </c>
      <c r="O82">
        <f t="shared" si="41"/>
        <v>0.31787687629767092</v>
      </c>
      <c r="P82">
        <f t="shared" si="42"/>
        <v>3.6752525620936352</v>
      </c>
      <c r="Q82">
        <f t="shared" si="43"/>
        <v>0.30335445647370218</v>
      </c>
      <c r="R82">
        <f t="shared" si="44"/>
        <v>0.19084602105760268</v>
      </c>
      <c r="S82">
        <f t="shared" si="45"/>
        <v>226.11540351933715</v>
      </c>
      <c r="T82">
        <f t="shared" si="46"/>
        <v>31.118359982982469</v>
      </c>
      <c r="U82">
        <f t="shared" si="47"/>
        <v>30.761957142857149</v>
      </c>
      <c r="V82">
        <f t="shared" si="48"/>
        <v>4.4505078138713605</v>
      </c>
      <c r="W82">
        <f t="shared" si="49"/>
        <v>68.168831631600113</v>
      </c>
      <c r="X82">
        <f t="shared" si="50"/>
        <v>3.066047615618491</v>
      </c>
      <c r="Y82">
        <f t="shared" si="51"/>
        <v>4.4977265155256152</v>
      </c>
      <c r="Z82">
        <f t="shared" si="52"/>
        <v>1.3844601982528695</v>
      </c>
      <c r="AA82">
        <f t="shared" si="53"/>
        <v>-190.05858902715875</v>
      </c>
      <c r="AB82">
        <f t="shared" si="54"/>
        <v>36.63612596199016</v>
      </c>
      <c r="AC82">
        <f t="shared" si="55"/>
        <v>2.235271196685475</v>
      </c>
      <c r="AD82">
        <f t="shared" si="56"/>
        <v>74.928211650854053</v>
      </c>
      <c r="AE82">
        <f t="shared" si="57"/>
        <v>42.094401815542575</v>
      </c>
      <c r="AF82">
        <f t="shared" si="58"/>
        <v>4.2939971183139765</v>
      </c>
      <c r="AG82">
        <f t="shared" si="59"/>
        <v>18.439456349081546</v>
      </c>
      <c r="AH82">
        <v>445.93806878141709</v>
      </c>
      <c r="AI82">
        <v>431.06593939393929</v>
      </c>
      <c r="AJ82">
        <v>1.703961212681592</v>
      </c>
      <c r="AK82">
        <v>66.64959328200986</v>
      </c>
      <c r="AL82">
        <f t="shared" si="60"/>
        <v>4.3097185720444156</v>
      </c>
      <c r="AM82">
        <v>28.561463238513539</v>
      </c>
      <c r="AN82">
        <v>30.297180588235289</v>
      </c>
      <c r="AO82">
        <v>4.7104036294635749E-5</v>
      </c>
      <c r="AP82">
        <v>87.387659932558549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47563.430541579866</v>
      </c>
      <c r="AV82">
        <f t="shared" si="64"/>
        <v>1200.008571428571</v>
      </c>
      <c r="AW82">
        <f t="shared" si="65"/>
        <v>1025.9315707354076</v>
      </c>
      <c r="AX82">
        <f t="shared" si="66"/>
        <v>0.85493686892091914</v>
      </c>
      <c r="AY82">
        <f t="shared" si="67"/>
        <v>0.18842815701737375</v>
      </c>
      <c r="AZ82">
        <v>2.7</v>
      </c>
      <c r="BA82">
        <v>0.5</v>
      </c>
      <c r="BB82" t="s">
        <v>356</v>
      </c>
      <c r="BC82">
        <v>2</v>
      </c>
      <c r="BD82" t="b">
        <v>1</v>
      </c>
      <c r="BE82">
        <v>1665333069.5999999</v>
      </c>
      <c r="BF82">
        <v>415.52928571428578</v>
      </c>
      <c r="BG82">
        <v>433.75599999999997</v>
      </c>
      <c r="BH82">
        <v>30.294428571428568</v>
      </c>
      <c r="BI82">
        <v>28.564785714285708</v>
      </c>
      <c r="BJ82">
        <v>413.84685714285712</v>
      </c>
      <c r="BK82">
        <v>30.06805714285715</v>
      </c>
      <c r="BL82">
        <v>649.99342857142858</v>
      </c>
      <c r="BM82">
        <v>101.1082857142857</v>
      </c>
      <c r="BN82">
        <v>0.1000143</v>
      </c>
      <c r="BO82">
        <v>30.946857142857141</v>
      </c>
      <c r="BP82">
        <v>30.761957142857149</v>
      </c>
      <c r="BQ82">
        <v>999.89999999999986</v>
      </c>
      <c r="BR82">
        <v>0</v>
      </c>
      <c r="BS82">
        <v>0</v>
      </c>
      <c r="BT82">
        <v>8986.6971428571433</v>
      </c>
      <c r="BU82">
        <v>0</v>
      </c>
      <c r="BV82">
        <v>30.780357142857142</v>
      </c>
      <c r="BW82">
        <v>-18.226757142857139</v>
      </c>
      <c r="BX82">
        <v>428.51071428571419</v>
      </c>
      <c r="BY82">
        <v>446.51071428571419</v>
      </c>
      <c r="BZ82">
        <v>1.729641428571429</v>
      </c>
      <c r="CA82">
        <v>433.75599999999997</v>
      </c>
      <c r="CB82">
        <v>28.564785714285708</v>
      </c>
      <c r="CC82">
        <v>3.063021428571429</v>
      </c>
      <c r="CD82">
        <v>2.8881399999999999</v>
      </c>
      <c r="CE82">
        <v>24.37452857142857</v>
      </c>
      <c r="CF82">
        <v>23.396699999999999</v>
      </c>
      <c r="CG82">
        <v>1200.008571428571</v>
      </c>
      <c r="CH82">
        <v>0.50002285714285721</v>
      </c>
      <c r="CI82">
        <v>0.49997714285714279</v>
      </c>
      <c r="CJ82">
        <v>0</v>
      </c>
      <c r="CK82">
        <v>628.90185714285712</v>
      </c>
      <c r="CL82">
        <v>4.9990899999999998</v>
      </c>
      <c r="CM82">
        <v>6212.9514285714286</v>
      </c>
      <c r="CN82">
        <v>9557.9942857142869</v>
      </c>
      <c r="CO82">
        <v>42.5</v>
      </c>
      <c r="CP82">
        <v>44.436999999999998</v>
      </c>
      <c r="CQ82">
        <v>43.25</v>
      </c>
      <c r="CR82">
        <v>43.561999999999998</v>
      </c>
      <c r="CS82">
        <v>43.830000000000013</v>
      </c>
      <c r="CT82">
        <v>597.52999999999986</v>
      </c>
      <c r="CU82">
        <v>597.47857142857151</v>
      </c>
      <c r="CV82">
        <v>0</v>
      </c>
      <c r="CW82">
        <v>1665333072.8</v>
      </c>
      <c r="CX82">
        <v>0</v>
      </c>
      <c r="CY82">
        <v>1665328341.0999999</v>
      </c>
      <c r="CZ82" t="s">
        <v>357</v>
      </c>
      <c r="DA82">
        <v>1665328341.0999999</v>
      </c>
      <c r="DB82">
        <v>1665328337.0999999</v>
      </c>
      <c r="DC82">
        <v>1</v>
      </c>
      <c r="DD82">
        <v>3.5999999999999997E-2</v>
      </c>
      <c r="DE82">
        <v>0.03</v>
      </c>
      <c r="DF82">
        <v>1.6819999999999999</v>
      </c>
      <c r="DG82">
        <v>0.22600000000000001</v>
      </c>
      <c r="DH82">
        <v>414</v>
      </c>
      <c r="DI82">
        <v>31</v>
      </c>
      <c r="DJ82">
        <v>0.89</v>
      </c>
      <c r="DK82">
        <v>0.54</v>
      </c>
      <c r="DL82">
        <v>-17.894220000000001</v>
      </c>
      <c r="DM82">
        <v>-2.723468667917432</v>
      </c>
      <c r="DN82">
        <v>0.26639807450505348</v>
      </c>
      <c r="DO82">
        <v>0</v>
      </c>
      <c r="DP82">
        <v>1.72112</v>
      </c>
      <c r="DQ82">
        <v>7.3722101313314317E-2</v>
      </c>
      <c r="DR82">
        <v>7.2465598734847807E-3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380</v>
      </c>
      <c r="EA82">
        <v>3.2955100000000002</v>
      </c>
      <c r="EB82">
        <v>2.6253299999999999</v>
      </c>
      <c r="EC82">
        <v>0.101047</v>
      </c>
      <c r="ED82">
        <v>0.103851</v>
      </c>
      <c r="EE82">
        <v>0.12814800000000001</v>
      </c>
      <c r="EF82">
        <v>0.12202</v>
      </c>
      <c r="EG82">
        <v>27199.8</v>
      </c>
      <c r="EH82">
        <v>27741.9</v>
      </c>
      <c r="EI82">
        <v>28154.400000000001</v>
      </c>
      <c r="EJ82">
        <v>29802.5</v>
      </c>
      <c r="EK82">
        <v>33691.1</v>
      </c>
      <c r="EL82">
        <v>36378.400000000001</v>
      </c>
      <c r="EM82">
        <v>39643</v>
      </c>
      <c r="EN82">
        <v>42662.7</v>
      </c>
      <c r="EO82">
        <v>2.2058</v>
      </c>
      <c r="EP82">
        <v>2.1191499999999999</v>
      </c>
      <c r="EQ82">
        <v>1.20401E-2</v>
      </c>
      <c r="ER82">
        <v>0</v>
      </c>
      <c r="ES82">
        <v>30.5686</v>
      </c>
      <c r="ET82">
        <v>999.9</v>
      </c>
      <c r="EU82">
        <v>48.8</v>
      </c>
      <c r="EV82">
        <v>40.299999999999997</v>
      </c>
      <c r="EW82">
        <v>36.355200000000004</v>
      </c>
      <c r="EX82">
        <v>56.856699999999996</v>
      </c>
      <c r="EY82">
        <v>-3.35737</v>
      </c>
      <c r="EZ82">
        <v>2</v>
      </c>
      <c r="FA82">
        <v>0.57819100000000001</v>
      </c>
      <c r="FB82">
        <v>2.2398500000000001</v>
      </c>
      <c r="FC82">
        <v>20.2577</v>
      </c>
      <c r="FD82">
        <v>5.2159399999999998</v>
      </c>
      <c r="FE82">
        <v>12.004300000000001</v>
      </c>
      <c r="FF82">
        <v>4.98665</v>
      </c>
      <c r="FG82">
        <v>3.2845</v>
      </c>
      <c r="FH82">
        <v>5385.5</v>
      </c>
      <c r="FI82">
        <v>9999</v>
      </c>
      <c r="FJ82">
        <v>9999</v>
      </c>
      <c r="FK82">
        <v>442.4</v>
      </c>
      <c r="FL82">
        <v>1.8658699999999999</v>
      </c>
      <c r="FM82">
        <v>1.86219</v>
      </c>
      <c r="FN82">
        <v>1.86432</v>
      </c>
      <c r="FO82">
        <v>1.86039</v>
      </c>
      <c r="FP82">
        <v>1.86111</v>
      </c>
      <c r="FQ82">
        <v>1.8602000000000001</v>
      </c>
      <c r="FR82">
        <v>1.86189</v>
      </c>
      <c r="FS82">
        <v>1.85849</v>
      </c>
      <c r="FT82">
        <v>0</v>
      </c>
      <c r="FU82">
        <v>0</v>
      </c>
      <c r="FV82">
        <v>0</v>
      </c>
      <c r="FW82">
        <v>0</v>
      </c>
      <c r="FX82" t="s">
        <v>359</v>
      </c>
      <c r="FY82" t="s">
        <v>360</v>
      </c>
      <c r="FZ82" t="s">
        <v>361</v>
      </c>
      <c r="GA82" t="s">
        <v>361</v>
      </c>
      <c r="GB82" t="s">
        <v>361</v>
      </c>
      <c r="GC82" t="s">
        <v>361</v>
      </c>
      <c r="GD82">
        <v>0</v>
      </c>
      <c r="GE82">
        <v>100</v>
      </c>
      <c r="GF82">
        <v>100</v>
      </c>
      <c r="GG82">
        <v>1.6819999999999999</v>
      </c>
      <c r="GH82">
        <v>0.2263</v>
      </c>
      <c r="GI82">
        <v>1.6824500000000171</v>
      </c>
      <c r="GJ82">
        <v>0</v>
      </c>
      <c r="GK82">
        <v>0</v>
      </c>
      <c r="GL82">
        <v>0</v>
      </c>
      <c r="GM82">
        <v>0.2263599999999997</v>
      </c>
      <c r="GN82">
        <v>0</v>
      </c>
      <c r="GO82">
        <v>0</v>
      </c>
      <c r="GP82">
        <v>0</v>
      </c>
      <c r="GQ82">
        <v>-1</v>
      </c>
      <c r="GR82">
        <v>-1</v>
      </c>
      <c r="GS82">
        <v>-1</v>
      </c>
      <c r="GT82">
        <v>-1</v>
      </c>
      <c r="GU82">
        <v>78.8</v>
      </c>
      <c r="GV82">
        <v>78.900000000000006</v>
      </c>
      <c r="GW82">
        <v>1.42822</v>
      </c>
      <c r="GX82">
        <v>2.6086399999999998</v>
      </c>
      <c r="GY82">
        <v>2.04834</v>
      </c>
      <c r="GZ82">
        <v>2.6025399999999999</v>
      </c>
      <c r="HA82">
        <v>2.1972700000000001</v>
      </c>
      <c r="HB82">
        <v>2.3303199999999999</v>
      </c>
      <c r="HC82">
        <v>43.9467</v>
      </c>
      <c r="HD82">
        <v>14.2721</v>
      </c>
      <c r="HE82">
        <v>18</v>
      </c>
      <c r="HF82">
        <v>703.05100000000004</v>
      </c>
      <c r="HG82">
        <v>700.91300000000001</v>
      </c>
      <c r="HH82">
        <v>26.9406</v>
      </c>
      <c r="HI82">
        <v>34.422600000000003</v>
      </c>
      <c r="HJ82">
        <v>29.999500000000001</v>
      </c>
      <c r="HK82">
        <v>34.3309</v>
      </c>
      <c r="HL82">
        <v>34.3127</v>
      </c>
      <c r="HM82">
        <v>28.622299999999999</v>
      </c>
      <c r="HN82">
        <v>24.6997</v>
      </c>
      <c r="HO82">
        <v>0</v>
      </c>
      <c r="HP82">
        <v>26.956499999999998</v>
      </c>
      <c r="HQ82">
        <v>451.3</v>
      </c>
      <c r="HR82">
        <v>28.519100000000002</v>
      </c>
      <c r="HS82">
        <v>99.064800000000005</v>
      </c>
      <c r="HT82">
        <v>98.869500000000002</v>
      </c>
    </row>
    <row r="83" spans="1:228" x14ac:dyDescent="0.2">
      <c r="A83">
        <v>68</v>
      </c>
      <c r="B83">
        <v>1665333075.5999999</v>
      </c>
      <c r="C83">
        <v>267.5</v>
      </c>
      <c r="D83" t="s">
        <v>495</v>
      </c>
      <c r="E83" t="s">
        <v>496</v>
      </c>
      <c r="F83">
        <v>4</v>
      </c>
      <c r="G83">
        <v>1665333073.2874999</v>
      </c>
      <c r="H83">
        <f t="shared" si="34"/>
        <v>4.3139826146413934E-3</v>
      </c>
      <c r="I83">
        <f t="shared" si="35"/>
        <v>4.3139826146413931</v>
      </c>
      <c r="J83">
        <f t="shared" si="36"/>
        <v>19.124797568036406</v>
      </c>
      <c r="K83">
        <f t="shared" si="37"/>
        <v>421.53112499999997</v>
      </c>
      <c r="L83">
        <f t="shared" si="38"/>
        <v>313.15774789976342</v>
      </c>
      <c r="M83">
        <f t="shared" si="39"/>
        <v>31.694273935395962</v>
      </c>
      <c r="N83">
        <f t="shared" si="40"/>
        <v>42.662597485283968</v>
      </c>
      <c r="O83">
        <f t="shared" si="41"/>
        <v>0.31829391349420821</v>
      </c>
      <c r="P83">
        <f t="shared" si="42"/>
        <v>3.6789561105999327</v>
      </c>
      <c r="Q83">
        <f t="shared" si="43"/>
        <v>0.30374823837648263</v>
      </c>
      <c r="R83">
        <f t="shared" si="44"/>
        <v>0.1910941195577196</v>
      </c>
      <c r="S83">
        <f t="shared" si="45"/>
        <v>226.11346685837901</v>
      </c>
      <c r="T83">
        <f t="shared" si="46"/>
        <v>31.121936889341047</v>
      </c>
      <c r="U83">
        <f t="shared" si="47"/>
        <v>30.763087500000001</v>
      </c>
      <c r="V83">
        <f t="shared" si="48"/>
        <v>4.4507951608847875</v>
      </c>
      <c r="W83">
        <f t="shared" si="49"/>
        <v>68.166702295465939</v>
      </c>
      <c r="X83">
        <f t="shared" si="50"/>
        <v>3.0667638871046203</v>
      </c>
      <c r="Y83">
        <f t="shared" si="51"/>
        <v>4.4989177763240633</v>
      </c>
      <c r="Z83">
        <f t="shared" si="52"/>
        <v>1.3840312737801672</v>
      </c>
      <c r="AA83">
        <f t="shared" si="53"/>
        <v>-190.24663330568544</v>
      </c>
      <c r="AB83">
        <f t="shared" si="54"/>
        <v>37.369712986173219</v>
      </c>
      <c r="AC83">
        <f t="shared" si="55"/>
        <v>2.2777990198768592</v>
      </c>
      <c r="AD83">
        <f t="shared" si="56"/>
        <v>75.514345558743656</v>
      </c>
      <c r="AE83">
        <f t="shared" si="57"/>
        <v>42.438971093958834</v>
      </c>
      <c r="AF83">
        <f t="shared" si="58"/>
        <v>4.3074789719669999</v>
      </c>
      <c r="AG83">
        <f t="shared" si="59"/>
        <v>19.124797568036406</v>
      </c>
      <c r="AH83">
        <v>452.79844743693718</v>
      </c>
      <c r="AI83">
        <v>437.74226666666681</v>
      </c>
      <c r="AJ83">
        <v>1.6775779231267169</v>
      </c>
      <c r="AK83">
        <v>66.64959328200986</v>
      </c>
      <c r="AL83">
        <f t="shared" si="60"/>
        <v>4.3139826146413931</v>
      </c>
      <c r="AM83">
        <v>28.565776902015799</v>
      </c>
      <c r="AN83">
        <v>30.302795882352921</v>
      </c>
      <c r="AO83">
        <v>1.0659267514184359E-4</v>
      </c>
      <c r="AP83">
        <v>87.387659932558549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47629.35414812102</v>
      </c>
      <c r="AV83">
        <f t="shared" si="64"/>
        <v>1200</v>
      </c>
      <c r="AW83">
        <f t="shared" si="65"/>
        <v>1025.9240760924245</v>
      </c>
      <c r="AX83">
        <f t="shared" si="66"/>
        <v>0.85493673007702031</v>
      </c>
      <c r="AY83">
        <f t="shared" si="67"/>
        <v>0.18842788904864918</v>
      </c>
      <c r="AZ83">
        <v>2.7</v>
      </c>
      <c r="BA83">
        <v>0.5</v>
      </c>
      <c r="BB83" t="s">
        <v>356</v>
      </c>
      <c r="BC83">
        <v>2</v>
      </c>
      <c r="BD83" t="b">
        <v>1</v>
      </c>
      <c r="BE83">
        <v>1665333073.2874999</v>
      </c>
      <c r="BF83">
        <v>421.53112499999997</v>
      </c>
      <c r="BG83">
        <v>439.91312499999998</v>
      </c>
      <c r="BH83">
        <v>30.301400000000001</v>
      </c>
      <c r="BI83">
        <v>28.566424999999999</v>
      </c>
      <c r="BJ83">
        <v>419.84825000000001</v>
      </c>
      <c r="BK83">
        <v>30.075050000000001</v>
      </c>
      <c r="BL83">
        <v>650.02562499999999</v>
      </c>
      <c r="BM83">
        <v>101.108625</v>
      </c>
      <c r="BN83">
        <v>0.1000283</v>
      </c>
      <c r="BO83">
        <v>30.951499999999999</v>
      </c>
      <c r="BP83">
        <v>30.763087500000001</v>
      </c>
      <c r="BQ83">
        <v>999.9</v>
      </c>
      <c r="BR83">
        <v>0</v>
      </c>
      <c r="BS83">
        <v>0</v>
      </c>
      <c r="BT83">
        <v>8999.4512500000001</v>
      </c>
      <c r="BU83">
        <v>0</v>
      </c>
      <c r="BV83">
        <v>33.709175000000002</v>
      </c>
      <c r="BW83">
        <v>-18.3822875</v>
      </c>
      <c r="BX83">
        <v>434.70299999999997</v>
      </c>
      <c r="BY83">
        <v>452.84949999999998</v>
      </c>
      <c r="BZ83">
        <v>1.73498375</v>
      </c>
      <c r="CA83">
        <v>439.91312499999998</v>
      </c>
      <c r="CB83">
        <v>28.566424999999999</v>
      </c>
      <c r="CC83">
        <v>3.0637387500000002</v>
      </c>
      <c r="CD83">
        <v>2.8883187499999998</v>
      </c>
      <c r="CE83">
        <v>24.3784375</v>
      </c>
      <c r="CF83">
        <v>23.397725000000001</v>
      </c>
      <c r="CG83">
        <v>1200</v>
      </c>
      <c r="CH83">
        <v>0.500027</v>
      </c>
      <c r="CI83">
        <v>0.499973</v>
      </c>
      <c r="CJ83">
        <v>0</v>
      </c>
      <c r="CK83">
        <v>630.75350000000003</v>
      </c>
      <c r="CL83">
        <v>4.9990899999999998</v>
      </c>
      <c r="CM83">
        <v>6232.37</v>
      </c>
      <c r="CN83">
        <v>9557.9475000000002</v>
      </c>
      <c r="CO83">
        <v>42.5</v>
      </c>
      <c r="CP83">
        <v>44.436999999999998</v>
      </c>
      <c r="CQ83">
        <v>43.25</v>
      </c>
      <c r="CR83">
        <v>43.561999999999998</v>
      </c>
      <c r="CS83">
        <v>43.867125000000001</v>
      </c>
      <c r="CT83">
        <v>597.53125</v>
      </c>
      <c r="CU83">
        <v>597.46875</v>
      </c>
      <c r="CV83">
        <v>0</v>
      </c>
      <c r="CW83">
        <v>1665333077</v>
      </c>
      <c r="CX83">
        <v>0</v>
      </c>
      <c r="CY83">
        <v>1665328341.0999999</v>
      </c>
      <c r="CZ83" t="s">
        <v>357</v>
      </c>
      <c r="DA83">
        <v>1665328341.0999999</v>
      </c>
      <c r="DB83">
        <v>1665328337.0999999</v>
      </c>
      <c r="DC83">
        <v>1</v>
      </c>
      <c r="DD83">
        <v>3.5999999999999997E-2</v>
      </c>
      <c r="DE83">
        <v>0.03</v>
      </c>
      <c r="DF83">
        <v>1.6819999999999999</v>
      </c>
      <c r="DG83">
        <v>0.22600000000000001</v>
      </c>
      <c r="DH83">
        <v>414</v>
      </c>
      <c r="DI83">
        <v>31</v>
      </c>
      <c r="DJ83">
        <v>0.89</v>
      </c>
      <c r="DK83">
        <v>0.54</v>
      </c>
      <c r="DL83">
        <v>-18.076485000000002</v>
      </c>
      <c r="DM83">
        <v>-2.3343399624765109</v>
      </c>
      <c r="DN83">
        <v>0.2264359142781906</v>
      </c>
      <c r="DO83">
        <v>0</v>
      </c>
      <c r="DP83">
        <v>1.7259852499999999</v>
      </c>
      <c r="DQ83">
        <v>6.8581575984987722E-2</v>
      </c>
      <c r="DR83">
        <v>6.7380583210224611E-3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380</v>
      </c>
      <c r="EA83">
        <v>3.2955100000000002</v>
      </c>
      <c r="EB83">
        <v>2.6252</v>
      </c>
      <c r="EC83">
        <v>0.10224800000000001</v>
      </c>
      <c r="ED83">
        <v>0.10505100000000001</v>
      </c>
      <c r="EE83">
        <v>0.12815799999999999</v>
      </c>
      <c r="EF83">
        <v>0.122027</v>
      </c>
      <c r="EG83">
        <v>27163.599999999999</v>
      </c>
      <c r="EH83">
        <v>27705</v>
      </c>
      <c r="EI83">
        <v>28154.5</v>
      </c>
      <c r="EJ83">
        <v>29802.7</v>
      </c>
      <c r="EK83">
        <v>33691</v>
      </c>
      <c r="EL83">
        <v>36378.300000000003</v>
      </c>
      <c r="EM83">
        <v>39643.199999999997</v>
      </c>
      <c r="EN83">
        <v>42662.8</v>
      </c>
      <c r="EO83">
        <v>2.2057000000000002</v>
      </c>
      <c r="EP83">
        <v>2.1192700000000002</v>
      </c>
      <c r="EQ83">
        <v>1.2293500000000001E-2</v>
      </c>
      <c r="ER83">
        <v>0</v>
      </c>
      <c r="ES83">
        <v>30.561499999999999</v>
      </c>
      <c r="ET83">
        <v>999.9</v>
      </c>
      <c r="EU83">
        <v>48.8</v>
      </c>
      <c r="EV83">
        <v>40.4</v>
      </c>
      <c r="EW83">
        <v>36.552</v>
      </c>
      <c r="EX83">
        <v>56.406700000000001</v>
      </c>
      <c r="EY83">
        <v>-3.3253200000000001</v>
      </c>
      <c r="EZ83">
        <v>2</v>
      </c>
      <c r="FA83">
        <v>0.577901</v>
      </c>
      <c r="FB83">
        <v>2.2478500000000001</v>
      </c>
      <c r="FC83">
        <v>20.2576</v>
      </c>
      <c r="FD83">
        <v>5.2157900000000001</v>
      </c>
      <c r="FE83">
        <v>12.004300000000001</v>
      </c>
      <c r="FF83">
        <v>4.9862500000000001</v>
      </c>
      <c r="FG83">
        <v>3.2844799999999998</v>
      </c>
      <c r="FH83">
        <v>5385.5</v>
      </c>
      <c r="FI83">
        <v>9999</v>
      </c>
      <c r="FJ83">
        <v>9999</v>
      </c>
      <c r="FK83">
        <v>442.4</v>
      </c>
      <c r="FL83">
        <v>1.86585</v>
      </c>
      <c r="FM83">
        <v>1.8621799999999999</v>
      </c>
      <c r="FN83">
        <v>1.86432</v>
      </c>
      <c r="FO83">
        <v>1.86039</v>
      </c>
      <c r="FP83">
        <v>1.86111</v>
      </c>
      <c r="FQ83">
        <v>1.8602000000000001</v>
      </c>
      <c r="FR83">
        <v>1.86189</v>
      </c>
      <c r="FS83">
        <v>1.8584799999999999</v>
      </c>
      <c r="FT83">
        <v>0</v>
      </c>
      <c r="FU83">
        <v>0</v>
      </c>
      <c r="FV83">
        <v>0</v>
      </c>
      <c r="FW83">
        <v>0</v>
      </c>
      <c r="FX83" t="s">
        <v>359</v>
      </c>
      <c r="FY83" t="s">
        <v>360</v>
      </c>
      <c r="FZ83" t="s">
        <v>361</v>
      </c>
      <c r="GA83" t="s">
        <v>361</v>
      </c>
      <c r="GB83" t="s">
        <v>361</v>
      </c>
      <c r="GC83" t="s">
        <v>361</v>
      </c>
      <c r="GD83">
        <v>0</v>
      </c>
      <c r="GE83">
        <v>100</v>
      </c>
      <c r="GF83">
        <v>100</v>
      </c>
      <c r="GG83">
        <v>1.6830000000000001</v>
      </c>
      <c r="GH83">
        <v>0.22639999999999999</v>
      </c>
      <c r="GI83">
        <v>1.6824500000000171</v>
      </c>
      <c r="GJ83">
        <v>0</v>
      </c>
      <c r="GK83">
        <v>0</v>
      </c>
      <c r="GL83">
        <v>0</v>
      </c>
      <c r="GM83">
        <v>0.2263599999999997</v>
      </c>
      <c r="GN83">
        <v>0</v>
      </c>
      <c r="GO83">
        <v>0</v>
      </c>
      <c r="GP83">
        <v>0</v>
      </c>
      <c r="GQ83">
        <v>-1</v>
      </c>
      <c r="GR83">
        <v>-1</v>
      </c>
      <c r="GS83">
        <v>-1</v>
      </c>
      <c r="GT83">
        <v>-1</v>
      </c>
      <c r="GU83">
        <v>78.900000000000006</v>
      </c>
      <c r="GV83">
        <v>79</v>
      </c>
      <c r="GW83">
        <v>1.4465300000000001</v>
      </c>
      <c r="GX83">
        <v>2.6159699999999999</v>
      </c>
      <c r="GY83">
        <v>2.04834</v>
      </c>
      <c r="GZ83">
        <v>2.6013199999999999</v>
      </c>
      <c r="HA83">
        <v>2.1972700000000001</v>
      </c>
      <c r="HB83">
        <v>2.2778299999999998</v>
      </c>
      <c r="HC83">
        <v>43.9467</v>
      </c>
      <c r="HD83">
        <v>14.2546</v>
      </c>
      <c r="HE83">
        <v>18</v>
      </c>
      <c r="HF83">
        <v>702.94100000000003</v>
      </c>
      <c r="HG83">
        <v>701.00199999999995</v>
      </c>
      <c r="HH83">
        <v>26.972799999999999</v>
      </c>
      <c r="HI83">
        <v>34.418199999999999</v>
      </c>
      <c r="HJ83">
        <v>29.999700000000001</v>
      </c>
      <c r="HK83">
        <v>34.328600000000002</v>
      </c>
      <c r="HL83">
        <v>34.310299999999998</v>
      </c>
      <c r="HM83">
        <v>28.973800000000001</v>
      </c>
      <c r="HN83">
        <v>24.6997</v>
      </c>
      <c r="HO83">
        <v>0</v>
      </c>
      <c r="HP83">
        <v>26.992699999999999</v>
      </c>
      <c r="HQ83">
        <v>458.00400000000002</v>
      </c>
      <c r="HR83">
        <v>28.510400000000001</v>
      </c>
      <c r="HS83">
        <v>99.065399999999997</v>
      </c>
      <c r="HT83">
        <v>98.869900000000001</v>
      </c>
    </row>
    <row r="84" spans="1:228" x14ac:dyDescent="0.2">
      <c r="A84">
        <v>69</v>
      </c>
      <c r="B84">
        <v>1665333079.5999999</v>
      </c>
      <c r="C84">
        <v>271.5</v>
      </c>
      <c r="D84" t="s">
        <v>497</v>
      </c>
      <c r="E84" t="s">
        <v>498</v>
      </c>
      <c r="F84">
        <v>4</v>
      </c>
      <c r="G84">
        <v>1665333077.5999999</v>
      </c>
      <c r="H84">
        <f t="shared" si="34"/>
        <v>4.3204846678715067E-3</v>
      </c>
      <c r="I84">
        <f t="shared" si="35"/>
        <v>4.320484667871507</v>
      </c>
      <c r="J84">
        <f t="shared" si="36"/>
        <v>19.221058635756542</v>
      </c>
      <c r="K84">
        <f t="shared" si="37"/>
        <v>428.59671428571431</v>
      </c>
      <c r="L84">
        <f t="shared" si="38"/>
        <v>319.74817608477491</v>
      </c>
      <c r="M84">
        <f t="shared" si="39"/>
        <v>32.360879372858996</v>
      </c>
      <c r="N84">
        <f t="shared" si="40"/>
        <v>43.377156174696744</v>
      </c>
      <c r="O84">
        <f t="shared" si="41"/>
        <v>0.31887648514809908</v>
      </c>
      <c r="P84">
        <f t="shared" si="42"/>
        <v>3.6824449037714579</v>
      </c>
      <c r="Q84">
        <f t="shared" si="43"/>
        <v>0.30429197797333402</v>
      </c>
      <c r="R84">
        <f t="shared" si="44"/>
        <v>0.19143725118156474</v>
      </c>
      <c r="S84">
        <f t="shared" si="45"/>
        <v>226.11391251902299</v>
      </c>
      <c r="T84">
        <f t="shared" si="46"/>
        <v>31.124953589676906</v>
      </c>
      <c r="U84">
        <f t="shared" si="47"/>
        <v>30.76314285714286</v>
      </c>
      <c r="V84">
        <f t="shared" si="48"/>
        <v>4.450809233586507</v>
      </c>
      <c r="W84">
        <f t="shared" si="49"/>
        <v>68.158562209187849</v>
      </c>
      <c r="X84">
        <f t="shared" si="50"/>
        <v>3.0671898116334129</v>
      </c>
      <c r="Y84">
        <f t="shared" si="51"/>
        <v>4.500079978535628</v>
      </c>
      <c r="Z84">
        <f t="shared" si="52"/>
        <v>1.3836194219530942</v>
      </c>
      <c r="AA84">
        <f t="shared" si="53"/>
        <v>-190.53337385313344</v>
      </c>
      <c r="AB84">
        <f t="shared" si="54"/>
        <v>38.293209232040503</v>
      </c>
      <c r="AC84">
        <f t="shared" si="55"/>
        <v>2.331930392504697</v>
      </c>
      <c r="AD84">
        <f t="shared" si="56"/>
        <v>76.205678290434747</v>
      </c>
      <c r="AE84">
        <f t="shared" si="57"/>
        <v>42.807549415101064</v>
      </c>
      <c r="AF84">
        <f t="shared" si="58"/>
        <v>4.3114672485145418</v>
      </c>
      <c r="AG84">
        <f t="shared" si="59"/>
        <v>19.221058635756542</v>
      </c>
      <c r="AH84">
        <v>459.7221314340789</v>
      </c>
      <c r="AI84">
        <v>444.53981818181808</v>
      </c>
      <c r="AJ84">
        <v>1.6983439640525371</v>
      </c>
      <c r="AK84">
        <v>66.64959328200986</v>
      </c>
      <c r="AL84">
        <f t="shared" si="60"/>
        <v>4.320484667871507</v>
      </c>
      <c r="AM84">
        <v>28.567712386278121</v>
      </c>
      <c r="AN84">
        <v>30.307797352941169</v>
      </c>
      <c r="AO84">
        <v>2.143638320778158E-5</v>
      </c>
      <c r="AP84">
        <v>87.387659932558549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47691.427747278038</v>
      </c>
      <c r="AV84">
        <f t="shared" si="64"/>
        <v>1200.002857142857</v>
      </c>
      <c r="AW84">
        <f t="shared" si="65"/>
        <v>1025.9264707352449</v>
      </c>
      <c r="AX84">
        <f t="shared" si="66"/>
        <v>0.8549366900491564</v>
      </c>
      <c r="AY84">
        <f t="shared" si="67"/>
        <v>0.18842781179487206</v>
      </c>
      <c r="AZ84">
        <v>2.7</v>
      </c>
      <c r="BA84">
        <v>0.5</v>
      </c>
      <c r="BB84" t="s">
        <v>356</v>
      </c>
      <c r="BC84">
        <v>2</v>
      </c>
      <c r="BD84" t="b">
        <v>1</v>
      </c>
      <c r="BE84">
        <v>1665333077.5999999</v>
      </c>
      <c r="BF84">
        <v>428.59671428571431</v>
      </c>
      <c r="BG84">
        <v>447.14514285714301</v>
      </c>
      <c r="BH84">
        <v>30.305985714285711</v>
      </c>
      <c r="BI84">
        <v>28.569414285714291</v>
      </c>
      <c r="BJ84">
        <v>426.91442857142857</v>
      </c>
      <c r="BK84">
        <v>30.079628571428572</v>
      </c>
      <c r="BL84">
        <v>650.02628571428579</v>
      </c>
      <c r="BM84">
        <v>101.1074285714286</v>
      </c>
      <c r="BN84">
        <v>9.9964599999999987E-2</v>
      </c>
      <c r="BO84">
        <v>30.956028571428561</v>
      </c>
      <c r="BP84">
        <v>30.76314285714286</v>
      </c>
      <c r="BQ84">
        <v>999.89999999999986</v>
      </c>
      <c r="BR84">
        <v>0</v>
      </c>
      <c r="BS84">
        <v>0</v>
      </c>
      <c r="BT84">
        <v>9011.6071428571431</v>
      </c>
      <c r="BU84">
        <v>0</v>
      </c>
      <c r="BV84">
        <v>31.835614285714289</v>
      </c>
      <c r="BW84">
        <v>-18.54814285714286</v>
      </c>
      <c r="BX84">
        <v>441.99200000000002</v>
      </c>
      <c r="BY84">
        <v>460.29542857142849</v>
      </c>
      <c r="BZ84">
        <v>1.736588571428572</v>
      </c>
      <c r="CA84">
        <v>447.14514285714301</v>
      </c>
      <c r="CB84">
        <v>28.569414285714291</v>
      </c>
      <c r="CC84">
        <v>3.0641600000000002</v>
      </c>
      <c r="CD84">
        <v>2.8885785714285719</v>
      </c>
      <c r="CE84">
        <v>24.380742857142849</v>
      </c>
      <c r="CF84">
        <v>23.39921428571429</v>
      </c>
      <c r="CG84">
        <v>1200.002857142857</v>
      </c>
      <c r="CH84">
        <v>0.50002700000000011</v>
      </c>
      <c r="CI84">
        <v>0.49997299999999989</v>
      </c>
      <c r="CJ84">
        <v>0</v>
      </c>
      <c r="CK84">
        <v>633.21028571428565</v>
      </c>
      <c r="CL84">
        <v>4.9990899999999998</v>
      </c>
      <c r="CM84">
        <v>6251.43</v>
      </c>
      <c r="CN84">
        <v>9557.9742857142865</v>
      </c>
      <c r="CO84">
        <v>42.5</v>
      </c>
      <c r="CP84">
        <v>44.436999999999998</v>
      </c>
      <c r="CQ84">
        <v>43.267714285714291</v>
      </c>
      <c r="CR84">
        <v>43.561999999999998</v>
      </c>
      <c r="CS84">
        <v>43.875</v>
      </c>
      <c r="CT84">
        <v>597.53428571428572</v>
      </c>
      <c r="CU84">
        <v>597.46857142857152</v>
      </c>
      <c r="CV84">
        <v>0</v>
      </c>
      <c r="CW84">
        <v>1665333081.2</v>
      </c>
      <c r="CX84">
        <v>0</v>
      </c>
      <c r="CY84">
        <v>1665328341.0999999</v>
      </c>
      <c r="CZ84" t="s">
        <v>357</v>
      </c>
      <c r="DA84">
        <v>1665328341.0999999</v>
      </c>
      <c r="DB84">
        <v>1665328337.0999999</v>
      </c>
      <c r="DC84">
        <v>1</v>
      </c>
      <c r="DD84">
        <v>3.5999999999999997E-2</v>
      </c>
      <c r="DE84">
        <v>0.03</v>
      </c>
      <c r="DF84">
        <v>1.6819999999999999</v>
      </c>
      <c r="DG84">
        <v>0.22600000000000001</v>
      </c>
      <c r="DH84">
        <v>414</v>
      </c>
      <c r="DI84">
        <v>31</v>
      </c>
      <c r="DJ84">
        <v>0.89</v>
      </c>
      <c r="DK84">
        <v>0.54</v>
      </c>
      <c r="DL84">
        <v>-18.236145</v>
      </c>
      <c r="DM84">
        <v>-2.208405253283352</v>
      </c>
      <c r="DN84">
        <v>0.21374907128453219</v>
      </c>
      <c r="DO84">
        <v>0</v>
      </c>
      <c r="DP84">
        <v>1.7299867499999999</v>
      </c>
      <c r="DQ84">
        <v>5.6508630393995347E-2</v>
      </c>
      <c r="DR84">
        <v>5.6664889426787076E-3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380</v>
      </c>
      <c r="EA84">
        <v>3.2956099999999999</v>
      </c>
      <c r="EB84">
        <v>2.6255700000000002</v>
      </c>
      <c r="EC84">
        <v>0.103449</v>
      </c>
      <c r="ED84">
        <v>0.106242</v>
      </c>
      <c r="EE84">
        <v>0.12817300000000001</v>
      </c>
      <c r="EF84">
        <v>0.12203700000000001</v>
      </c>
      <c r="EG84">
        <v>27127.5</v>
      </c>
      <c r="EH84">
        <v>27668.400000000001</v>
      </c>
      <c r="EI84">
        <v>28154.799999999999</v>
      </c>
      <c r="EJ84">
        <v>29803.1</v>
      </c>
      <c r="EK84">
        <v>33690.6</v>
      </c>
      <c r="EL84">
        <v>36378.6</v>
      </c>
      <c r="EM84">
        <v>39643.300000000003</v>
      </c>
      <c r="EN84">
        <v>42663.6</v>
      </c>
      <c r="EO84">
        <v>2.2053699999999998</v>
      </c>
      <c r="EP84">
        <v>2.1194299999999999</v>
      </c>
      <c r="EQ84">
        <v>1.27479E-2</v>
      </c>
      <c r="ER84">
        <v>0</v>
      </c>
      <c r="ES84">
        <v>30.557099999999998</v>
      </c>
      <c r="ET84">
        <v>999.9</v>
      </c>
      <c r="EU84">
        <v>48.8</v>
      </c>
      <c r="EV84">
        <v>40.4</v>
      </c>
      <c r="EW84">
        <v>36.556399999999996</v>
      </c>
      <c r="EX84">
        <v>57.066699999999997</v>
      </c>
      <c r="EY84">
        <v>-3.5416599999999998</v>
      </c>
      <c r="EZ84">
        <v>2</v>
      </c>
      <c r="FA84">
        <v>0.57780200000000004</v>
      </c>
      <c r="FB84">
        <v>2.2568100000000002</v>
      </c>
      <c r="FC84">
        <v>20.257300000000001</v>
      </c>
      <c r="FD84">
        <v>5.2168400000000004</v>
      </c>
      <c r="FE84">
        <v>12.004300000000001</v>
      </c>
      <c r="FF84">
        <v>4.9866000000000001</v>
      </c>
      <c r="FG84">
        <v>3.2846500000000001</v>
      </c>
      <c r="FH84">
        <v>5385.5</v>
      </c>
      <c r="FI84">
        <v>9999</v>
      </c>
      <c r="FJ84">
        <v>9999</v>
      </c>
      <c r="FK84">
        <v>442.4</v>
      </c>
      <c r="FL84">
        <v>1.8658600000000001</v>
      </c>
      <c r="FM84">
        <v>1.8621799999999999</v>
      </c>
      <c r="FN84">
        <v>1.8643099999999999</v>
      </c>
      <c r="FO84">
        <v>1.8604099999999999</v>
      </c>
      <c r="FP84">
        <v>1.86111</v>
      </c>
      <c r="FQ84">
        <v>1.8602000000000001</v>
      </c>
      <c r="FR84">
        <v>1.86189</v>
      </c>
      <c r="FS84">
        <v>1.85849</v>
      </c>
      <c r="FT84">
        <v>0</v>
      </c>
      <c r="FU84">
        <v>0</v>
      </c>
      <c r="FV84">
        <v>0</v>
      </c>
      <c r="FW84">
        <v>0</v>
      </c>
      <c r="FX84" t="s">
        <v>359</v>
      </c>
      <c r="FY84" t="s">
        <v>360</v>
      </c>
      <c r="FZ84" t="s">
        <v>361</v>
      </c>
      <c r="GA84" t="s">
        <v>361</v>
      </c>
      <c r="GB84" t="s">
        <v>361</v>
      </c>
      <c r="GC84" t="s">
        <v>361</v>
      </c>
      <c r="GD84">
        <v>0</v>
      </c>
      <c r="GE84">
        <v>100</v>
      </c>
      <c r="GF84">
        <v>100</v>
      </c>
      <c r="GG84">
        <v>1.6830000000000001</v>
      </c>
      <c r="GH84">
        <v>0.22639999999999999</v>
      </c>
      <c r="GI84">
        <v>1.6824500000000171</v>
      </c>
      <c r="GJ84">
        <v>0</v>
      </c>
      <c r="GK84">
        <v>0</v>
      </c>
      <c r="GL84">
        <v>0</v>
      </c>
      <c r="GM84">
        <v>0.2263599999999997</v>
      </c>
      <c r="GN84">
        <v>0</v>
      </c>
      <c r="GO84">
        <v>0</v>
      </c>
      <c r="GP84">
        <v>0</v>
      </c>
      <c r="GQ84">
        <v>-1</v>
      </c>
      <c r="GR84">
        <v>-1</v>
      </c>
      <c r="GS84">
        <v>-1</v>
      </c>
      <c r="GT84">
        <v>-1</v>
      </c>
      <c r="GU84">
        <v>79</v>
      </c>
      <c r="GV84">
        <v>79</v>
      </c>
      <c r="GW84">
        <v>1.4636199999999999</v>
      </c>
      <c r="GX84">
        <v>2.6110799999999998</v>
      </c>
      <c r="GY84">
        <v>2.04834</v>
      </c>
      <c r="GZ84">
        <v>2.6025399999999999</v>
      </c>
      <c r="HA84">
        <v>2.1972700000000001</v>
      </c>
      <c r="HB84">
        <v>2.33765</v>
      </c>
      <c r="HC84">
        <v>43.9467</v>
      </c>
      <c r="HD84">
        <v>14.2721</v>
      </c>
      <c r="HE84">
        <v>18</v>
      </c>
      <c r="HF84">
        <v>702.63499999999999</v>
      </c>
      <c r="HG84">
        <v>701.10400000000004</v>
      </c>
      <c r="HH84">
        <v>27.003399999999999</v>
      </c>
      <c r="HI84">
        <v>34.414000000000001</v>
      </c>
      <c r="HJ84">
        <v>29.999700000000001</v>
      </c>
      <c r="HK84">
        <v>34.325499999999998</v>
      </c>
      <c r="HL84">
        <v>34.307200000000002</v>
      </c>
      <c r="HM84">
        <v>29.3263</v>
      </c>
      <c r="HN84">
        <v>24.6997</v>
      </c>
      <c r="HO84">
        <v>0</v>
      </c>
      <c r="HP84">
        <v>27.0245</v>
      </c>
      <c r="HQ84">
        <v>464.70299999999997</v>
      </c>
      <c r="HR84">
        <v>28.4955</v>
      </c>
      <c r="HS84">
        <v>99.065799999999996</v>
      </c>
      <c r="HT84">
        <v>98.871399999999994</v>
      </c>
    </row>
    <row r="85" spans="1:228" x14ac:dyDescent="0.2">
      <c r="A85">
        <v>70</v>
      </c>
      <c r="B85">
        <v>1665333083.5999999</v>
      </c>
      <c r="C85">
        <v>275.5</v>
      </c>
      <c r="D85" t="s">
        <v>499</v>
      </c>
      <c r="E85" t="s">
        <v>500</v>
      </c>
      <c r="F85">
        <v>4</v>
      </c>
      <c r="G85">
        <v>1665333081.2874999</v>
      </c>
      <c r="H85">
        <f t="shared" si="34"/>
        <v>4.3099218481339333E-3</v>
      </c>
      <c r="I85">
        <f t="shared" si="35"/>
        <v>4.309921848133933</v>
      </c>
      <c r="J85">
        <f t="shared" si="36"/>
        <v>19.792108989599868</v>
      </c>
      <c r="K85">
        <f t="shared" si="37"/>
        <v>434.64024999999998</v>
      </c>
      <c r="L85">
        <f t="shared" si="38"/>
        <v>322.44909085170565</v>
      </c>
      <c r="M85">
        <f t="shared" si="39"/>
        <v>32.634328707905716</v>
      </c>
      <c r="N85">
        <f t="shared" si="40"/>
        <v>43.988937139567334</v>
      </c>
      <c r="O85">
        <f t="shared" si="41"/>
        <v>0.3180318339269157</v>
      </c>
      <c r="P85">
        <f t="shared" si="42"/>
        <v>3.6855115968600392</v>
      </c>
      <c r="Q85">
        <f t="shared" si="43"/>
        <v>0.30353408070885601</v>
      </c>
      <c r="R85">
        <f t="shared" si="44"/>
        <v>0.19095628477146923</v>
      </c>
      <c r="S85">
        <f t="shared" si="45"/>
        <v>226.11207035857029</v>
      </c>
      <c r="T85">
        <f t="shared" si="46"/>
        <v>31.127056115054675</v>
      </c>
      <c r="U85">
        <f t="shared" si="47"/>
        <v>30.764175000000002</v>
      </c>
      <c r="V85">
        <f t="shared" si="48"/>
        <v>4.4510716284789007</v>
      </c>
      <c r="W85">
        <f t="shared" si="49"/>
        <v>68.162825275981859</v>
      </c>
      <c r="X85">
        <f t="shared" si="50"/>
        <v>3.0673875888977973</v>
      </c>
      <c r="Y85">
        <f t="shared" si="51"/>
        <v>4.5000886868734806</v>
      </c>
      <c r="Z85">
        <f t="shared" si="52"/>
        <v>1.3836840395811034</v>
      </c>
      <c r="AA85">
        <f t="shared" si="53"/>
        <v>-190.06755350270646</v>
      </c>
      <c r="AB85">
        <f t="shared" si="54"/>
        <v>38.126760835918226</v>
      </c>
      <c r="AC85">
        <f t="shared" si="55"/>
        <v>2.3198744876321022</v>
      </c>
      <c r="AD85">
        <f t="shared" si="56"/>
        <v>76.491152179414144</v>
      </c>
      <c r="AE85">
        <f t="shared" si="57"/>
        <v>43.168648887777096</v>
      </c>
      <c r="AF85">
        <f t="shared" si="58"/>
        <v>4.3089872507284674</v>
      </c>
      <c r="AG85">
        <f t="shared" si="59"/>
        <v>19.792108989599868</v>
      </c>
      <c r="AH85">
        <v>466.64350912822579</v>
      </c>
      <c r="AI85">
        <v>451.27595757575762</v>
      </c>
      <c r="AJ85">
        <v>1.6838953399947969</v>
      </c>
      <c r="AK85">
        <v>66.64959328200986</v>
      </c>
      <c r="AL85">
        <f t="shared" si="60"/>
        <v>4.309921848133933</v>
      </c>
      <c r="AM85">
        <v>28.57104414601497</v>
      </c>
      <c r="AN85">
        <v>30.306733529411758</v>
      </c>
      <c r="AO85">
        <v>5.3766221500340557E-5</v>
      </c>
      <c r="AP85">
        <v>87.387659932558549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47746.626483347893</v>
      </c>
      <c r="AV85">
        <f t="shared" si="64"/>
        <v>1199.99125</v>
      </c>
      <c r="AW85">
        <f t="shared" si="65"/>
        <v>1025.9167260925235</v>
      </c>
      <c r="AX85">
        <f t="shared" si="66"/>
        <v>0.85493683899155393</v>
      </c>
      <c r="AY85">
        <f t="shared" si="67"/>
        <v>0.18842809925369897</v>
      </c>
      <c r="AZ85">
        <v>2.7</v>
      </c>
      <c r="BA85">
        <v>0.5</v>
      </c>
      <c r="BB85" t="s">
        <v>356</v>
      </c>
      <c r="BC85">
        <v>2</v>
      </c>
      <c r="BD85" t="b">
        <v>1</v>
      </c>
      <c r="BE85">
        <v>1665333081.2874999</v>
      </c>
      <c r="BF85">
        <v>434.64024999999998</v>
      </c>
      <c r="BG85">
        <v>453.34937500000001</v>
      </c>
      <c r="BH85">
        <v>30.307849999999998</v>
      </c>
      <c r="BI85">
        <v>28.57225</v>
      </c>
      <c r="BJ85">
        <v>432.95774999999998</v>
      </c>
      <c r="BK85">
        <v>30.081512499999999</v>
      </c>
      <c r="BL85">
        <v>650.01475000000005</v>
      </c>
      <c r="BM85">
        <v>101.107625</v>
      </c>
      <c r="BN85">
        <v>0.10006835</v>
      </c>
      <c r="BO85">
        <v>30.956062500000002</v>
      </c>
      <c r="BP85">
        <v>30.764175000000002</v>
      </c>
      <c r="BQ85">
        <v>999.9</v>
      </c>
      <c r="BR85">
        <v>0</v>
      </c>
      <c r="BS85">
        <v>0</v>
      </c>
      <c r="BT85">
        <v>9022.1862500000007</v>
      </c>
      <c r="BU85">
        <v>0</v>
      </c>
      <c r="BV85">
        <v>30.291237500000001</v>
      </c>
      <c r="BW85">
        <v>-18.708987499999999</v>
      </c>
      <c r="BX85">
        <v>448.22500000000002</v>
      </c>
      <c r="BY85">
        <v>466.68337500000001</v>
      </c>
      <c r="BZ85">
        <v>1.7356149999999999</v>
      </c>
      <c r="CA85">
        <v>453.34937500000001</v>
      </c>
      <c r="CB85">
        <v>28.57225</v>
      </c>
      <c r="CC85">
        <v>3.0643549999999999</v>
      </c>
      <c r="CD85">
        <v>2.8888725000000002</v>
      </c>
      <c r="CE85">
        <v>24.381812499999999</v>
      </c>
      <c r="CF85">
        <v>23.4008875</v>
      </c>
      <c r="CG85">
        <v>1199.99125</v>
      </c>
      <c r="CH85">
        <v>0.50002325000000003</v>
      </c>
      <c r="CI85">
        <v>0.49997675000000003</v>
      </c>
      <c r="CJ85">
        <v>0</v>
      </c>
      <c r="CK85">
        <v>635.14549999999997</v>
      </c>
      <c r="CL85">
        <v>4.9990899999999998</v>
      </c>
      <c r="CM85">
        <v>6315.9</v>
      </c>
      <c r="CN85">
        <v>9557.8675000000003</v>
      </c>
      <c r="CO85">
        <v>42.5</v>
      </c>
      <c r="CP85">
        <v>44.436999999999998</v>
      </c>
      <c r="CQ85">
        <v>43.311999999999998</v>
      </c>
      <c r="CR85">
        <v>43.577749999999988</v>
      </c>
      <c r="CS85">
        <v>43.875</v>
      </c>
      <c r="CT85">
        <v>597.52250000000004</v>
      </c>
      <c r="CU85">
        <v>597.46875</v>
      </c>
      <c r="CV85">
        <v>0</v>
      </c>
      <c r="CW85">
        <v>1665333084.8</v>
      </c>
      <c r="CX85">
        <v>0</v>
      </c>
      <c r="CY85">
        <v>1665328341.0999999</v>
      </c>
      <c r="CZ85" t="s">
        <v>357</v>
      </c>
      <c r="DA85">
        <v>1665328341.0999999</v>
      </c>
      <c r="DB85">
        <v>1665328337.0999999</v>
      </c>
      <c r="DC85">
        <v>1</v>
      </c>
      <c r="DD85">
        <v>3.5999999999999997E-2</v>
      </c>
      <c r="DE85">
        <v>0.03</v>
      </c>
      <c r="DF85">
        <v>1.6819999999999999</v>
      </c>
      <c r="DG85">
        <v>0.22600000000000001</v>
      </c>
      <c r="DH85">
        <v>414</v>
      </c>
      <c r="DI85">
        <v>31</v>
      </c>
      <c r="DJ85">
        <v>0.89</v>
      </c>
      <c r="DK85">
        <v>0.54</v>
      </c>
      <c r="DL85">
        <v>-18.386759999999999</v>
      </c>
      <c r="DM85">
        <v>-2.4056195121951109</v>
      </c>
      <c r="DN85">
        <v>0.23240750396663201</v>
      </c>
      <c r="DO85">
        <v>0</v>
      </c>
      <c r="DP85">
        <v>1.7328855000000001</v>
      </c>
      <c r="DQ85">
        <v>3.4094183864909082E-2</v>
      </c>
      <c r="DR85">
        <v>3.8155228671834752E-3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380</v>
      </c>
      <c r="EA85">
        <v>3.29542</v>
      </c>
      <c r="EB85">
        <v>2.6253299999999999</v>
      </c>
      <c r="EC85">
        <v>0.104634</v>
      </c>
      <c r="ED85">
        <v>0.107431</v>
      </c>
      <c r="EE85">
        <v>0.128167</v>
      </c>
      <c r="EF85">
        <v>0.12203799999999999</v>
      </c>
      <c r="EG85">
        <v>27091.9</v>
      </c>
      <c r="EH85">
        <v>27631.9</v>
      </c>
      <c r="EI85">
        <v>28155.200000000001</v>
      </c>
      <c r="EJ85">
        <v>29803.4</v>
      </c>
      <c r="EK85">
        <v>33691.4</v>
      </c>
      <c r="EL85">
        <v>36379.1</v>
      </c>
      <c r="EM85">
        <v>39643.9</v>
      </c>
      <c r="EN85">
        <v>42664</v>
      </c>
      <c r="EO85">
        <v>2.2057000000000002</v>
      </c>
      <c r="EP85">
        <v>2.1194500000000001</v>
      </c>
      <c r="EQ85">
        <v>1.30832E-2</v>
      </c>
      <c r="ER85">
        <v>0</v>
      </c>
      <c r="ES85">
        <v>30.552</v>
      </c>
      <c r="ET85">
        <v>999.9</v>
      </c>
      <c r="EU85">
        <v>48.8</v>
      </c>
      <c r="EV85">
        <v>40.4</v>
      </c>
      <c r="EW85">
        <v>36.550400000000003</v>
      </c>
      <c r="EX85">
        <v>57.036700000000003</v>
      </c>
      <c r="EY85">
        <v>-3.47756</v>
      </c>
      <c r="EZ85">
        <v>2</v>
      </c>
      <c r="FA85">
        <v>0.57729900000000001</v>
      </c>
      <c r="FB85">
        <v>2.2643300000000002</v>
      </c>
      <c r="FC85">
        <v>20.257100000000001</v>
      </c>
      <c r="FD85">
        <v>5.21699</v>
      </c>
      <c r="FE85">
        <v>12.004</v>
      </c>
      <c r="FF85">
        <v>4.9866999999999999</v>
      </c>
      <c r="FG85">
        <v>3.2846500000000001</v>
      </c>
      <c r="FH85">
        <v>5385.8</v>
      </c>
      <c r="FI85">
        <v>9999</v>
      </c>
      <c r="FJ85">
        <v>9999</v>
      </c>
      <c r="FK85">
        <v>442.4</v>
      </c>
      <c r="FL85">
        <v>1.8658600000000001</v>
      </c>
      <c r="FM85">
        <v>1.8621799999999999</v>
      </c>
      <c r="FN85">
        <v>1.8643099999999999</v>
      </c>
      <c r="FO85">
        <v>1.86039</v>
      </c>
      <c r="FP85">
        <v>1.86111</v>
      </c>
      <c r="FQ85">
        <v>1.8602000000000001</v>
      </c>
      <c r="FR85">
        <v>1.86189</v>
      </c>
      <c r="FS85">
        <v>1.85846</v>
      </c>
      <c r="FT85">
        <v>0</v>
      </c>
      <c r="FU85">
        <v>0</v>
      </c>
      <c r="FV85">
        <v>0</v>
      </c>
      <c r="FW85">
        <v>0</v>
      </c>
      <c r="FX85" t="s">
        <v>359</v>
      </c>
      <c r="FY85" t="s">
        <v>360</v>
      </c>
      <c r="FZ85" t="s">
        <v>361</v>
      </c>
      <c r="GA85" t="s">
        <v>361</v>
      </c>
      <c r="GB85" t="s">
        <v>361</v>
      </c>
      <c r="GC85" t="s">
        <v>361</v>
      </c>
      <c r="GD85">
        <v>0</v>
      </c>
      <c r="GE85">
        <v>100</v>
      </c>
      <c r="GF85">
        <v>100</v>
      </c>
      <c r="GG85">
        <v>1.6819999999999999</v>
      </c>
      <c r="GH85">
        <v>0.22639999999999999</v>
      </c>
      <c r="GI85">
        <v>1.6824500000000171</v>
      </c>
      <c r="GJ85">
        <v>0</v>
      </c>
      <c r="GK85">
        <v>0</v>
      </c>
      <c r="GL85">
        <v>0</v>
      </c>
      <c r="GM85">
        <v>0.2263599999999997</v>
      </c>
      <c r="GN85">
        <v>0</v>
      </c>
      <c r="GO85">
        <v>0</v>
      </c>
      <c r="GP85">
        <v>0</v>
      </c>
      <c r="GQ85">
        <v>-1</v>
      </c>
      <c r="GR85">
        <v>-1</v>
      </c>
      <c r="GS85">
        <v>-1</v>
      </c>
      <c r="GT85">
        <v>-1</v>
      </c>
      <c r="GU85">
        <v>79</v>
      </c>
      <c r="GV85">
        <v>79.099999999999994</v>
      </c>
      <c r="GW85">
        <v>1.48071</v>
      </c>
      <c r="GX85">
        <v>2.5976599999999999</v>
      </c>
      <c r="GY85">
        <v>2.04834</v>
      </c>
      <c r="GZ85">
        <v>2.6013199999999999</v>
      </c>
      <c r="HA85">
        <v>2.1972700000000001</v>
      </c>
      <c r="HB85">
        <v>2.36084</v>
      </c>
      <c r="HC85">
        <v>43.9467</v>
      </c>
      <c r="HD85">
        <v>14.263400000000001</v>
      </c>
      <c r="HE85">
        <v>18</v>
      </c>
      <c r="HF85">
        <v>702.87300000000005</v>
      </c>
      <c r="HG85">
        <v>701.09199999999998</v>
      </c>
      <c r="HH85">
        <v>27.029599999999999</v>
      </c>
      <c r="HI85">
        <v>34.4101</v>
      </c>
      <c r="HJ85">
        <v>29.999700000000001</v>
      </c>
      <c r="HK85">
        <v>34.322400000000002</v>
      </c>
      <c r="HL85">
        <v>34.304099999999998</v>
      </c>
      <c r="HM85">
        <v>29.677</v>
      </c>
      <c r="HN85">
        <v>24.6997</v>
      </c>
      <c r="HO85">
        <v>0</v>
      </c>
      <c r="HP85">
        <v>27.055099999999999</v>
      </c>
      <c r="HQ85">
        <v>471.38099999999997</v>
      </c>
      <c r="HR85">
        <v>28.489000000000001</v>
      </c>
      <c r="HS85">
        <v>99.067300000000003</v>
      </c>
      <c r="HT85">
        <v>98.872500000000002</v>
      </c>
    </row>
    <row r="86" spans="1:228" x14ac:dyDescent="0.2">
      <c r="A86">
        <v>71</v>
      </c>
      <c r="B86">
        <v>1665333087.5999999</v>
      </c>
      <c r="C86">
        <v>279.5</v>
      </c>
      <c r="D86" t="s">
        <v>501</v>
      </c>
      <c r="E86" t="s">
        <v>502</v>
      </c>
      <c r="F86">
        <v>4</v>
      </c>
      <c r="G86">
        <v>1665333085.5999999</v>
      </c>
      <c r="H86">
        <f t="shared" si="34"/>
        <v>4.2882110970094466E-3</v>
      </c>
      <c r="I86">
        <f t="shared" si="35"/>
        <v>4.2882110970094462</v>
      </c>
      <c r="J86">
        <f t="shared" si="36"/>
        <v>20.258099857483007</v>
      </c>
      <c r="K86">
        <f t="shared" si="37"/>
        <v>441.68685714285709</v>
      </c>
      <c r="L86">
        <f t="shared" si="38"/>
        <v>326.31836670688858</v>
      </c>
      <c r="M86">
        <f t="shared" si="39"/>
        <v>33.025896935573087</v>
      </c>
      <c r="N86">
        <f t="shared" si="40"/>
        <v>44.702064333693713</v>
      </c>
      <c r="O86">
        <f t="shared" si="41"/>
        <v>0.31614461129337612</v>
      </c>
      <c r="P86">
        <f t="shared" si="42"/>
        <v>3.6858630111699511</v>
      </c>
      <c r="Q86">
        <f t="shared" si="43"/>
        <v>0.30181554226668822</v>
      </c>
      <c r="R86">
        <f t="shared" si="44"/>
        <v>0.18986799633455709</v>
      </c>
      <c r="S86">
        <f t="shared" si="45"/>
        <v>226.11387009082767</v>
      </c>
      <c r="T86">
        <f t="shared" si="46"/>
        <v>31.131757005103808</v>
      </c>
      <c r="U86">
        <f t="shared" si="47"/>
        <v>30.76501428571429</v>
      </c>
      <c r="V86">
        <f t="shared" si="48"/>
        <v>4.451285004501961</v>
      </c>
      <c r="W86">
        <f t="shared" si="49"/>
        <v>68.147574936505777</v>
      </c>
      <c r="X86">
        <f t="shared" si="50"/>
        <v>3.0667303581595213</v>
      </c>
      <c r="Y86">
        <f t="shared" si="51"/>
        <v>4.5001313121073565</v>
      </c>
      <c r="Z86">
        <f t="shared" si="52"/>
        <v>1.3845546463424396</v>
      </c>
      <c r="AA86">
        <f t="shared" si="53"/>
        <v>-189.11010937811659</v>
      </c>
      <c r="AB86">
        <f t="shared" si="54"/>
        <v>37.996620307426689</v>
      </c>
      <c r="AC86">
        <f t="shared" si="55"/>
        <v>2.3117469575334453</v>
      </c>
      <c r="AD86">
        <f t="shared" si="56"/>
        <v>77.312127977671224</v>
      </c>
      <c r="AE86">
        <f t="shared" si="57"/>
        <v>43.62393517690581</v>
      </c>
      <c r="AF86">
        <f t="shared" si="58"/>
        <v>4.2948948833640879</v>
      </c>
      <c r="AG86">
        <f t="shared" si="59"/>
        <v>20.258099857483007</v>
      </c>
      <c r="AH86">
        <v>473.56498892487929</v>
      </c>
      <c r="AI86">
        <v>458.01022424242399</v>
      </c>
      <c r="AJ86">
        <v>1.6807556685710849</v>
      </c>
      <c r="AK86">
        <v>66.64959328200986</v>
      </c>
      <c r="AL86">
        <f t="shared" si="60"/>
        <v>4.2882110970094462</v>
      </c>
      <c r="AM86">
        <v>28.572129544251741</v>
      </c>
      <c r="AN86">
        <v>30.29970411764705</v>
      </c>
      <c r="AO86">
        <v>-4.3765602842971037E-5</v>
      </c>
      <c r="AP86">
        <v>87.387659932558549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47752.927233568415</v>
      </c>
      <c r="AV86">
        <f t="shared" si="64"/>
        <v>1200</v>
      </c>
      <c r="AW86">
        <f t="shared" si="65"/>
        <v>1025.9242850211542</v>
      </c>
      <c r="AX86">
        <f t="shared" si="66"/>
        <v>0.85493690418429513</v>
      </c>
      <c r="AY86">
        <f t="shared" si="67"/>
        <v>0.18842822507568974</v>
      </c>
      <c r="AZ86">
        <v>2.7</v>
      </c>
      <c r="BA86">
        <v>0.5</v>
      </c>
      <c r="BB86" t="s">
        <v>356</v>
      </c>
      <c r="BC86">
        <v>2</v>
      </c>
      <c r="BD86" t="b">
        <v>1</v>
      </c>
      <c r="BE86">
        <v>1665333085.5999999</v>
      </c>
      <c r="BF86">
        <v>441.68685714285709</v>
      </c>
      <c r="BG86">
        <v>460.59614285714292</v>
      </c>
      <c r="BH86">
        <v>30.301385714285711</v>
      </c>
      <c r="BI86">
        <v>28.571357142857149</v>
      </c>
      <c r="BJ86">
        <v>440.00471428571421</v>
      </c>
      <c r="BK86">
        <v>30.074999999999999</v>
      </c>
      <c r="BL86">
        <v>649.97971428571429</v>
      </c>
      <c r="BM86">
        <v>101.10771428571429</v>
      </c>
      <c r="BN86">
        <v>9.9880214285714281E-2</v>
      </c>
      <c r="BO86">
        <v>30.956228571428571</v>
      </c>
      <c r="BP86">
        <v>30.76501428571429</v>
      </c>
      <c r="BQ86">
        <v>999.89999999999986</v>
      </c>
      <c r="BR86">
        <v>0</v>
      </c>
      <c r="BS86">
        <v>0</v>
      </c>
      <c r="BT86">
        <v>9023.3928571428569</v>
      </c>
      <c r="BU86">
        <v>0</v>
      </c>
      <c r="BV86">
        <v>30.036200000000001</v>
      </c>
      <c r="BW86">
        <v>-18.90915714285714</v>
      </c>
      <c r="BX86">
        <v>455.48899999999998</v>
      </c>
      <c r="BY86">
        <v>474.14285714285722</v>
      </c>
      <c r="BZ86">
        <v>1.730015714285714</v>
      </c>
      <c r="CA86">
        <v>460.59614285714292</v>
      </c>
      <c r="CB86">
        <v>28.571357142857149</v>
      </c>
      <c r="CC86">
        <v>3.063707142857143</v>
      </c>
      <c r="CD86">
        <v>2.888788571428571</v>
      </c>
      <c r="CE86">
        <v>24.378257142857141</v>
      </c>
      <c r="CF86">
        <v>23.40041428571428</v>
      </c>
      <c r="CG86">
        <v>1200</v>
      </c>
      <c r="CH86">
        <v>0.50002057142857148</v>
      </c>
      <c r="CI86">
        <v>0.49997957142857141</v>
      </c>
      <c r="CJ86">
        <v>0</v>
      </c>
      <c r="CK86">
        <v>637.34628571428573</v>
      </c>
      <c r="CL86">
        <v>4.9990899999999998</v>
      </c>
      <c r="CM86">
        <v>6351.1157142857137</v>
      </c>
      <c r="CN86">
        <v>9557.9328571428578</v>
      </c>
      <c r="CO86">
        <v>42.535428571428568</v>
      </c>
      <c r="CP86">
        <v>44.436999999999998</v>
      </c>
      <c r="CQ86">
        <v>43.311999999999998</v>
      </c>
      <c r="CR86">
        <v>43.588999999999999</v>
      </c>
      <c r="CS86">
        <v>43.875</v>
      </c>
      <c r="CT86">
        <v>597.52428571428572</v>
      </c>
      <c r="CU86">
        <v>597.47571428571428</v>
      </c>
      <c r="CV86">
        <v>0</v>
      </c>
      <c r="CW86">
        <v>1665333089</v>
      </c>
      <c r="CX86">
        <v>0</v>
      </c>
      <c r="CY86">
        <v>1665328341.0999999</v>
      </c>
      <c r="CZ86" t="s">
        <v>357</v>
      </c>
      <c r="DA86">
        <v>1665328341.0999999</v>
      </c>
      <c r="DB86">
        <v>1665328337.0999999</v>
      </c>
      <c r="DC86">
        <v>1</v>
      </c>
      <c r="DD86">
        <v>3.5999999999999997E-2</v>
      </c>
      <c r="DE86">
        <v>0.03</v>
      </c>
      <c r="DF86">
        <v>1.6819999999999999</v>
      </c>
      <c r="DG86">
        <v>0.22600000000000001</v>
      </c>
      <c r="DH86">
        <v>414</v>
      </c>
      <c r="DI86">
        <v>31</v>
      </c>
      <c r="DJ86">
        <v>0.89</v>
      </c>
      <c r="DK86">
        <v>0.54</v>
      </c>
      <c r="DL86">
        <v>-18.55209</v>
      </c>
      <c r="DM86">
        <v>-2.5222288930581569</v>
      </c>
      <c r="DN86">
        <v>0.2437075735384519</v>
      </c>
      <c r="DO86">
        <v>0</v>
      </c>
      <c r="DP86">
        <v>1.73344125</v>
      </c>
      <c r="DQ86">
        <v>3.3576360225105431E-3</v>
      </c>
      <c r="DR86">
        <v>3.0477780328462449E-3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380</v>
      </c>
      <c r="EA86">
        <v>3.2954599999999998</v>
      </c>
      <c r="EB86">
        <v>2.6254599999999999</v>
      </c>
      <c r="EC86">
        <v>0.10581</v>
      </c>
      <c r="ED86">
        <v>0.10860599999999999</v>
      </c>
      <c r="EE86">
        <v>0.12815699999999999</v>
      </c>
      <c r="EF86">
        <v>0.122044</v>
      </c>
      <c r="EG86">
        <v>27056.3</v>
      </c>
      <c r="EH86">
        <v>27595.200000000001</v>
      </c>
      <c r="EI86">
        <v>28155.1</v>
      </c>
      <c r="EJ86">
        <v>29803.1</v>
      </c>
      <c r="EK86">
        <v>33691.9</v>
      </c>
      <c r="EL86">
        <v>36378.6</v>
      </c>
      <c r="EM86">
        <v>39643.9</v>
      </c>
      <c r="EN86">
        <v>42663.6</v>
      </c>
      <c r="EO86">
        <v>2.2059500000000001</v>
      </c>
      <c r="EP86">
        <v>2.1194700000000002</v>
      </c>
      <c r="EQ86">
        <v>1.3895299999999999E-2</v>
      </c>
      <c r="ER86">
        <v>0</v>
      </c>
      <c r="ES86">
        <v>30.544699999999999</v>
      </c>
      <c r="ET86">
        <v>999.9</v>
      </c>
      <c r="EU86">
        <v>48.8</v>
      </c>
      <c r="EV86">
        <v>40.4</v>
      </c>
      <c r="EW86">
        <v>36.554699999999997</v>
      </c>
      <c r="EX86">
        <v>57.036700000000003</v>
      </c>
      <c r="EY86">
        <v>-3.39744</v>
      </c>
      <c r="EZ86">
        <v>2</v>
      </c>
      <c r="FA86">
        <v>0.57718999999999998</v>
      </c>
      <c r="FB86">
        <v>2.2348300000000001</v>
      </c>
      <c r="FC86">
        <v>20.2577</v>
      </c>
      <c r="FD86">
        <v>5.2163899999999996</v>
      </c>
      <c r="FE86">
        <v>12.004300000000001</v>
      </c>
      <c r="FF86">
        <v>4.9863499999999998</v>
      </c>
      <c r="FG86">
        <v>3.2846500000000001</v>
      </c>
      <c r="FH86">
        <v>5385.8</v>
      </c>
      <c r="FI86">
        <v>9999</v>
      </c>
      <c r="FJ86">
        <v>9999</v>
      </c>
      <c r="FK86">
        <v>442.4</v>
      </c>
      <c r="FL86">
        <v>1.86585</v>
      </c>
      <c r="FM86">
        <v>1.8621799999999999</v>
      </c>
      <c r="FN86">
        <v>1.8643099999999999</v>
      </c>
      <c r="FO86">
        <v>1.86039</v>
      </c>
      <c r="FP86">
        <v>1.86111</v>
      </c>
      <c r="FQ86">
        <v>1.8602000000000001</v>
      </c>
      <c r="FR86">
        <v>1.86189</v>
      </c>
      <c r="FS86">
        <v>1.8584799999999999</v>
      </c>
      <c r="FT86">
        <v>0</v>
      </c>
      <c r="FU86">
        <v>0</v>
      </c>
      <c r="FV86">
        <v>0</v>
      </c>
      <c r="FW86">
        <v>0</v>
      </c>
      <c r="FX86" t="s">
        <v>359</v>
      </c>
      <c r="FY86" t="s">
        <v>360</v>
      </c>
      <c r="FZ86" t="s">
        <v>361</v>
      </c>
      <c r="GA86" t="s">
        <v>361</v>
      </c>
      <c r="GB86" t="s">
        <v>361</v>
      </c>
      <c r="GC86" t="s">
        <v>361</v>
      </c>
      <c r="GD86">
        <v>0</v>
      </c>
      <c r="GE86">
        <v>100</v>
      </c>
      <c r="GF86">
        <v>100</v>
      </c>
      <c r="GG86">
        <v>1.6830000000000001</v>
      </c>
      <c r="GH86">
        <v>0.22639999999999999</v>
      </c>
      <c r="GI86">
        <v>1.6824500000000171</v>
      </c>
      <c r="GJ86">
        <v>0</v>
      </c>
      <c r="GK86">
        <v>0</v>
      </c>
      <c r="GL86">
        <v>0</v>
      </c>
      <c r="GM86">
        <v>0.2263599999999997</v>
      </c>
      <c r="GN86">
        <v>0</v>
      </c>
      <c r="GO86">
        <v>0</v>
      </c>
      <c r="GP86">
        <v>0</v>
      </c>
      <c r="GQ86">
        <v>-1</v>
      </c>
      <c r="GR86">
        <v>-1</v>
      </c>
      <c r="GS86">
        <v>-1</v>
      </c>
      <c r="GT86">
        <v>-1</v>
      </c>
      <c r="GU86">
        <v>79.099999999999994</v>
      </c>
      <c r="GV86">
        <v>79.2</v>
      </c>
      <c r="GW86">
        <v>1.49902</v>
      </c>
      <c r="GX86">
        <v>2.6171899999999999</v>
      </c>
      <c r="GY86">
        <v>2.04834</v>
      </c>
      <c r="GZ86">
        <v>2.6013199999999999</v>
      </c>
      <c r="HA86">
        <v>2.1972700000000001</v>
      </c>
      <c r="HB86">
        <v>2.34253</v>
      </c>
      <c r="HC86">
        <v>43.9467</v>
      </c>
      <c r="HD86">
        <v>14.263400000000001</v>
      </c>
      <c r="HE86">
        <v>18</v>
      </c>
      <c r="HF86">
        <v>703.05</v>
      </c>
      <c r="HG86">
        <v>701.07100000000003</v>
      </c>
      <c r="HH86">
        <v>27.052600000000002</v>
      </c>
      <c r="HI86">
        <v>34.406999999999996</v>
      </c>
      <c r="HJ86">
        <v>29.9998</v>
      </c>
      <c r="HK86">
        <v>34.319299999999998</v>
      </c>
      <c r="HL86">
        <v>34.3003</v>
      </c>
      <c r="HM86">
        <v>30.026</v>
      </c>
      <c r="HN86">
        <v>24.6997</v>
      </c>
      <c r="HO86">
        <v>0</v>
      </c>
      <c r="HP86">
        <v>27.055099999999999</v>
      </c>
      <c r="HQ86">
        <v>478.05900000000003</v>
      </c>
      <c r="HR86">
        <v>28.478999999999999</v>
      </c>
      <c r="HS86">
        <v>99.0672</v>
      </c>
      <c r="HT86">
        <v>98.871600000000001</v>
      </c>
    </row>
    <row r="87" spans="1:228" x14ac:dyDescent="0.2">
      <c r="A87">
        <v>72</v>
      </c>
      <c r="B87">
        <v>1665333091.5999999</v>
      </c>
      <c r="C87">
        <v>283.5</v>
      </c>
      <c r="D87" t="s">
        <v>503</v>
      </c>
      <c r="E87" t="s">
        <v>504</v>
      </c>
      <c r="F87">
        <v>4</v>
      </c>
      <c r="G87">
        <v>1665333089.2874999</v>
      </c>
      <c r="H87">
        <f t="shared" si="34"/>
        <v>4.3148220800961184E-3</v>
      </c>
      <c r="I87">
        <f t="shared" si="35"/>
        <v>4.3148220800961186</v>
      </c>
      <c r="J87">
        <f t="shared" si="36"/>
        <v>20.447829058671122</v>
      </c>
      <c r="K87">
        <f t="shared" si="37"/>
        <v>447.719875</v>
      </c>
      <c r="L87">
        <f t="shared" si="38"/>
        <v>331.90522880826359</v>
      </c>
      <c r="M87">
        <f t="shared" si="39"/>
        <v>33.591323619623935</v>
      </c>
      <c r="N87">
        <f t="shared" si="40"/>
        <v>45.312643208615015</v>
      </c>
      <c r="O87">
        <f t="shared" si="41"/>
        <v>0.31826763793310658</v>
      </c>
      <c r="P87">
        <f t="shared" si="42"/>
        <v>3.6792025660056531</v>
      </c>
      <c r="Q87">
        <f t="shared" si="43"/>
        <v>0.30372523163906445</v>
      </c>
      <c r="R87">
        <f t="shared" si="44"/>
        <v>0.19107946699667647</v>
      </c>
      <c r="S87">
        <f t="shared" si="45"/>
        <v>226.11368398354369</v>
      </c>
      <c r="T87">
        <f t="shared" si="46"/>
        <v>31.125613379813061</v>
      </c>
      <c r="U87">
        <f t="shared" si="47"/>
        <v>30.766187500000001</v>
      </c>
      <c r="V87">
        <f t="shared" si="48"/>
        <v>4.4515832918767142</v>
      </c>
      <c r="W87">
        <f t="shared" si="49"/>
        <v>68.161419227654534</v>
      </c>
      <c r="X87">
        <f t="shared" si="50"/>
        <v>3.0672018540888923</v>
      </c>
      <c r="Y87">
        <f t="shared" si="51"/>
        <v>4.4999090230862793</v>
      </c>
      <c r="Z87">
        <f t="shared" si="52"/>
        <v>1.3843814377878219</v>
      </c>
      <c r="AA87">
        <f t="shared" si="53"/>
        <v>-190.28365373223883</v>
      </c>
      <c r="AB87">
        <f t="shared" si="54"/>
        <v>37.523460696104884</v>
      </c>
      <c r="AC87">
        <f t="shared" si="55"/>
        <v>2.2870958161536645</v>
      </c>
      <c r="AD87">
        <f t="shared" si="56"/>
        <v>75.640586763563391</v>
      </c>
      <c r="AE87">
        <f t="shared" si="57"/>
        <v>43.928972706440014</v>
      </c>
      <c r="AF87">
        <f t="shared" si="58"/>
        <v>4.3019684776023981</v>
      </c>
      <c r="AG87">
        <f t="shared" si="59"/>
        <v>20.447829058671122</v>
      </c>
      <c r="AH87">
        <v>480.46157169010871</v>
      </c>
      <c r="AI87">
        <v>464.77936969696941</v>
      </c>
      <c r="AJ87">
        <v>1.6923320818515939</v>
      </c>
      <c r="AK87">
        <v>66.64959328200986</v>
      </c>
      <c r="AL87">
        <f t="shared" si="60"/>
        <v>4.3148220800961186</v>
      </c>
      <c r="AM87">
        <v>28.571450592676541</v>
      </c>
      <c r="AN87">
        <v>30.309378235294108</v>
      </c>
      <c r="AO87">
        <v>-3.5270100508878198E-6</v>
      </c>
      <c r="AP87">
        <v>87.387659932558549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47633.177198826241</v>
      </c>
      <c r="AV87">
        <f t="shared" si="64"/>
        <v>1200</v>
      </c>
      <c r="AW87">
        <f t="shared" si="65"/>
        <v>1025.9241885925096</v>
      </c>
      <c r="AX87">
        <f t="shared" si="66"/>
        <v>0.85493682382709135</v>
      </c>
      <c r="AY87">
        <f t="shared" si="67"/>
        <v>0.18842806998628642</v>
      </c>
      <c r="AZ87">
        <v>2.7</v>
      </c>
      <c r="BA87">
        <v>0.5</v>
      </c>
      <c r="BB87" t="s">
        <v>356</v>
      </c>
      <c r="BC87">
        <v>2</v>
      </c>
      <c r="BD87" t="b">
        <v>1</v>
      </c>
      <c r="BE87">
        <v>1665333089.2874999</v>
      </c>
      <c r="BF87">
        <v>447.719875</v>
      </c>
      <c r="BG87">
        <v>466.76650000000001</v>
      </c>
      <c r="BH87">
        <v>30.306049999999999</v>
      </c>
      <c r="BI87">
        <v>28.5733125</v>
      </c>
      <c r="BJ87">
        <v>446.037375</v>
      </c>
      <c r="BK87">
        <v>30.079675000000002</v>
      </c>
      <c r="BL87">
        <v>650.02925000000005</v>
      </c>
      <c r="BM87">
        <v>101.107625</v>
      </c>
      <c r="BN87">
        <v>9.9950849999999994E-2</v>
      </c>
      <c r="BO87">
        <v>30.9553625</v>
      </c>
      <c r="BP87">
        <v>30.766187500000001</v>
      </c>
      <c r="BQ87">
        <v>999.9</v>
      </c>
      <c r="BR87">
        <v>0</v>
      </c>
      <c r="BS87">
        <v>0</v>
      </c>
      <c r="BT87">
        <v>9000.3912500000006</v>
      </c>
      <c r="BU87">
        <v>0</v>
      </c>
      <c r="BV87">
        <v>26.6540125</v>
      </c>
      <c r="BW87">
        <v>-19.04665</v>
      </c>
      <c r="BX87">
        <v>461.71249999999998</v>
      </c>
      <c r="BY87">
        <v>480.49574999999999</v>
      </c>
      <c r="BZ87">
        <v>1.732755</v>
      </c>
      <c r="CA87">
        <v>466.76650000000001</v>
      </c>
      <c r="CB87">
        <v>28.5733125</v>
      </c>
      <c r="CC87">
        <v>3.0641712499999998</v>
      </c>
      <c r="CD87">
        <v>2.8889787500000002</v>
      </c>
      <c r="CE87">
        <v>24.3807875</v>
      </c>
      <c r="CF87">
        <v>23.401512499999999</v>
      </c>
      <c r="CG87">
        <v>1200</v>
      </c>
      <c r="CH87">
        <v>0.50002325000000003</v>
      </c>
      <c r="CI87">
        <v>0.49997675000000003</v>
      </c>
      <c r="CJ87">
        <v>0</v>
      </c>
      <c r="CK87">
        <v>639.43262500000003</v>
      </c>
      <c r="CL87">
        <v>4.9990899999999998</v>
      </c>
      <c r="CM87">
        <v>6372.5812500000002</v>
      </c>
      <c r="CN87">
        <v>9557.9612499999985</v>
      </c>
      <c r="CO87">
        <v>42.561999999999998</v>
      </c>
      <c r="CP87">
        <v>44.436999999999998</v>
      </c>
      <c r="CQ87">
        <v>43.311999999999998</v>
      </c>
      <c r="CR87">
        <v>43.617125000000001</v>
      </c>
      <c r="CS87">
        <v>43.875</v>
      </c>
      <c r="CT87">
        <v>597.52749999999992</v>
      </c>
      <c r="CU87">
        <v>597.47250000000008</v>
      </c>
      <c r="CV87">
        <v>0</v>
      </c>
      <c r="CW87">
        <v>1665333093.2</v>
      </c>
      <c r="CX87">
        <v>0</v>
      </c>
      <c r="CY87">
        <v>1665328341.0999999</v>
      </c>
      <c r="CZ87" t="s">
        <v>357</v>
      </c>
      <c r="DA87">
        <v>1665328341.0999999</v>
      </c>
      <c r="DB87">
        <v>1665328337.0999999</v>
      </c>
      <c r="DC87">
        <v>1</v>
      </c>
      <c r="DD87">
        <v>3.5999999999999997E-2</v>
      </c>
      <c r="DE87">
        <v>0.03</v>
      </c>
      <c r="DF87">
        <v>1.6819999999999999</v>
      </c>
      <c r="DG87">
        <v>0.22600000000000001</v>
      </c>
      <c r="DH87">
        <v>414</v>
      </c>
      <c r="DI87">
        <v>31</v>
      </c>
      <c r="DJ87">
        <v>0.89</v>
      </c>
      <c r="DK87">
        <v>0.54</v>
      </c>
      <c r="DL87">
        <v>-18.718164999999999</v>
      </c>
      <c r="DM87">
        <v>-2.5258311444652368</v>
      </c>
      <c r="DN87">
        <v>0.24392997924609419</v>
      </c>
      <c r="DO87">
        <v>0</v>
      </c>
      <c r="DP87">
        <v>1.73403825</v>
      </c>
      <c r="DQ87">
        <v>-1.501024390244405E-2</v>
      </c>
      <c r="DR87">
        <v>2.8183141126389881E-3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380</v>
      </c>
      <c r="EA87">
        <v>3.2954500000000002</v>
      </c>
      <c r="EB87">
        <v>2.62507</v>
      </c>
      <c r="EC87">
        <v>0.106992</v>
      </c>
      <c r="ED87">
        <v>0.109768</v>
      </c>
      <c r="EE87">
        <v>0.12817600000000001</v>
      </c>
      <c r="EF87">
        <v>0.122014</v>
      </c>
      <c r="EG87">
        <v>27020.5</v>
      </c>
      <c r="EH87">
        <v>27559.200000000001</v>
      </c>
      <c r="EI87">
        <v>28155.200000000001</v>
      </c>
      <c r="EJ87">
        <v>29803.1</v>
      </c>
      <c r="EK87">
        <v>33691.300000000003</v>
      </c>
      <c r="EL87">
        <v>36380</v>
      </c>
      <c r="EM87">
        <v>39644</v>
      </c>
      <c r="EN87">
        <v>42663.8</v>
      </c>
      <c r="EO87">
        <v>2.2061500000000001</v>
      </c>
      <c r="EP87">
        <v>2.1194500000000001</v>
      </c>
      <c r="EQ87">
        <v>1.35377E-2</v>
      </c>
      <c r="ER87">
        <v>0</v>
      </c>
      <c r="ES87">
        <v>30.5367</v>
      </c>
      <c r="ET87">
        <v>999.9</v>
      </c>
      <c r="EU87">
        <v>48.8</v>
      </c>
      <c r="EV87">
        <v>40.4</v>
      </c>
      <c r="EW87">
        <v>36.557699999999997</v>
      </c>
      <c r="EX87">
        <v>57.486699999999999</v>
      </c>
      <c r="EY87">
        <v>-3.3092999999999999</v>
      </c>
      <c r="EZ87">
        <v>2</v>
      </c>
      <c r="FA87">
        <v>0.57677800000000001</v>
      </c>
      <c r="FB87">
        <v>2.2105100000000002</v>
      </c>
      <c r="FC87">
        <v>20.257999999999999</v>
      </c>
      <c r="FD87">
        <v>5.2165400000000002</v>
      </c>
      <c r="FE87">
        <v>12.0046</v>
      </c>
      <c r="FF87">
        <v>4.9866999999999999</v>
      </c>
      <c r="FG87">
        <v>3.2846500000000001</v>
      </c>
      <c r="FH87">
        <v>5386.1</v>
      </c>
      <c r="FI87">
        <v>9999</v>
      </c>
      <c r="FJ87">
        <v>9999</v>
      </c>
      <c r="FK87">
        <v>442.4</v>
      </c>
      <c r="FL87">
        <v>1.86585</v>
      </c>
      <c r="FM87">
        <v>1.8621799999999999</v>
      </c>
      <c r="FN87">
        <v>1.86432</v>
      </c>
      <c r="FO87">
        <v>1.8603799999999999</v>
      </c>
      <c r="FP87">
        <v>1.86111</v>
      </c>
      <c r="FQ87">
        <v>1.8602000000000001</v>
      </c>
      <c r="FR87">
        <v>1.86189</v>
      </c>
      <c r="FS87">
        <v>1.8584700000000001</v>
      </c>
      <c r="FT87">
        <v>0</v>
      </c>
      <c r="FU87">
        <v>0</v>
      </c>
      <c r="FV87">
        <v>0</v>
      </c>
      <c r="FW87">
        <v>0</v>
      </c>
      <c r="FX87" t="s">
        <v>359</v>
      </c>
      <c r="FY87" t="s">
        <v>360</v>
      </c>
      <c r="FZ87" t="s">
        <v>361</v>
      </c>
      <c r="GA87" t="s">
        <v>361</v>
      </c>
      <c r="GB87" t="s">
        <v>361</v>
      </c>
      <c r="GC87" t="s">
        <v>361</v>
      </c>
      <c r="GD87">
        <v>0</v>
      </c>
      <c r="GE87">
        <v>100</v>
      </c>
      <c r="GF87">
        <v>100</v>
      </c>
      <c r="GG87">
        <v>1.6830000000000001</v>
      </c>
      <c r="GH87">
        <v>0.22639999999999999</v>
      </c>
      <c r="GI87">
        <v>1.6824500000000171</v>
      </c>
      <c r="GJ87">
        <v>0</v>
      </c>
      <c r="GK87">
        <v>0</v>
      </c>
      <c r="GL87">
        <v>0</v>
      </c>
      <c r="GM87">
        <v>0.2263599999999997</v>
      </c>
      <c r="GN87">
        <v>0</v>
      </c>
      <c r="GO87">
        <v>0</v>
      </c>
      <c r="GP87">
        <v>0</v>
      </c>
      <c r="GQ87">
        <v>-1</v>
      </c>
      <c r="GR87">
        <v>-1</v>
      </c>
      <c r="GS87">
        <v>-1</v>
      </c>
      <c r="GT87">
        <v>-1</v>
      </c>
      <c r="GU87">
        <v>79.2</v>
      </c>
      <c r="GV87">
        <v>79.2</v>
      </c>
      <c r="GW87">
        <v>1.5161100000000001</v>
      </c>
      <c r="GX87">
        <v>2.6232899999999999</v>
      </c>
      <c r="GY87">
        <v>2.04834</v>
      </c>
      <c r="GZ87">
        <v>2.6013199999999999</v>
      </c>
      <c r="HA87">
        <v>2.1972700000000001</v>
      </c>
      <c r="HB87">
        <v>2.2973599999999998</v>
      </c>
      <c r="HC87">
        <v>43.9467</v>
      </c>
      <c r="HD87">
        <v>14.245900000000001</v>
      </c>
      <c r="HE87">
        <v>18</v>
      </c>
      <c r="HF87">
        <v>703.17600000000004</v>
      </c>
      <c r="HG87">
        <v>701.01199999999994</v>
      </c>
      <c r="HH87">
        <v>27.0761</v>
      </c>
      <c r="HI87">
        <v>34.4026</v>
      </c>
      <c r="HJ87">
        <v>29.9998</v>
      </c>
      <c r="HK87">
        <v>34.315399999999997</v>
      </c>
      <c r="HL87">
        <v>34.297199999999997</v>
      </c>
      <c r="HM87">
        <v>30.377600000000001</v>
      </c>
      <c r="HN87">
        <v>24.976700000000001</v>
      </c>
      <c r="HO87">
        <v>0</v>
      </c>
      <c r="HP87">
        <v>27.085899999999999</v>
      </c>
      <c r="HQ87">
        <v>484.738</v>
      </c>
      <c r="HR87">
        <v>28.4665</v>
      </c>
      <c r="HS87">
        <v>99.067499999999995</v>
      </c>
      <c r="HT87">
        <v>98.871799999999993</v>
      </c>
    </row>
    <row r="88" spans="1:228" x14ac:dyDescent="0.2">
      <c r="A88">
        <v>73</v>
      </c>
      <c r="B88">
        <v>1665333095.5999999</v>
      </c>
      <c r="C88">
        <v>287.5</v>
      </c>
      <c r="D88" t="s">
        <v>505</v>
      </c>
      <c r="E88" t="s">
        <v>506</v>
      </c>
      <c r="F88">
        <v>4</v>
      </c>
      <c r="G88">
        <v>1665333093.5999999</v>
      </c>
      <c r="H88">
        <f t="shared" si="34"/>
        <v>4.2917885534816741E-3</v>
      </c>
      <c r="I88">
        <f t="shared" si="35"/>
        <v>4.2917885534816742</v>
      </c>
      <c r="J88">
        <f t="shared" si="36"/>
        <v>20.784154907104345</v>
      </c>
      <c r="K88">
        <f t="shared" si="37"/>
        <v>454.78771428571429</v>
      </c>
      <c r="L88">
        <f t="shared" si="38"/>
        <v>336.54191220889641</v>
      </c>
      <c r="M88">
        <f t="shared" si="39"/>
        <v>34.060258797890199</v>
      </c>
      <c r="N88">
        <f t="shared" si="40"/>
        <v>46.027513022085031</v>
      </c>
      <c r="O88">
        <f t="shared" si="41"/>
        <v>0.31664773520774581</v>
      </c>
      <c r="P88">
        <f t="shared" si="42"/>
        <v>3.6726170141602288</v>
      </c>
      <c r="Q88">
        <f t="shared" si="43"/>
        <v>0.3022248333055208</v>
      </c>
      <c r="R88">
        <f t="shared" si="44"/>
        <v>0.19013160914591348</v>
      </c>
      <c r="S88">
        <f t="shared" si="45"/>
        <v>226.11246180486199</v>
      </c>
      <c r="T88">
        <f t="shared" si="46"/>
        <v>31.132253082110683</v>
      </c>
      <c r="U88">
        <f t="shared" si="47"/>
        <v>30.762128571428569</v>
      </c>
      <c r="V88">
        <f t="shared" si="48"/>
        <v>4.450551391525698</v>
      </c>
      <c r="W88">
        <f t="shared" si="49"/>
        <v>68.144953772953087</v>
      </c>
      <c r="X88">
        <f t="shared" si="50"/>
        <v>3.0667273431608262</v>
      </c>
      <c r="Y88">
        <f t="shared" si="51"/>
        <v>4.5002999831485955</v>
      </c>
      <c r="Z88">
        <f t="shared" si="52"/>
        <v>1.3838240483648718</v>
      </c>
      <c r="AA88">
        <f t="shared" si="53"/>
        <v>-189.26787520854182</v>
      </c>
      <c r="AB88">
        <f t="shared" si="54"/>
        <v>38.56154979137343</v>
      </c>
      <c r="AC88">
        <f t="shared" si="55"/>
        <v>2.3545535803547479</v>
      </c>
      <c r="AD88">
        <f t="shared" si="56"/>
        <v>77.760689968048354</v>
      </c>
      <c r="AE88">
        <f t="shared" si="57"/>
        <v>44.265996133617058</v>
      </c>
      <c r="AF88">
        <f t="shared" si="58"/>
        <v>4.3550734809030445</v>
      </c>
      <c r="AG88">
        <f t="shared" si="59"/>
        <v>20.784154907104345</v>
      </c>
      <c r="AH88">
        <v>487.33998684191562</v>
      </c>
      <c r="AI88">
        <v>471.53197575757571</v>
      </c>
      <c r="AJ88">
        <v>1.687854386191485</v>
      </c>
      <c r="AK88">
        <v>66.64959328200986</v>
      </c>
      <c r="AL88">
        <f t="shared" si="60"/>
        <v>4.2917885534816742</v>
      </c>
      <c r="AM88">
        <v>28.568061222847511</v>
      </c>
      <c r="AN88">
        <v>30.29657823529411</v>
      </c>
      <c r="AO88">
        <v>4.0045434487839167E-5</v>
      </c>
      <c r="AP88">
        <v>87.387659932558549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47514.427531378475</v>
      </c>
      <c r="AV88">
        <f t="shared" si="64"/>
        <v>1199.994285714286</v>
      </c>
      <c r="AW88">
        <f t="shared" si="65"/>
        <v>1025.919227878167</v>
      </c>
      <c r="AX88">
        <f t="shared" si="66"/>
        <v>0.85493676102590577</v>
      </c>
      <c r="AY88">
        <f t="shared" si="67"/>
        <v>0.18842794877999819</v>
      </c>
      <c r="AZ88">
        <v>2.7</v>
      </c>
      <c r="BA88">
        <v>0.5</v>
      </c>
      <c r="BB88" t="s">
        <v>356</v>
      </c>
      <c r="BC88">
        <v>2</v>
      </c>
      <c r="BD88" t="b">
        <v>1</v>
      </c>
      <c r="BE88">
        <v>1665333093.5999999</v>
      </c>
      <c r="BF88">
        <v>454.78771428571429</v>
      </c>
      <c r="BG88">
        <v>473.99785714285707</v>
      </c>
      <c r="BH88">
        <v>30.301657142857149</v>
      </c>
      <c r="BI88">
        <v>28.547442857142858</v>
      </c>
      <c r="BJ88">
        <v>453.10528571428569</v>
      </c>
      <c r="BK88">
        <v>30.07527142857143</v>
      </c>
      <c r="BL88">
        <v>649.99985714285719</v>
      </c>
      <c r="BM88">
        <v>101.10642857142859</v>
      </c>
      <c r="BN88">
        <v>0.10015985714285711</v>
      </c>
      <c r="BO88">
        <v>30.956885714285711</v>
      </c>
      <c r="BP88">
        <v>30.762128571428569</v>
      </c>
      <c r="BQ88">
        <v>999.89999999999986</v>
      </c>
      <c r="BR88">
        <v>0</v>
      </c>
      <c r="BS88">
        <v>0</v>
      </c>
      <c r="BT88">
        <v>8977.7685714285708</v>
      </c>
      <c r="BU88">
        <v>0</v>
      </c>
      <c r="BV88">
        <v>25.05488571428571</v>
      </c>
      <c r="BW88">
        <v>-19.210128571428569</v>
      </c>
      <c r="BX88">
        <v>468.99914285714289</v>
      </c>
      <c r="BY88">
        <v>487.92700000000002</v>
      </c>
      <c r="BZ88">
        <v>1.754215714285714</v>
      </c>
      <c r="CA88">
        <v>473.99785714285707</v>
      </c>
      <c r="CB88">
        <v>28.547442857142858</v>
      </c>
      <c r="CC88">
        <v>3.0636928571428572</v>
      </c>
      <c r="CD88">
        <v>2.8863300000000001</v>
      </c>
      <c r="CE88">
        <v>24.378171428571431</v>
      </c>
      <c r="CF88">
        <v>23.386299999999999</v>
      </c>
      <c r="CG88">
        <v>1199.994285714286</v>
      </c>
      <c r="CH88">
        <v>0.50002485714285716</v>
      </c>
      <c r="CI88">
        <v>0.49997514285714278</v>
      </c>
      <c r="CJ88">
        <v>0</v>
      </c>
      <c r="CK88">
        <v>641.97328571428568</v>
      </c>
      <c r="CL88">
        <v>4.9990899999999998</v>
      </c>
      <c r="CM88">
        <v>6395.3785714285696</v>
      </c>
      <c r="CN88">
        <v>9557.9014285714275</v>
      </c>
      <c r="CO88">
        <v>42.561999999999998</v>
      </c>
      <c r="CP88">
        <v>44.436999999999998</v>
      </c>
      <c r="CQ88">
        <v>43.311999999999998</v>
      </c>
      <c r="CR88">
        <v>43.588999999999999</v>
      </c>
      <c r="CS88">
        <v>43.875</v>
      </c>
      <c r="CT88">
        <v>597.52714285714262</v>
      </c>
      <c r="CU88">
        <v>597.4671428571429</v>
      </c>
      <c r="CV88">
        <v>0</v>
      </c>
      <c r="CW88">
        <v>1665333096.8</v>
      </c>
      <c r="CX88">
        <v>0</v>
      </c>
      <c r="CY88">
        <v>1665328341.0999999</v>
      </c>
      <c r="CZ88" t="s">
        <v>357</v>
      </c>
      <c r="DA88">
        <v>1665328341.0999999</v>
      </c>
      <c r="DB88">
        <v>1665328337.0999999</v>
      </c>
      <c r="DC88">
        <v>1</v>
      </c>
      <c r="DD88">
        <v>3.5999999999999997E-2</v>
      </c>
      <c r="DE88">
        <v>0.03</v>
      </c>
      <c r="DF88">
        <v>1.6819999999999999</v>
      </c>
      <c r="DG88">
        <v>0.22600000000000001</v>
      </c>
      <c r="DH88">
        <v>414</v>
      </c>
      <c r="DI88">
        <v>31</v>
      </c>
      <c r="DJ88">
        <v>0.89</v>
      </c>
      <c r="DK88">
        <v>0.54</v>
      </c>
      <c r="DL88">
        <v>-18.879719999999999</v>
      </c>
      <c r="DM88">
        <v>-2.465725328330163</v>
      </c>
      <c r="DN88">
        <v>0.23829470640364639</v>
      </c>
      <c r="DO88">
        <v>0</v>
      </c>
      <c r="DP88">
        <v>1.737625</v>
      </c>
      <c r="DQ88">
        <v>4.6144165103187217E-2</v>
      </c>
      <c r="DR88">
        <v>8.4680803609791105E-3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380</v>
      </c>
      <c r="EA88">
        <v>3.2955899999999998</v>
      </c>
      <c r="EB88">
        <v>2.6253899999999999</v>
      </c>
      <c r="EC88">
        <v>0.108155</v>
      </c>
      <c r="ED88">
        <v>0.110934</v>
      </c>
      <c r="EE88">
        <v>0.128141</v>
      </c>
      <c r="EF88">
        <v>0.121948</v>
      </c>
      <c r="EG88">
        <v>26985.200000000001</v>
      </c>
      <c r="EH88">
        <v>27523.4</v>
      </c>
      <c r="EI88">
        <v>28155</v>
      </c>
      <c r="EJ88">
        <v>29803.4</v>
      </c>
      <c r="EK88">
        <v>33692.300000000003</v>
      </c>
      <c r="EL88">
        <v>36383.199999999997</v>
      </c>
      <c r="EM88">
        <v>39643.5</v>
      </c>
      <c r="EN88">
        <v>42664.2</v>
      </c>
      <c r="EO88">
        <v>2.2062499999999998</v>
      </c>
      <c r="EP88">
        <v>2.1194000000000002</v>
      </c>
      <c r="EQ88">
        <v>1.48118E-2</v>
      </c>
      <c r="ER88">
        <v>0</v>
      </c>
      <c r="ES88">
        <v>30.528099999999998</v>
      </c>
      <c r="ET88">
        <v>999.9</v>
      </c>
      <c r="EU88">
        <v>48.8</v>
      </c>
      <c r="EV88">
        <v>40.4</v>
      </c>
      <c r="EW88">
        <v>36.554699999999997</v>
      </c>
      <c r="EX88">
        <v>57.246699999999997</v>
      </c>
      <c r="EY88">
        <v>-3.4655499999999999</v>
      </c>
      <c r="EZ88">
        <v>2</v>
      </c>
      <c r="FA88">
        <v>0.57671700000000004</v>
      </c>
      <c r="FB88">
        <v>2.20459</v>
      </c>
      <c r="FC88">
        <v>20.257999999999999</v>
      </c>
      <c r="FD88">
        <v>5.2163899999999996</v>
      </c>
      <c r="FE88">
        <v>12.004899999999999</v>
      </c>
      <c r="FF88">
        <v>4.9866999999999999</v>
      </c>
      <c r="FG88">
        <v>3.2846500000000001</v>
      </c>
      <c r="FH88">
        <v>5386.1</v>
      </c>
      <c r="FI88">
        <v>9999</v>
      </c>
      <c r="FJ88">
        <v>9999</v>
      </c>
      <c r="FK88">
        <v>442.4</v>
      </c>
      <c r="FL88">
        <v>1.8658600000000001</v>
      </c>
      <c r="FM88">
        <v>1.86219</v>
      </c>
      <c r="FN88">
        <v>1.8643099999999999</v>
      </c>
      <c r="FO88">
        <v>1.8603799999999999</v>
      </c>
      <c r="FP88">
        <v>1.8611200000000001</v>
      </c>
      <c r="FQ88">
        <v>1.8602000000000001</v>
      </c>
      <c r="FR88">
        <v>1.86189</v>
      </c>
      <c r="FS88">
        <v>1.85849</v>
      </c>
      <c r="FT88">
        <v>0</v>
      </c>
      <c r="FU88">
        <v>0</v>
      </c>
      <c r="FV88">
        <v>0</v>
      </c>
      <c r="FW88">
        <v>0</v>
      </c>
      <c r="FX88" t="s">
        <v>359</v>
      </c>
      <c r="FY88" t="s">
        <v>360</v>
      </c>
      <c r="FZ88" t="s">
        <v>361</v>
      </c>
      <c r="GA88" t="s">
        <v>361</v>
      </c>
      <c r="GB88" t="s">
        <v>361</v>
      </c>
      <c r="GC88" t="s">
        <v>361</v>
      </c>
      <c r="GD88">
        <v>0</v>
      </c>
      <c r="GE88">
        <v>100</v>
      </c>
      <c r="GF88">
        <v>100</v>
      </c>
      <c r="GG88">
        <v>1.6830000000000001</v>
      </c>
      <c r="GH88">
        <v>0.22639999999999999</v>
      </c>
      <c r="GI88">
        <v>1.6824500000000171</v>
      </c>
      <c r="GJ88">
        <v>0</v>
      </c>
      <c r="GK88">
        <v>0</v>
      </c>
      <c r="GL88">
        <v>0</v>
      </c>
      <c r="GM88">
        <v>0.2263599999999997</v>
      </c>
      <c r="GN88">
        <v>0</v>
      </c>
      <c r="GO88">
        <v>0</v>
      </c>
      <c r="GP88">
        <v>0</v>
      </c>
      <c r="GQ88">
        <v>-1</v>
      </c>
      <c r="GR88">
        <v>-1</v>
      </c>
      <c r="GS88">
        <v>-1</v>
      </c>
      <c r="GT88">
        <v>-1</v>
      </c>
      <c r="GU88">
        <v>79.2</v>
      </c>
      <c r="GV88">
        <v>79.3</v>
      </c>
      <c r="GW88">
        <v>1.5331999999999999</v>
      </c>
      <c r="GX88">
        <v>2.6159699999999999</v>
      </c>
      <c r="GY88">
        <v>2.04834</v>
      </c>
      <c r="GZ88">
        <v>2.6013199999999999</v>
      </c>
      <c r="HA88">
        <v>2.1972700000000001</v>
      </c>
      <c r="HB88">
        <v>2.34131</v>
      </c>
      <c r="HC88">
        <v>43.9467</v>
      </c>
      <c r="HD88">
        <v>14.2546</v>
      </c>
      <c r="HE88">
        <v>18</v>
      </c>
      <c r="HF88">
        <v>703.221</v>
      </c>
      <c r="HG88">
        <v>700.92200000000003</v>
      </c>
      <c r="HH88">
        <v>27.0989</v>
      </c>
      <c r="HI88">
        <v>34.398400000000002</v>
      </c>
      <c r="HJ88">
        <v>29.9998</v>
      </c>
      <c r="HK88">
        <v>34.311900000000001</v>
      </c>
      <c r="HL88">
        <v>34.293399999999998</v>
      </c>
      <c r="HM88">
        <v>30.724599999999999</v>
      </c>
      <c r="HN88">
        <v>24.976700000000001</v>
      </c>
      <c r="HO88">
        <v>0</v>
      </c>
      <c r="HP88">
        <v>27.116800000000001</v>
      </c>
      <c r="HQ88">
        <v>491.416</v>
      </c>
      <c r="HR88">
        <v>28.463999999999999</v>
      </c>
      <c r="HS88">
        <v>99.066400000000002</v>
      </c>
      <c r="HT88">
        <v>98.872799999999998</v>
      </c>
    </row>
    <row r="89" spans="1:228" x14ac:dyDescent="0.2">
      <c r="A89">
        <v>74</v>
      </c>
      <c r="B89">
        <v>1665333099.5999999</v>
      </c>
      <c r="C89">
        <v>291.5</v>
      </c>
      <c r="D89" t="s">
        <v>507</v>
      </c>
      <c r="E89" t="s">
        <v>508</v>
      </c>
      <c r="F89">
        <v>4</v>
      </c>
      <c r="G89">
        <v>1665333097.2874999</v>
      </c>
      <c r="H89">
        <f t="shared" si="34"/>
        <v>4.3489006317603439E-3</v>
      </c>
      <c r="I89">
        <f t="shared" si="35"/>
        <v>4.348900631760344</v>
      </c>
      <c r="J89">
        <f t="shared" si="36"/>
        <v>20.654439975708222</v>
      </c>
      <c r="K89">
        <f t="shared" si="37"/>
        <v>460.893125</v>
      </c>
      <c r="L89">
        <f t="shared" si="38"/>
        <v>344.41759084987274</v>
      </c>
      <c r="M89">
        <f t="shared" si="39"/>
        <v>34.857056907632654</v>
      </c>
      <c r="N89">
        <f t="shared" si="40"/>
        <v>46.645056214519379</v>
      </c>
      <c r="O89">
        <f t="shared" si="41"/>
        <v>0.32046630891008038</v>
      </c>
      <c r="P89">
        <f t="shared" si="42"/>
        <v>3.6866681089656184</v>
      </c>
      <c r="Q89">
        <f t="shared" si="43"/>
        <v>0.305755657890809</v>
      </c>
      <c r="R89">
        <f t="shared" si="44"/>
        <v>0.19236269899643282</v>
      </c>
      <c r="S89">
        <f t="shared" si="45"/>
        <v>226.11342973370807</v>
      </c>
      <c r="T89">
        <f t="shared" si="46"/>
        <v>31.121234499964707</v>
      </c>
      <c r="U89">
        <f t="shared" si="47"/>
        <v>30.767925000000002</v>
      </c>
      <c r="V89">
        <f t="shared" si="48"/>
        <v>4.4520250797501992</v>
      </c>
      <c r="W89">
        <f t="shared" si="49"/>
        <v>68.122661529455755</v>
      </c>
      <c r="X89">
        <f t="shared" si="50"/>
        <v>3.0659954741403275</v>
      </c>
      <c r="Y89">
        <f t="shared" si="51"/>
        <v>4.5006983070011337</v>
      </c>
      <c r="Z89">
        <f t="shared" si="52"/>
        <v>1.3860296056098718</v>
      </c>
      <c r="AA89">
        <f t="shared" si="53"/>
        <v>-191.78651786063116</v>
      </c>
      <c r="AB89">
        <f t="shared" si="54"/>
        <v>37.865435978388653</v>
      </c>
      <c r="AC89">
        <f t="shared" si="55"/>
        <v>2.3033207012697869</v>
      </c>
      <c r="AD89">
        <f t="shared" si="56"/>
        <v>74.495668552735367</v>
      </c>
      <c r="AE89">
        <f t="shared" si="57"/>
        <v>44.508474028014973</v>
      </c>
      <c r="AF89">
        <f t="shared" si="58"/>
        <v>4.3519925606777834</v>
      </c>
      <c r="AG89">
        <f t="shared" si="59"/>
        <v>20.654439975708222</v>
      </c>
      <c r="AH89">
        <v>494.28468221224108</v>
      </c>
      <c r="AI89">
        <v>478.40686666666659</v>
      </c>
      <c r="AJ89">
        <v>1.7183475408151581</v>
      </c>
      <c r="AK89">
        <v>66.64959328200986</v>
      </c>
      <c r="AL89">
        <f t="shared" si="60"/>
        <v>4.348900631760344</v>
      </c>
      <c r="AM89">
        <v>28.540650857401101</v>
      </c>
      <c r="AN89">
        <v>30.292843529411751</v>
      </c>
      <c r="AO89">
        <v>-7.6231558842437179E-5</v>
      </c>
      <c r="AP89">
        <v>87.387659932558549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47767.060992240185</v>
      </c>
      <c r="AV89">
        <f t="shared" si="64"/>
        <v>1199.9974999999999</v>
      </c>
      <c r="AW89">
        <f t="shared" si="65"/>
        <v>1025.9221635925946</v>
      </c>
      <c r="AX89">
        <f t="shared" si="66"/>
        <v>0.8549369174457403</v>
      </c>
      <c r="AY89">
        <f t="shared" si="67"/>
        <v>0.18842825067027896</v>
      </c>
      <c r="AZ89">
        <v>2.7</v>
      </c>
      <c r="BA89">
        <v>0.5</v>
      </c>
      <c r="BB89" t="s">
        <v>356</v>
      </c>
      <c r="BC89">
        <v>2</v>
      </c>
      <c r="BD89" t="b">
        <v>1</v>
      </c>
      <c r="BE89">
        <v>1665333097.2874999</v>
      </c>
      <c r="BF89">
        <v>460.893125</v>
      </c>
      <c r="BG89">
        <v>480.21487500000001</v>
      </c>
      <c r="BH89">
        <v>30.294662500000001</v>
      </c>
      <c r="BI89">
        <v>28.5416375</v>
      </c>
      <c r="BJ89">
        <v>459.21062499999999</v>
      </c>
      <c r="BK89">
        <v>30.0682875</v>
      </c>
      <c r="BL89">
        <v>649.98537499999998</v>
      </c>
      <c r="BM89">
        <v>101.10599999999999</v>
      </c>
      <c r="BN89">
        <v>9.97973625E-2</v>
      </c>
      <c r="BO89">
        <v>30.958437499999999</v>
      </c>
      <c r="BP89">
        <v>30.767925000000002</v>
      </c>
      <c r="BQ89">
        <v>999.9</v>
      </c>
      <c r="BR89">
        <v>0</v>
      </c>
      <c r="BS89">
        <v>0</v>
      </c>
      <c r="BT89">
        <v>9026.3287500000006</v>
      </c>
      <c r="BU89">
        <v>0</v>
      </c>
      <c r="BV89">
        <v>24.529174999999999</v>
      </c>
      <c r="BW89">
        <v>-19.321637500000001</v>
      </c>
      <c r="BX89">
        <v>475.292125</v>
      </c>
      <c r="BY89">
        <v>494.32350000000002</v>
      </c>
      <c r="BZ89">
        <v>1.75302625</v>
      </c>
      <c r="CA89">
        <v>480.21487500000001</v>
      </c>
      <c r="CB89">
        <v>28.5416375</v>
      </c>
      <c r="CC89">
        <v>3.0629775000000001</v>
      </c>
      <c r="CD89">
        <v>2.8857349999999999</v>
      </c>
      <c r="CE89">
        <v>24.374300000000002</v>
      </c>
      <c r="CF89">
        <v>23.382899999999999</v>
      </c>
      <c r="CG89">
        <v>1199.9974999999999</v>
      </c>
      <c r="CH89">
        <v>0.50001950000000006</v>
      </c>
      <c r="CI89">
        <v>0.49998049999999999</v>
      </c>
      <c r="CJ89">
        <v>0</v>
      </c>
      <c r="CK89">
        <v>643.79449999999997</v>
      </c>
      <c r="CL89">
        <v>4.9990899999999998</v>
      </c>
      <c r="CM89">
        <v>6413.4787500000002</v>
      </c>
      <c r="CN89">
        <v>9557.8987500000003</v>
      </c>
      <c r="CO89">
        <v>42.561999999999998</v>
      </c>
      <c r="CP89">
        <v>44.436999999999998</v>
      </c>
      <c r="CQ89">
        <v>43.311999999999998</v>
      </c>
      <c r="CR89">
        <v>43.569875000000003</v>
      </c>
      <c r="CS89">
        <v>43.875</v>
      </c>
      <c r="CT89">
        <v>597.52250000000004</v>
      </c>
      <c r="CU89">
        <v>597.47500000000002</v>
      </c>
      <c r="CV89">
        <v>0</v>
      </c>
      <c r="CW89">
        <v>1665333101</v>
      </c>
      <c r="CX89">
        <v>0</v>
      </c>
      <c r="CY89">
        <v>1665328341.0999999</v>
      </c>
      <c r="CZ89" t="s">
        <v>357</v>
      </c>
      <c r="DA89">
        <v>1665328341.0999999</v>
      </c>
      <c r="DB89">
        <v>1665328337.0999999</v>
      </c>
      <c r="DC89">
        <v>1</v>
      </c>
      <c r="DD89">
        <v>3.5999999999999997E-2</v>
      </c>
      <c r="DE89">
        <v>0.03</v>
      </c>
      <c r="DF89">
        <v>1.6819999999999999</v>
      </c>
      <c r="DG89">
        <v>0.22600000000000001</v>
      </c>
      <c r="DH89">
        <v>414</v>
      </c>
      <c r="DI89">
        <v>31</v>
      </c>
      <c r="DJ89">
        <v>0.89</v>
      </c>
      <c r="DK89">
        <v>0.54</v>
      </c>
      <c r="DL89">
        <v>-19.036069999999999</v>
      </c>
      <c r="DM89">
        <v>-2.271521200750434</v>
      </c>
      <c r="DN89">
        <v>0.21992009935428819</v>
      </c>
      <c r="DO89">
        <v>0</v>
      </c>
      <c r="DP89">
        <v>1.7409209999999999</v>
      </c>
      <c r="DQ89">
        <v>8.3353621013132942E-2</v>
      </c>
      <c r="DR89">
        <v>1.03813002075848E-2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380</v>
      </c>
      <c r="EA89">
        <v>3.2953899999999998</v>
      </c>
      <c r="EB89">
        <v>2.6252800000000001</v>
      </c>
      <c r="EC89">
        <v>0.10932500000000001</v>
      </c>
      <c r="ED89">
        <v>0.112085</v>
      </c>
      <c r="EE89">
        <v>0.12812699999999999</v>
      </c>
      <c r="EF89">
        <v>0.121957</v>
      </c>
      <c r="EG89">
        <v>26950</v>
      </c>
      <c r="EH89">
        <v>27487.3</v>
      </c>
      <c r="EI89">
        <v>28155.200000000001</v>
      </c>
      <c r="EJ89">
        <v>29802.9</v>
      </c>
      <c r="EK89">
        <v>33693.300000000003</v>
      </c>
      <c r="EL89">
        <v>36382.199999999997</v>
      </c>
      <c r="EM89">
        <v>39643.9</v>
      </c>
      <c r="EN89">
        <v>42663.3</v>
      </c>
      <c r="EO89">
        <v>2.20608</v>
      </c>
      <c r="EP89">
        <v>2.1197499999999998</v>
      </c>
      <c r="EQ89">
        <v>1.5176800000000001E-2</v>
      </c>
      <c r="ER89">
        <v>0</v>
      </c>
      <c r="ES89">
        <v>30.520099999999999</v>
      </c>
      <c r="ET89">
        <v>999.9</v>
      </c>
      <c r="EU89">
        <v>48.8</v>
      </c>
      <c r="EV89">
        <v>40.4</v>
      </c>
      <c r="EW89">
        <v>36.551299999999998</v>
      </c>
      <c r="EX89">
        <v>56.976700000000001</v>
      </c>
      <c r="EY89">
        <v>-3.4455100000000001</v>
      </c>
      <c r="EZ89">
        <v>2</v>
      </c>
      <c r="FA89">
        <v>0.57619399999999998</v>
      </c>
      <c r="FB89">
        <v>2.1914199999999999</v>
      </c>
      <c r="FC89">
        <v>20.258299999999998</v>
      </c>
      <c r="FD89">
        <v>5.2163899999999996</v>
      </c>
      <c r="FE89">
        <v>12.005000000000001</v>
      </c>
      <c r="FF89">
        <v>4.9864499999999996</v>
      </c>
      <c r="FG89">
        <v>3.2845499999999999</v>
      </c>
      <c r="FH89">
        <v>5386.1</v>
      </c>
      <c r="FI89">
        <v>9999</v>
      </c>
      <c r="FJ89">
        <v>9999</v>
      </c>
      <c r="FK89">
        <v>442.4</v>
      </c>
      <c r="FL89">
        <v>1.86585</v>
      </c>
      <c r="FM89">
        <v>1.8621799999999999</v>
      </c>
      <c r="FN89">
        <v>1.8643099999999999</v>
      </c>
      <c r="FO89">
        <v>1.86042</v>
      </c>
      <c r="FP89">
        <v>1.86111</v>
      </c>
      <c r="FQ89">
        <v>1.8602000000000001</v>
      </c>
      <c r="FR89">
        <v>1.8619000000000001</v>
      </c>
      <c r="FS89">
        <v>1.8584700000000001</v>
      </c>
      <c r="FT89">
        <v>0</v>
      </c>
      <c r="FU89">
        <v>0</v>
      </c>
      <c r="FV89">
        <v>0</v>
      </c>
      <c r="FW89">
        <v>0</v>
      </c>
      <c r="FX89" t="s">
        <v>359</v>
      </c>
      <c r="FY89" t="s">
        <v>360</v>
      </c>
      <c r="FZ89" t="s">
        <v>361</v>
      </c>
      <c r="GA89" t="s">
        <v>361</v>
      </c>
      <c r="GB89" t="s">
        <v>361</v>
      </c>
      <c r="GC89" t="s">
        <v>361</v>
      </c>
      <c r="GD89">
        <v>0</v>
      </c>
      <c r="GE89">
        <v>100</v>
      </c>
      <c r="GF89">
        <v>100</v>
      </c>
      <c r="GG89">
        <v>1.6819999999999999</v>
      </c>
      <c r="GH89">
        <v>0.2263</v>
      </c>
      <c r="GI89">
        <v>1.6824500000000171</v>
      </c>
      <c r="GJ89">
        <v>0</v>
      </c>
      <c r="GK89">
        <v>0</v>
      </c>
      <c r="GL89">
        <v>0</v>
      </c>
      <c r="GM89">
        <v>0.2263599999999997</v>
      </c>
      <c r="GN89">
        <v>0</v>
      </c>
      <c r="GO89">
        <v>0</v>
      </c>
      <c r="GP89">
        <v>0</v>
      </c>
      <c r="GQ89">
        <v>-1</v>
      </c>
      <c r="GR89">
        <v>-1</v>
      </c>
      <c r="GS89">
        <v>-1</v>
      </c>
      <c r="GT89">
        <v>-1</v>
      </c>
      <c r="GU89">
        <v>79.3</v>
      </c>
      <c r="GV89">
        <v>79.400000000000006</v>
      </c>
      <c r="GW89">
        <v>1.5502899999999999</v>
      </c>
      <c r="GX89">
        <v>2.5976599999999999</v>
      </c>
      <c r="GY89">
        <v>2.04834</v>
      </c>
      <c r="GZ89">
        <v>2.6013199999999999</v>
      </c>
      <c r="HA89">
        <v>2.1972700000000001</v>
      </c>
      <c r="HB89">
        <v>2.3718300000000001</v>
      </c>
      <c r="HC89">
        <v>43.9467</v>
      </c>
      <c r="HD89">
        <v>14.2721</v>
      </c>
      <c r="HE89">
        <v>18</v>
      </c>
      <c r="HF89">
        <v>703.03599999999994</v>
      </c>
      <c r="HG89">
        <v>701.20899999999995</v>
      </c>
      <c r="HH89">
        <v>27.123699999999999</v>
      </c>
      <c r="HI89">
        <v>34.394500000000001</v>
      </c>
      <c r="HJ89">
        <v>29.999700000000001</v>
      </c>
      <c r="HK89">
        <v>34.308500000000002</v>
      </c>
      <c r="HL89">
        <v>34.290199999999999</v>
      </c>
      <c r="HM89">
        <v>31.058599999999998</v>
      </c>
      <c r="HN89">
        <v>24.976700000000001</v>
      </c>
      <c r="HO89">
        <v>0</v>
      </c>
      <c r="HP89">
        <v>27.1464</v>
      </c>
      <c r="HQ89">
        <v>498.10300000000001</v>
      </c>
      <c r="HR89">
        <v>28.462299999999999</v>
      </c>
      <c r="HS89">
        <v>99.067400000000006</v>
      </c>
      <c r="HT89">
        <v>98.870900000000006</v>
      </c>
    </row>
    <row r="90" spans="1:228" x14ac:dyDescent="0.2">
      <c r="A90">
        <v>75</v>
      </c>
      <c r="B90">
        <v>1665333103.5999999</v>
      </c>
      <c r="C90">
        <v>295.5</v>
      </c>
      <c r="D90" t="s">
        <v>509</v>
      </c>
      <c r="E90" t="s">
        <v>510</v>
      </c>
      <c r="F90">
        <v>4</v>
      </c>
      <c r="G90">
        <v>1665333101.5999999</v>
      </c>
      <c r="H90">
        <f t="shared" si="34"/>
        <v>4.326597134980634E-3</v>
      </c>
      <c r="I90">
        <f t="shared" si="35"/>
        <v>4.3265971349806343</v>
      </c>
      <c r="J90">
        <f t="shared" si="36"/>
        <v>21.730817672261562</v>
      </c>
      <c r="K90">
        <f t="shared" si="37"/>
        <v>467.94514285714291</v>
      </c>
      <c r="L90">
        <f t="shared" si="38"/>
        <v>345.13904727324552</v>
      </c>
      <c r="M90">
        <f t="shared" si="39"/>
        <v>34.930904125421748</v>
      </c>
      <c r="N90">
        <f t="shared" si="40"/>
        <v>47.359888862875501</v>
      </c>
      <c r="O90">
        <f t="shared" si="41"/>
        <v>0.31862510436064606</v>
      </c>
      <c r="P90">
        <f t="shared" si="42"/>
        <v>3.6741063032374655</v>
      </c>
      <c r="Q90">
        <f t="shared" si="43"/>
        <v>0.30403159604933599</v>
      </c>
      <c r="R90">
        <f t="shared" si="44"/>
        <v>0.19127520848484403</v>
      </c>
      <c r="S90">
        <f t="shared" si="45"/>
        <v>226.11407580567769</v>
      </c>
      <c r="T90">
        <f t="shared" si="46"/>
        <v>31.130589674011826</v>
      </c>
      <c r="U90">
        <f t="shared" si="47"/>
        <v>30.768728571428571</v>
      </c>
      <c r="V90">
        <f t="shared" si="48"/>
        <v>4.4522294138827467</v>
      </c>
      <c r="W90">
        <f t="shared" si="49"/>
        <v>68.094473962330909</v>
      </c>
      <c r="X90">
        <f t="shared" si="50"/>
        <v>3.0654520055790617</v>
      </c>
      <c r="Y90">
        <f t="shared" si="51"/>
        <v>4.5017632521470619</v>
      </c>
      <c r="Z90">
        <f t="shared" si="52"/>
        <v>1.386777408303685</v>
      </c>
      <c r="AA90">
        <f t="shared" si="53"/>
        <v>-190.80293365264595</v>
      </c>
      <c r="AB90">
        <f t="shared" si="54"/>
        <v>38.398916372902818</v>
      </c>
      <c r="AC90">
        <f t="shared" si="55"/>
        <v>2.3438151646741545</v>
      </c>
      <c r="AD90">
        <f t="shared" si="56"/>
        <v>76.053873690608725</v>
      </c>
      <c r="AE90">
        <f t="shared" si="57"/>
        <v>44.578762555554412</v>
      </c>
      <c r="AF90">
        <f t="shared" si="58"/>
        <v>4.3282705473264835</v>
      </c>
      <c r="AG90">
        <f t="shared" si="59"/>
        <v>21.730817672261562</v>
      </c>
      <c r="AH90">
        <v>501.06658122891719</v>
      </c>
      <c r="AI90">
        <v>485.02545454545458</v>
      </c>
      <c r="AJ90">
        <v>1.645899872101974</v>
      </c>
      <c r="AK90">
        <v>66.64959328200986</v>
      </c>
      <c r="AL90">
        <f t="shared" si="60"/>
        <v>4.3265971349806343</v>
      </c>
      <c r="AM90">
        <v>28.54374639105297</v>
      </c>
      <c r="AN90">
        <v>30.286751470588211</v>
      </c>
      <c r="AO90">
        <v>-3.5370980279430107E-5</v>
      </c>
      <c r="AP90">
        <v>87.387659932558549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47540.342649145583</v>
      </c>
      <c r="AV90">
        <f t="shared" si="64"/>
        <v>1199.997142857143</v>
      </c>
      <c r="AW90">
        <f t="shared" si="65"/>
        <v>1025.9222278785894</v>
      </c>
      <c r="AX90">
        <f t="shared" si="66"/>
        <v>0.85493722546364703</v>
      </c>
      <c r="AY90">
        <f t="shared" si="67"/>
        <v>0.18842884514483887</v>
      </c>
      <c r="AZ90">
        <v>2.7</v>
      </c>
      <c r="BA90">
        <v>0.5</v>
      </c>
      <c r="BB90" t="s">
        <v>356</v>
      </c>
      <c r="BC90">
        <v>2</v>
      </c>
      <c r="BD90" t="b">
        <v>1</v>
      </c>
      <c r="BE90">
        <v>1665333101.5999999</v>
      </c>
      <c r="BF90">
        <v>467.94514285714291</v>
      </c>
      <c r="BG90">
        <v>487.30428571428581</v>
      </c>
      <c r="BH90">
        <v>30.28857142857143</v>
      </c>
      <c r="BI90">
        <v>28.545085714285719</v>
      </c>
      <c r="BJ90">
        <v>466.26257142857139</v>
      </c>
      <c r="BK90">
        <v>30.06221428571429</v>
      </c>
      <c r="BL90">
        <v>649.98342857142859</v>
      </c>
      <c r="BM90">
        <v>101.108</v>
      </c>
      <c r="BN90">
        <v>0.1002069571428571</v>
      </c>
      <c r="BO90">
        <v>30.962585714285709</v>
      </c>
      <c r="BP90">
        <v>30.768728571428571</v>
      </c>
      <c r="BQ90">
        <v>999.89999999999986</v>
      </c>
      <c r="BR90">
        <v>0</v>
      </c>
      <c r="BS90">
        <v>0</v>
      </c>
      <c r="BT90">
        <v>8982.767142857143</v>
      </c>
      <c r="BU90">
        <v>0</v>
      </c>
      <c r="BV90">
        <v>24.3704</v>
      </c>
      <c r="BW90">
        <v>-19.359171428571429</v>
      </c>
      <c r="BX90">
        <v>482.56100000000009</v>
      </c>
      <c r="BY90">
        <v>501.62314285714291</v>
      </c>
      <c r="BZ90">
        <v>1.743478571428571</v>
      </c>
      <c r="CA90">
        <v>487.30428571428581</v>
      </c>
      <c r="CB90">
        <v>28.545085714285719</v>
      </c>
      <c r="CC90">
        <v>3.0624185714285721</v>
      </c>
      <c r="CD90">
        <v>2.886141428571428</v>
      </c>
      <c r="CE90">
        <v>24.37124285714285</v>
      </c>
      <c r="CF90">
        <v>23.38521428571428</v>
      </c>
      <c r="CG90">
        <v>1199.997142857143</v>
      </c>
      <c r="CH90">
        <v>0.50001200000000001</v>
      </c>
      <c r="CI90">
        <v>0.49998799999999999</v>
      </c>
      <c r="CJ90">
        <v>0</v>
      </c>
      <c r="CK90">
        <v>646.41700000000003</v>
      </c>
      <c r="CL90">
        <v>4.9990899999999998</v>
      </c>
      <c r="CM90">
        <v>6433.8757142857139</v>
      </c>
      <c r="CN90">
        <v>9557.8857142857141</v>
      </c>
      <c r="CO90">
        <v>42.561999999999998</v>
      </c>
      <c r="CP90">
        <v>44.436999999999998</v>
      </c>
      <c r="CQ90">
        <v>43.311999999999998</v>
      </c>
      <c r="CR90">
        <v>43.58</v>
      </c>
      <c r="CS90">
        <v>43.875</v>
      </c>
      <c r="CT90">
        <v>597.5100000000001</v>
      </c>
      <c r="CU90">
        <v>597.48714285714289</v>
      </c>
      <c r="CV90">
        <v>0</v>
      </c>
      <c r="CW90">
        <v>1665333105.2</v>
      </c>
      <c r="CX90">
        <v>0</v>
      </c>
      <c r="CY90">
        <v>1665328341.0999999</v>
      </c>
      <c r="CZ90" t="s">
        <v>357</v>
      </c>
      <c r="DA90">
        <v>1665328341.0999999</v>
      </c>
      <c r="DB90">
        <v>1665328337.0999999</v>
      </c>
      <c r="DC90">
        <v>1</v>
      </c>
      <c r="DD90">
        <v>3.5999999999999997E-2</v>
      </c>
      <c r="DE90">
        <v>0.03</v>
      </c>
      <c r="DF90">
        <v>1.6819999999999999</v>
      </c>
      <c r="DG90">
        <v>0.22600000000000001</v>
      </c>
      <c r="DH90">
        <v>414</v>
      </c>
      <c r="DI90">
        <v>31</v>
      </c>
      <c r="DJ90">
        <v>0.89</v>
      </c>
      <c r="DK90">
        <v>0.54</v>
      </c>
      <c r="DL90">
        <v>-19.165252500000001</v>
      </c>
      <c r="DM90">
        <v>-1.7908018761725899</v>
      </c>
      <c r="DN90">
        <v>0.17664025870041661</v>
      </c>
      <c r="DO90">
        <v>0</v>
      </c>
      <c r="DP90">
        <v>1.7425947500000001</v>
      </c>
      <c r="DQ90">
        <v>6.8994484052531613E-2</v>
      </c>
      <c r="DR90">
        <v>1.0096203986523861E-2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380</v>
      </c>
      <c r="EA90">
        <v>3.2955299999999998</v>
      </c>
      <c r="EB90">
        <v>2.6252800000000001</v>
      </c>
      <c r="EC90">
        <v>0.110457</v>
      </c>
      <c r="ED90">
        <v>0.113203</v>
      </c>
      <c r="EE90">
        <v>0.12811600000000001</v>
      </c>
      <c r="EF90">
        <v>0.121971</v>
      </c>
      <c r="EG90">
        <v>26915.599999999999</v>
      </c>
      <c r="EH90">
        <v>27453.200000000001</v>
      </c>
      <c r="EI90">
        <v>28155.200000000001</v>
      </c>
      <c r="EJ90">
        <v>29803.5</v>
      </c>
      <c r="EK90">
        <v>33693.699999999997</v>
      </c>
      <c r="EL90">
        <v>36382.300000000003</v>
      </c>
      <c r="EM90">
        <v>39643.800000000003</v>
      </c>
      <c r="EN90">
        <v>42664.1</v>
      </c>
      <c r="EO90">
        <v>2.2063999999999999</v>
      </c>
      <c r="EP90">
        <v>2.1194700000000002</v>
      </c>
      <c r="EQ90">
        <v>1.5824999999999999E-2</v>
      </c>
      <c r="ER90">
        <v>0</v>
      </c>
      <c r="ES90">
        <v>30.5138</v>
      </c>
      <c r="ET90">
        <v>999.9</v>
      </c>
      <c r="EU90">
        <v>48.8</v>
      </c>
      <c r="EV90">
        <v>40.4</v>
      </c>
      <c r="EW90">
        <v>36.549700000000001</v>
      </c>
      <c r="EX90">
        <v>56.976700000000001</v>
      </c>
      <c r="EY90">
        <v>-3.35737</v>
      </c>
      <c r="EZ90">
        <v>2</v>
      </c>
      <c r="FA90">
        <v>0.57605700000000004</v>
      </c>
      <c r="FB90">
        <v>2.1973799999999999</v>
      </c>
      <c r="FC90">
        <v>20.258099999999999</v>
      </c>
      <c r="FD90">
        <v>5.2160900000000003</v>
      </c>
      <c r="FE90">
        <v>12.0044</v>
      </c>
      <c r="FF90">
        <v>4.9865000000000004</v>
      </c>
      <c r="FG90">
        <v>3.2845</v>
      </c>
      <c r="FH90">
        <v>5386.5</v>
      </c>
      <c r="FI90">
        <v>9999</v>
      </c>
      <c r="FJ90">
        <v>9999</v>
      </c>
      <c r="FK90">
        <v>442.4</v>
      </c>
      <c r="FL90">
        <v>1.86585</v>
      </c>
      <c r="FM90">
        <v>1.8621799999999999</v>
      </c>
      <c r="FN90">
        <v>1.8643099999999999</v>
      </c>
      <c r="FO90">
        <v>1.86039</v>
      </c>
      <c r="FP90">
        <v>1.86111</v>
      </c>
      <c r="FQ90">
        <v>1.8602000000000001</v>
      </c>
      <c r="FR90">
        <v>1.86189</v>
      </c>
      <c r="FS90">
        <v>1.85846</v>
      </c>
      <c r="FT90">
        <v>0</v>
      </c>
      <c r="FU90">
        <v>0</v>
      </c>
      <c r="FV90">
        <v>0</v>
      </c>
      <c r="FW90">
        <v>0</v>
      </c>
      <c r="FX90" t="s">
        <v>359</v>
      </c>
      <c r="FY90" t="s">
        <v>360</v>
      </c>
      <c r="FZ90" t="s">
        <v>361</v>
      </c>
      <c r="GA90" t="s">
        <v>361</v>
      </c>
      <c r="GB90" t="s">
        <v>361</v>
      </c>
      <c r="GC90" t="s">
        <v>361</v>
      </c>
      <c r="GD90">
        <v>0</v>
      </c>
      <c r="GE90">
        <v>100</v>
      </c>
      <c r="GF90">
        <v>100</v>
      </c>
      <c r="GG90">
        <v>1.6830000000000001</v>
      </c>
      <c r="GH90">
        <v>0.2263</v>
      </c>
      <c r="GI90">
        <v>1.6824500000000171</v>
      </c>
      <c r="GJ90">
        <v>0</v>
      </c>
      <c r="GK90">
        <v>0</v>
      </c>
      <c r="GL90">
        <v>0</v>
      </c>
      <c r="GM90">
        <v>0.2263599999999997</v>
      </c>
      <c r="GN90">
        <v>0</v>
      </c>
      <c r="GO90">
        <v>0</v>
      </c>
      <c r="GP90">
        <v>0</v>
      </c>
      <c r="GQ90">
        <v>-1</v>
      </c>
      <c r="GR90">
        <v>-1</v>
      </c>
      <c r="GS90">
        <v>-1</v>
      </c>
      <c r="GT90">
        <v>-1</v>
      </c>
      <c r="GU90">
        <v>79.400000000000006</v>
      </c>
      <c r="GV90">
        <v>79.400000000000006</v>
      </c>
      <c r="GW90">
        <v>1.56738</v>
      </c>
      <c r="GX90">
        <v>2.5988799999999999</v>
      </c>
      <c r="GY90">
        <v>2.04834</v>
      </c>
      <c r="GZ90">
        <v>2.6013199999999999</v>
      </c>
      <c r="HA90">
        <v>2.1972700000000001</v>
      </c>
      <c r="HB90">
        <v>2.3290999999999999</v>
      </c>
      <c r="HC90">
        <v>43.9467</v>
      </c>
      <c r="HD90">
        <v>14.245900000000001</v>
      </c>
      <c r="HE90">
        <v>18</v>
      </c>
      <c r="HF90">
        <v>703.26700000000005</v>
      </c>
      <c r="HG90">
        <v>700.91800000000001</v>
      </c>
      <c r="HH90">
        <v>27.1493</v>
      </c>
      <c r="HI90">
        <v>34.3902</v>
      </c>
      <c r="HJ90">
        <v>29.999700000000001</v>
      </c>
      <c r="HK90">
        <v>34.304600000000001</v>
      </c>
      <c r="HL90">
        <v>34.286900000000003</v>
      </c>
      <c r="HM90">
        <v>31.409500000000001</v>
      </c>
      <c r="HN90">
        <v>24.976700000000001</v>
      </c>
      <c r="HO90">
        <v>0</v>
      </c>
      <c r="HP90">
        <v>27.173300000000001</v>
      </c>
      <c r="HQ90">
        <v>504.78100000000001</v>
      </c>
      <c r="HR90">
        <v>28.4696</v>
      </c>
      <c r="HS90">
        <v>99.0672</v>
      </c>
      <c r="HT90">
        <v>98.872699999999995</v>
      </c>
    </row>
    <row r="91" spans="1:228" x14ac:dyDescent="0.2">
      <c r="A91">
        <v>76</v>
      </c>
      <c r="B91">
        <v>1665333107.5999999</v>
      </c>
      <c r="C91">
        <v>299.5</v>
      </c>
      <c r="D91" t="s">
        <v>511</v>
      </c>
      <c r="E91" t="s">
        <v>512</v>
      </c>
      <c r="F91">
        <v>4</v>
      </c>
      <c r="G91">
        <v>1665333105.2874999</v>
      </c>
      <c r="H91">
        <f t="shared" si="34"/>
        <v>4.3148873545199333E-3</v>
      </c>
      <c r="I91">
        <f t="shared" si="35"/>
        <v>4.3148873545199331</v>
      </c>
      <c r="J91">
        <f t="shared" si="36"/>
        <v>21.817676139230912</v>
      </c>
      <c r="K91">
        <f t="shared" si="37"/>
        <v>473.85899999999998</v>
      </c>
      <c r="L91">
        <f t="shared" si="38"/>
        <v>350.09526914908429</v>
      </c>
      <c r="M91">
        <f t="shared" si="39"/>
        <v>35.43342173727504</v>
      </c>
      <c r="N91">
        <f t="shared" si="40"/>
        <v>47.959647760488259</v>
      </c>
      <c r="O91">
        <f t="shared" si="41"/>
        <v>0.31751519023409219</v>
      </c>
      <c r="P91">
        <f t="shared" si="42"/>
        <v>3.6804855945753472</v>
      </c>
      <c r="Q91">
        <f t="shared" si="43"/>
        <v>0.30304458331699663</v>
      </c>
      <c r="R91">
        <f t="shared" si="44"/>
        <v>0.19064802673071163</v>
      </c>
      <c r="S91">
        <f t="shared" si="45"/>
        <v>226.11540523395584</v>
      </c>
      <c r="T91">
        <f t="shared" si="46"/>
        <v>31.134326096564905</v>
      </c>
      <c r="U91">
        <f t="shared" si="47"/>
        <v>30.77065</v>
      </c>
      <c r="V91">
        <f t="shared" si="48"/>
        <v>4.4527180326202034</v>
      </c>
      <c r="W91">
        <f t="shared" si="49"/>
        <v>68.08182518616988</v>
      </c>
      <c r="X91">
        <f t="shared" si="50"/>
        <v>3.065153850574164</v>
      </c>
      <c r="Y91">
        <f t="shared" si="51"/>
        <v>4.5021616888097453</v>
      </c>
      <c r="Z91">
        <f t="shared" si="52"/>
        <v>1.3875641820460394</v>
      </c>
      <c r="AA91">
        <f t="shared" si="53"/>
        <v>-190.28653233432905</v>
      </c>
      <c r="AB91">
        <f t="shared" si="54"/>
        <v>38.392242389771155</v>
      </c>
      <c r="AC91">
        <f t="shared" si="55"/>
        <v>2.3393861333415846</v>
      </c>
      <c r="AD91">
        <f t="shared" si="56"/>
        <v>76.56050142273952</v>
      </c>
      <c r="AE91">
        <f t="shared" si="57"/>
        <v>45.194985757623925</v>
      </c>
      <c r="AF91">
        <f t="shared" si="58"/>
        <v>4.3147808370295309</v>
      </c>
      <c r="AG91">
        <f t="shared" si="59"/>
        <v>21.817676139230912</v>
      </c>
      <c r="AH91">
        <v>507.94382288680919</v>
      </c>
      <c r="AI91">
        <v>491.70767272727278</v>
      </c>
      <c r="AJ91">
        <v>1.6843793522905091</v>
      </c>
      <c r="AK91">
        <v>66.64959328200986</v>
      </c>
      <c r="AL91">
        <f t="shared" si="60"/>
        <v>4.3148873545199331</v>
      </c>
      <c r="AM91">
        <v>28.545785478672052</v>
      </c>
      <c r="AN91">
        <v>30.284086470588239</v>
      </c>
      <c r="AO91">
        <v>-3.8448441616245127E-5</v>
      </c>
      <c r="AP91">
        <v>87.387659932558549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47654.916184429479</v>
      </c>
      <c r="AV91">
        <f t="shared" si="64"/>
        <v>1200.0062499999999</v>
      </c>
      <c r="AW91">
        <f t="shared" si="65"/>
        <v>1025.9298135927231</v>
      </c>
      <c r="AX91">
        <f t="shared" si="66"/>
        <v>0.8549370585300895</v>
      </c>
      <c r="AY91">
        <f t="shared" si="67"/>
        <v>0.18842852296307278</v>
      </c>
      <c r="AZ91">
        <v>2.7</v>
      </c>
      <c r="BA91">
        <v>0.5</v>
      </c>
      <c r="BB91" t="s">
        <v>356</v>
      </c>
      <c r="BC91">
        <v>2</v>
      </c>
      <c r="BD91" t="b">
        <v>1</v>
      </c>
      <c r="BE91">
        <v>1665333105.2874999</v>
      </c>
      <c r="BF91">
        <v>473.85899999999998</v>
      </c>
      <c r="BG91">
        <v>493.48200000000003</v>
      </c>
      <c r="BH91">
        <v>30.284849999999999</v>
      </c>
      <c r="BI91">
        <v>28.546800000000001</v>
      </c>
      <c r="BJ91">
        <v>472.17649999999998</v>
      </c>
      <c r="BK91">
        <v>30.058499999999999</v>
      </c>
      <c r="BL91">
        <v>649.986625</v>
      </c>
      <c r="BM91">
        <v>101.11087499999999</v>
      </c>
      <c r="BN91">
        <v>9.9923487499999991E-2</v>
      </c>
      <c r="BO91">
        <v>30.9641375</v>
      </c>
      <c r="BP91">
        <v>30.77065</v>
      </c>
      <c r="BQ91">
        <v>999.9</v>
      </c>
      <c r="BR91">
        <v>0</v>
      </c>
      <c r="BS91">
        <v>0</v>
      </c>
      <c r="BT91">
        <v>9004.5324999999993</v>
      </c>
      <c r="BU91">
        <v>0</v>
      </c>
      <c r="BV91">
        <v>24.521550000000001</v>
      </c>
      <c r="BW91">
        <v>-19.6231875</v>
      </c>
      <c r="BX91">
        <v>488.65787499999999</v>
      </c>
      <c r="BY91">
        <v>507.98349999999988</v>
      </c>
      <c r="BZ91">
        <v>1.7380549999999999</v>
      </c>
      <c r="CA91">
        <v>493.48200000000003</v>
      </c>
      <c r="CB91">
        <v>28.546800000000001</v>
      </c>
      <c r="CC91">
        <v>3.0621287499999998</v>
      </c>
      <c r="CD91">
        <v>2.88639</v>
      </c>
      <c r="CE91">
        <v>24.3696625</v>
      </c>
      <c r="CF91">
        <v>23.3866625</v>
      </c>
      <c r="CG91">
        <v>1200.0062499999999</v>
      </c>
      <c r="CH91">
        <v>0.50001574999999998</v>
      </c>
      <c r="CI91">
        <v>0.49998425000000002</v>
      </c>
      <c r="CJ91">
        <v>0</v>
      </c>
      <c r="CK91">
        <v>648.54499999999996</v>
      </c>
      <c r="CL91">
        <v>4.9990899999999998</v>
      </c>
      <c r="CM91">
        <v>6452.3787499999999</v>
      </c>
      <c r="CN91">
        <v>9557.9650000000001</v>
      </c>
      <c r="CO91">
        <v>42.561999999999998</v>
      </c>
      <c r="CP91">
        <v>44.436999999999998</v>
      </c>
      <c r="CQ91">
        <v>43.311999999999998</v>
      </c>
      <c r="CR91">
        <v>43.601374999999997</v>
      </c>
      <c r="CS91">
        <v>43.875</v>
      </c>
      <c r="CT91">
        <v>597.52125000000001</v>
      </c>
      <c r="CU91">
        <v>597.48500000000001</v>
      </c>
      <c r="CV91">
        <v>0</v>
      </c>
      <c r="CW91">
        <v>1665333108.8</v>
      </c>
      <c r="CX91">
        <v>0</v>
      </c>
      <c r="CY91">
        <v>1665328341.0999999</v>
      </c>
      <c r="CZ91" t="s">
        <v>357</v>
      </c>
      <c r="DA91">
        <v>1665328341.0999999</v>
      </c>
      <c r="DB91">
        <v>1665328337.0999999</v>
      </c>
      <c r="DC91">
        <v>1</v>
      </c>
      <c r="DD91">
        <v>3.5999999999999997E-2</v>
      </c>
      <c r="DE91">
        <v>0.03</v>
      </c>
      <c r="DF91">
        <v>1.6819999999999999</v>
      </c>
      <c r="DG91">
        <v>0.22600000000000001</v>
      </c>
      <c r="DH91">
        <v>414</v>
      </c>
      <c r="DI91">
        <v>31</v>
      </c>
      <c r="DJ91">
        <v>0.89</v>
      </c>
      <c r="DK91">
        <v>0.54</v>
      </c>
      <c r="DL91">
        <v>-19.311934999999998</v>
      </c>
      <c r="DM91">
        <v>-2.0103489681050348</v>
      </c>
      <c r="DN91">
        <v>0.20203893628456829</v>
      </c>
      <c r="DO91">
        <v>0</v>
      </c>
      <c r="DP91">
        <v>1.74404125</v>
      </c>
      <c r="DQ91">
        <v>2.6004878048773309E-3</v>
      </c>
      <c r="DR91">
        <v>8.6716025587834748E-3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380</v>
      </c>
      <c r="EA91">
        <v>3.2954400000000001</v>
      </c>
      <c r="EB91">
        <v>2.6252200000000001</v>
      </c>
      <c r="EC91">
        <v>0.11158800000000001</v>
      </c>
      <c r="ED91">
        <v>0.11436</v>
      </c>
      <c r="EE91">
        <v>0.12811700000000001</v>
      </c>
      <c r="EF91">
        <v>0.121976</v>
      </c>
      <c r="EG91">
        <v>26881.8</v>
      </c>
      <c r="EH91">
        <v>27417.599999999999</v>
      </c>
      <c r="EI91">
        <v>28155.599999999999</v>
      </c>
      <c r="EJ91">
        <v>29803.8</v>
      </c>
      <c r="EK91">
        <v>33694.300000000003</v>
      </c>
      <c r="EL91">
        <v>36382.5</v>
      </c>
      <c r="EM91">
        <v>39644.400000000001</v>
      </c>
      <c r="EN91">
        <v>42664.4</v>
      </c>
      <c r="EO91">
        <v>2.2063000000000001</v>
      </c>
      <c r="EP91">
        <v>2.1195499999999998</v>
      </c>
      <c r="EQ91">
        <v>1.6376399999999999E-2</v>
      </c>
      <c r="ER91">
        <v>0</v>
      </c>
      <c r="ES91">
        <v>30.5078</v>
      </c>
      <c r="ET91">
        <v>999.9</v>
      </c>
      <c r="EU91">
        <v>48.7</v>
      </c>
      <c r="EV91">
        <v>40.4</v>
      </c>
      <c r="EW91">
        <v>36.480600000000003</v>
      </c>
      <c r="EX91">
        <v>56.9467</v>
      </c>
      <c r="EY91">
        <v>-3.32131</v>
      </c>
      <c r="EZ91">
        <v>2</v>
      </c>
      <c r="FA91">
        <v>0.57560999999999996</v>
      </c>
      <c r="FB91">
        <v>2.1714099999999998</v>
      </c>
      <c r="FC91">
        <v>20.258299999999998</v>
      </c>
      <c r="FD91">
        <v>5.2159399999999998</v>
      </c>
      <c r="FE91">
        <v>12.004899999999999</v>
      </c>
      <c r="FF91">
        <v>4.9859</v>
      </c>
      <c r="FG91">
        <v>3.2845</v>
      </c>
      <c r="FH91">
        <v>5386.5</v>
      </c>
      <c r="FI91">
        <v>9999</v>
      </c>
      <c r="FJ91">
        <v>9999</v>
      </c>
      <c r="FK91">
        <v>442.4</v>
      </c>
      <c r="FL91">
        <v>1.8658399999999999</v>
      </c>
      <c r="FM91">
        <v>1.8621799999999999</v>
      </c>
      <c r="FN91">
        <v>1.8643099999999999</v>
      </c>
      <c r="FO91">
        <v>1.8604000000000001</v>
      </c>
      <c r="FP91">
        <v>1.86111</v>
      </c>
      <c r="FQ91">
        <v>1.8602000000000001</v>
      </c>
      <c r="FR91">
        <v>1.86189</v>
      </c>
      <c r="FS91">
        <v>1.8584700000000001</v>
      </c>
      <c r="FT91">
        <v>0</v>
      </c>
      <c r="FU91">
        <v>0</v>
      </c>
      <c r="FV91">
        <v>0</v>
      </c>
      <c r="FW91">
        <v>0</v>
      </c>
      <c r="FX91" t="s">
        <v>359</v>
      </c>
      <c r="FY91" t="s">
        <v>360</v>
      </c>
      <c r="FZ91" t="s">
        <v>361</v>
      </c>
      <c r="GA91" t="s">
        <v>361</v>
      </c>
      <c r="GB91" t="s">
        <v>361</v>
      </c>
      <c r="GC91" t="s">
        <v>361</v>
      </c>
      <c r="GD91">
        <v>0</v>
      </c>
      <c r="GE91">
        <v>100</v>
      </c>
      <c r="GF91">
        <v>100</v>
      </c>
      <c r="GG91">
        <v>1.6819999999999999</v>
      </c>
      <c r="GH91">
        <v>0.22639999999999999</v>
      </c>
      <c r="GI91">
        <v>1.6824500000000171</v>
      </c>
      <c r="GJ91">
        <v>0</v>
      </c>
      <c r="GK91">
        <v>0</v>
      </c>
      <c r="GL91">
        <v>0</v>
      </c>
      <c r="GM91">
        <v>0.2263599999999997</v>
      </c>
      <c r="GN91">
        <v>0</v>
      </c>
      <c r="GO91">
        <v>0</v>
      </c>
      <c r="GP91">
        <v>0</v>
      </c>
      <c r="GQ91">
        <v>-1</v>
      </c>
      <c r="GR91">
        <v>-1</v>
      </c>
      <c r="GS91">
        <v>-1</v>
      </c>
      <c r="GT91">
        <v>-1</v>
      </c>
      <c r="GU91">
        <v>79.400000000000006</v>
      </c>
      <c r="GV91">
        <v>79.5</v>
      </c>
      <c r="GW91">
        <v>1.58447</v>
      </c>
      <c r="GX91">
        <v>2.65015</v>
      </c>
      <c r="GY91">
        <v>2.04834</v>
      </c>
      <c r="GZ91">
        <v>2.6013199999999999</v>
      </c>
      <c r="HA91">
        <v>2.1972700000000001</v>
      </c>
      <c r="HB91">
        <v>2.33765</v>
      </c>
      <c r="HC91">
        <v>43.9467</v>
      </c>
      <c r="HD91">
        <v>14.2371</v>
      </c>
      <c r="HE91">
        <v>18</v>
      </c>
      <c r="HF91">
        <v>703.149</v>
      </c>
      <c r="HG91">
        <v>700.94799999999998</v>
      </c>
      <c r="HH91">
        <v>27.170400000000001</v>
      </c>
      <c r="HI91">
        <v>34.385899999999999</v>
      </c>
      <c r="HJ91">
        <v>29.999600000000001</v>
      </c>
      <c r="HK91">
        <v>34.301499999999997</v>
      </c>
      <c r="HL91">
        <v>34.2836</v>
      </c>
      <c r="HM91">
        <v>31.757400000000001</v>
      </c>
      <c r="HN91">
        <v>25.249700000000001</v>
      </c>
      <c r="HO91">
        <v>0</v>
      </c>
      <c r="HP91">
        <v>27.173300000000001</v>
      </c>
      <c r="HQ91">
        <v>511.459</v>
      </c>
      <c r="HR91">
        <v>28.466100000000001</v>
      </c>
      <c r="HS91">
        <v>99.068700000000007</v>
      </c>
      <c r="HT91">
        <v>98.873599999999996</v>
      </c>
    </row>
    <row r="92" spans="1:228" x14ac:dyDescent="0.2">
      <c r="A92">
        <v>77</v>
      </c>
      <c r="B92">
        <v>1665333111.5999999</v>
      </c>
      <c r="C92">
        <v>303.5</v>
      </c>
      <c r="D92" t="s">
        <v>513</v>
      </c>
      <c r="E92" t="s">
        <v>514</v>
      </c>
      <c r="F92">
        <v>4</v>
      </c>
      <c r="G92">
        <v>1665333109.5999999</v>
      </c>
      <c r="H92">
        <f t="shared" si="34"/>
        <v>4.299843831230615E-3</v>
      </c>
      <c r="I92">
        <f t="shared" si="35"/>
        <v>4.2998438312306151</v>
      </c>
      <c r="J92">
        <f t="shared" si="36"/>
        <v>22.007018056246309</v>
      </c>
      <c r="K92">
        <f t="shared" si="37"/>
        <v>480.92399999999998</v>
      </c>
      <c r="L92">
        <f t="shared" si="38"/>
        <v>355.4938671175434</v>
      </c>
      <c r="M92">
        <f t="shared" si="39"/>
        <v>35.980933001900681</v>
      </c>
      <c r="N92">
        <f t="shared" si="40"/>
        <v>48.676210262959373</v>
      </c>
      <c r="O92">
        <f t="shared" si="41"/>
        <v>0.31601766873368425</v>
      </c>
      <c r="P92">
        <f t="shared" si="42"/>
        <v>3.6829762831888782</v>
      </c>
      <c r="Q92">
        <f t="shared" si="43"/>
        <v>0.3016891490437873</v>
      </c>
      <c r="R92">
        <f t="shared" si="44"/>
        <v>0.1897889335865009</v>
      </c>
      <c r="S92">
        <f t="shared" si="45"/>
        <v>226.11461666200583</v>
      </c>
      <c r="T92">
        <f t="shared" si="46"/>
        <v>31.143325046267098</v>
      </c>
      <c r="U92">
        <f t="shared" si="47"/>
        <v>30.77637142857143</v>
      </c>
      <c r="V92">
        <f t="shared" si="48"/>
        <v>4.4541732669337275</v>
      </c>
      <c r="W92">
        <f t="shared" si="49"/>
        <v>68.059711249645389</v>
      </c>
      <c r="X92">
        <f t="shared" si="50"/>
        <v>3.065200387875636</v>
      </c>
      <c r="Y92">
        <f t="shared" si="51"/>
        <v>4.5036929067071334</v>
      </c>
      <c r="Z92">
        <f t="shared" si="52"/>
        <v>1.3889728790580915</v>
      </c>
      <c r="AA92">
        <f t="shared" si="53"/>
        <v>-189.62311295727011</v>
      </c>
      <c r="AB92">
        <f t="shared" si="54"/>
        <v>38.466089832576579</v>
      </c>
      <c r="AC92">
        <f t="shared" si="55"/>
        <v>2.3424359372463317</v>
      </c>
      <c r="AD92">
        <f t="shared" si="56"/>
        <v>77.300029474558642</v>
      </c>
      <c r="AE92">
        <f t="shared" si="57"/>
        <v>45.730353077794071</v>
      </c>
      <c r="AF92">
        <f t="shared" si="58"/>
        <v>4.4066871336903608</v>
      </c>
      <c r="AG92">
        <f t="shared" si="59"/>
        <v>22.007018056246309</v>
      </c>
      <c r="AH92">
        <v>514.9254167118836</v>
      </c>
      <c r="AI92">
        <v>498.51007878787868</v>
      </c>
      <c r="AJ92">
        <v>1.7086290904886929</v>
      </c>
      <c r="AK92">
        <v>66.64959328200986</v>
      </c>
      <c r="AL92">
        <f t="shared" si="60"/>
        <v>4.2998438312306151</v>
      </c>
      <c r="AM92">
        <v>28.550995373473882</v>
      </c>
      <c r="AN92">
        <v>30.282867647058819</v>
      </c>
      <c r="AO92">
        <v>1.234704749449357E-5</v>
      </c>
      <c r="AP92">
        <v>87.387659932558549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47698.832377566832</v>
      </c>
      <c r="AV92">
        <f t="shared" si="64"/>
        <v>1200.005714285714</v>
      </c>
      <c r="AW92">
        <f t="shared" si="65"/>
        <v>1025.9289993067387</v>
      </c>
      <c r="AX92">
        <f t="shared" si="66"/>
        <v>0.85493676162817933</v>
      </c>
      <c r="AY92">
        <f t="shared" si="67"/>
        <v>0.18842794994238612</v>
      </c>
      <c r="AZ92">
        <v>2.7</v>
      </c>
      <c r="BA92">
        <v>0.5</v>
      </c>
      <c r="BB92" t="s">
        <v>356</v>
      </c>
      <c r="BC92">
        <v>2</v>
      </c>
      <c r="BD92" t="b">
        <v>1</v>
      </c>
      <c r="BE92">
        <v>1665333109.5999999</v>
      </c>
      <c r="BF92">
        <v>480.92399999999998</v>
      </c>
      <c r="BG92">
        <v>500.7992857142857</v>
      </c>
      <c r="BH92">
        <v>30.284371428571429</v>
      </c>
      <c r="BI92">
        <v>28.509399999999999</v>
      </c>
      <c r="BJ92">
        <v>479.24171428571429</v>
      </c>
      <c r="BK92">
        <v>30.058042857142851</v>
      </c>
      <c r="BL92">
        <v>650.02342857142855</v>
      </c>
      <c r="BM92">
        <v>101.114</v>
      </c>
      <c r="BN92">
        <v>9.9934557142857136E-2</v>
      </c>
      <c r="BO92">
        <v>30.970099999999999</v>
      </c>
      <c r="BP92">
        <v>30.77637142857143</v>
      </c>
      <c r="BQ92">
        <v>999.89999999999986</v>
      </c>
      <c r="BR92">
        <v>0</v>
      </c>
      <c r="BS92">
        <v>0</v>
      </c>
      <c r="BT92">
        <v>9012.8571428571431</v>
      </c>
      <c r="BU92">
        <v>0</v>
      </c>
      <c r="BV92">
        <v>47.708214285714277</v>
      </c>
      <c r="BW92">
        <v>-19.875214285714289</v>
      </c>
      <c r="BX92">
        <v>495.94357142857149</v>
      </c>
      <c r="BY92">
        <v>515.49571428571426</v>
      </c>
      <c r="BZ92">
        <v>1.775007142857143</v>
      </c>
      <c r="CA92">
        <v>500.7992857142857</v>
      </c>
      <c r="CB92">
        <v>28.509399999999999</v>
      </c>
      <c r="CC92">
        <v>3.062175714285714</v>
      </c>
      <c r="CD92">
        <v>2.8826971428571428</v>
      </c>
      <c r="CE92">
        <v>24.36992857142857</v>
      </c>
      <c r="CF92">
        <v>23.36544285714286</v>
      </c>
      <c r="CG92">
        <v>1200.005714285714</v>
      </c>
      <c r="CH92">
        <v>0.50002700000000011</v>
      </c>
      <c r="CI92">
        <v>0.49997299999999989</v>
      </c>
      <c r="CJ92">
        <v>0</v>
      </c>
      <c r="CK92">
        <v>650.97942857142857</v>
      </c>
      <c r="CL92">
        <v>4.9990899999999998</v>
      </c>
      <c r="CM92">
        <v>6481.8499999999995</v>
      </c>
      <c r="CN92">
        <v>9557.9900000000016</v>
      </c>
      <c r="CO92">
        <v>42.561999999999998</v>
      </c>
      <c r="CP92">
        <v>44.436999999999998</v>
      </c>
      <c r="CQ92">
        <v>43.311999999999998</v>
      </c>
      <c r="CR92">
        <v>43.58</v>
      </c>
      <c r="CS92">
        <v>43.875</v>
      </c>
      <c r="CT92">
        <v>597.5328571428571</v>
      </c>
      <c r="CU92">
        <v>597.47285714285715</v>
      </c>
      <c r="CV92">
        <v>0</v>
      </c>
      <c r="CW92">
        <v>1665333113</v>
      </c>
      <c r="CX92">
        <v>0</v>
      </c>
      <c r="CY92">
        <v>1665328341.0999999</v>
      </c>
      <c r="CZ92" t="s">
        <v>357</v>
      </c>
      <c r="DA92">
        <v>1665328341.0999999</v>
      </c>
      <c r="DB92">
        <v>1665328337.0999999</v>
      </c>
      <c r="DC92">
        <v>1</v>
      </c>
      <c r="DD92">
        <v>3.5999999999999997E-2</v>
      </c>
      <c r="DE92">
        <v>0.03</v>
      </c>
      <c r="DF92">
        <v>1.6819999999999999</v>
      </c>
      <c r="DG92">
        <v>0.22600000000000001</v>
      </c>
      <c r="DH92">
        <v>414</v>
      </c>
      <c r="DI92">
        <v>31</v>
      </c>
      <c r="DJ92">
        <v>0.89</v>
      </c>
      <c r="DK92">
        <v>0.54</v>
      </c>
      <c r="DL92">
        <v>-19.475020000000001</v>
      </c>
      <c r="DM92">
        <v>-2.471997748592849</v>
      </c>
      <c r="DN92">
        <v>0.24864180380619821</v>
      </c>
      <c r="DO92">
        <v>0</v>
      </c>
      <c r="DP92">
        <v>1.7516</v>
      </c>
      <c r="DQ92">
        <v>3.7068067542215657E-2</v>
      </c>
      <c r="DR92">
        <v>1.5278836997625179E-2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380</v>
      </c>
      <c r="EA92">
        <v>3.29555</v>
      </c>
      <c r="EB92">
        <v>2.6254400000000002</v>
      </c>
      <c r="EC92">
        <v>0.11274099999999999</v>
      </c>
      <c r="ED92">
        <v>0.115495</v>
      </c>
      <c r="EE92">
        <v>0.128104</v>
      </c>
      <c r="EF92">
        <v>0.121742</v>
      </c>
      <c r="EG92">
        <v>26847.3</v>
      </c>
      <c r="EH92">
        <v>27382.1</v>
      </c>
      <c r="EI92">
        <v>28156.1</v>
      </c>
      <c r="EJ92">
        <v>29803.4</v>
      </c>
      <c r="EK92">
        <v>33695.4</v>
      </c>
      <c r="EL92">
        <v>36392.1</v>
      </c>
      <c r="EM92">
        <v>39645.1</v>
      </c>
      <c r="EN92">
        <v>42664.2</v>
      </c>
      <c r="EO92">
        <v>2.2064300000000001</v>
      </c>
      <c r="EP92">
        <v>2.11978</v>
      </c>
      <c r="EQ92">
        <v>1.6674399999999999E-2</v>
      </c>
      <c r="ER92">
        <v>0</v>
      </c>
      <c r="ES92">
        <v>30.503399999999999</v>
      </c>
      <c r="ET92">
        <v>999.9</v>
      </c>
      <c r="EU92">
        <v>48.7</v>
      </c>
      <c r="EV92">
        <v>40.4</v>
      </c>
      <c r="EW92">
        <v>36.479300000000002</v>
      </c>
      <c r="EX92">
        <v>57.246699999999997</v>
      </c>
      <c r="EY92">
        <v>-3.4214699999999998</v>
      </c>
      <c r="EZ92">
        <v>2</v>
      </c>
      <c r="FA92">
        <v>0.575376</v>
      </c>
      <c r="FB92">
        <v>2.1577500000000001</v>
      </c>
      <c r="FC92">
        <v>20.258199999999999</v>
      </c>
      <c r="FD92">
        <v>5.2163899999999996</v>
      </c>
      <c r="FE92">
        <v>12.004099999999999</v>
      </c>
      <c r="FF92">
        <v>4.9861500000000003</v>
      </c>
      <c r="FG92">
        <v>3.2845</v>
      </c>
      <c r="FH92">
        <v>5386.8</v>
      </c>
      <c r="FI92">
        <v>9999</v>
      </c>
      <c r="FJ92">
        <v>9999</v>
      </c>
      <c r="FK92">
        <v>442.4</v>
      </c>
      <c r="FL92">
        <v>1.8658399999999999</v>
      </c>
      <c r="FM92">
        <v>1.8621799999999999</v>
      </c>
      <c r="FN92">
        <v>1.86432</v>
      </c>
      <c r="FO92">
        <v>1.8604099999999999</v>
      </c>
      <c r="FP92">
        <v>1.86111</v>
      </c>
      <c r="FQ92">
        <v>1.8602000000000001</v>
      </c>
      <c r="FR92">
        <v>1.86189</v>
      </c>
      <c r="FS92">
        <v>1.8584700000000001</v>
      </c>
      <c r="FT92">
        <v>0</v>
      </c>
      <c r="FU92">
        <v>0</v>
      </c>
      <c r="FV92">
        <v>0</v>
      </c>
      <c r="FW92">
        <v>0</v>
      </c>
      <c r="FX92" t="s">
        <v>359</v>
      </c>
      <c r="FY92" t="s">
        <v>360</v>
      </c>
      <c r="FZ92" t="s">
        <v>361</v>
      </c>
      <c r="GA92" t="s">
        <v>361</v>
      </c>
      <c r="GB92" t="s">
        <v>361</v>
      </c>
      <c r="GC92" t="s">
        <v>361</v>
      </c>
      <c r="GD92">
        <v>0</v>
      </c>
      <c r="GE92">
        <v>100</v>
      </c>
      <c r="GF92">
        <v>100</v>
      </c>
      <c r="GG92">
        <v>1.6819999999999999</v>
      </c>
      <c r="GH92">
        <v>0.22639999999999999</v>
      </c>
      <c r="GI92">
        <v>1.6824500000000171</v>
      </c>
      <c r="GJ92">
        <v>0</v>
      </c>
      <c r="GK92">
        <v>0</v>
      </c>
      <c r="GL92">
        <v>0</v>
      </c>
      <c r="GM92">
        <v>0.2263599999999997</v>
      </c>
      <c r="GN92">
        <v>0</v>
      </c>
      <c r="GO92">
        <v>0</v>
      </c>
      <c r="GP92">
        <v>0</v>
      </c>
      <c r="GQ92">
        <v>-1</v>
      </c>
      <c r="GR92">
        <v>-1</v>
      </c>
      <c r="GS92">
        <v>-1</v>
      </c>
      <c r="GT92">
        <v>-1</v>
      </c>
      <c r="GU92">
        <v>79.5</v>
      </c>
      <c r="GV92">
        <v>79.599999999999994</v>
      </c>
      <c r="GW92">
        <v>1.5991200000000001</v>
      </c>
      <c r="GX92">
        <v>2.6074199999999998</v>
      </c>
      <c r="GY92">
        <v>2.04834</v>
      </c>
      <c r="GZ92">
        <v>2.6013199999999999</v>
      </c>
      <c r="HA92">
        <v>2.1972700000000001</v>
      </c>
      <c r="HB92">
        <v>2.3742700000000001</v>
      </c>
      <c r="HC92">
        <v>43.9467</v>
      </c>
      <c r="HD92">
        <v>14.263400000000001</v>
      </c>
      <c r="HE92">
        <v>18</v>
      </c>
      <c r="HF92">
        <v>703.22</v>
      </c>
      <c r="HG92">
        <v>701.12300000000005</v>
      </c>
      <c r="HH92">
        <v>27.1904</v>
      </c>
      <c r="HI92">
        <v>34.381999999999998</v>
      </c>
      <c r="HJ92">
        <v>29.999700000000001</v>
      </c>
      <c r="HK92">
        <v>34.298400000000001</v>
      </c>
      <c r="HL92">
        <v>34.280700000000003</v>
      </c>
      <c r="HM92">
        <v>32.103400000000001</v>
      </c>
      <c r="HN92">
        <v>25.249700000000001</v>
      </c>
      <c r="HO92">
        <v>0</v>
      </c>
      <c r="HP92">
        <v>27.197900000000001</v>
      </c>
      <c r="HQ92">
        <v>518.13800000000003</v>
      </c>
      <c r="HR92">
        <v>28.465299999999999</v>
      </c>
      <c r="HS92">
        <v>99.070300000000003</v>
      </c>
      <c r="HT92">
        <v>98.872799999999998</v>
      </c>
    </row>
    <row r="93" spans="1:228" x14ac:dyDescent="0.2">
      <c r="A93">
        <v>78</v>
      </c>
      <c r="B93">
        <v>1665333115.5999999</v>
      </c>
      <c r="C93">
        <v>307.5</v>
      </c>
      <c r="D93" t="s">
        <v>515</v>
      </c>
      <c r="E93" t="s">
        <v>516</v>
      </c>
      <c r="F93">
        <v>4</v>
      </c>
      <c r="G93">
        <v>1665333113.2874999</v>
      </c>
      <c r="H93">
        <f t="shared" si="34"/>
        <v>4.4181404386589339E-3</v>
      </c>
      <c r="I93">
        <f t="shared" si="35"/>
        <v>4.4181404386589342</v>
      </c>
      <c r="J93">
        <f t="shared" si="36"/>
        <v>22.510972968797606</v>
      </c>
      <c r="K93">
        <f t="shared" si="37"/>
        <v>487.02600000000001</v>
      </c>
      <c r="L93">
        <f t="shared" si="38"/>
        <v>361.74519213231395</v>
      </c>
      <c r="M93">
        <f t="shared" si="39"/>
        <v>36.613932215002798</v>
      </c>
      <c r="N93">
        <f t="shared" si="40"/>
        <v>49.294191985892773</v>
      </c>
      <c r="O93">
        <f t="shared" si="41"/>
        <v>0.3244569433468717</v>
      </c>
      <c r="P93">
        <f t="shared" si="42"/>
        <v>3.6809919857727502</v>
      </c>
      <c r="Q93">
        <f t="shared" si="43"/>
        <v>0.30936482106458374</v>
      </c>
      <c r="R93">
        <f t="shared" si="44"/>
        <v>0.19465046999151575</v>
      </c>
      <c r="S93">
        <f t="shared" si="45"/>
        <v>226.11649460835309</v>
      </c>
      <c r="T93">
        <f t="shared" si="46"/>
        <v>31.124269407351111</v>
      </c>
      <c r="U93">
        <f t="shared" si="47"/>
        <v>30.780587499999999</v>
      </c>
      <c r="V93">
        <f t="shared" si="48"/>
        <v>4.4552458816843492</v>
      </c>
      <c r="W93">
        <f t="shared" si="49"/>
        <v>67.999118376735069</v>
      </c>
      <c r="X93">
        <f t="shared" si="50"/>
        <v>3.0634540316952652</v>
      </c>
      <c r="Y93">
        <f t="shared" si="51"/>
        <v>4.5051378677041534</v>
      </c>
      <c r="Z93">
        <f t="shared" si="52"/>
        <v>1.391791849989084</v>
      </c>
      <c r="AA93">
        <f t="shared" si="53"/>
        <v>-194.83999334485898</v>
      </c>
      <c r="AB93">
        <f t="shared" si="54"/>
        <v>38.724966613202795</v>
      </c>
      <c r="AC93">
        <f t="shared" si="55"/>
        <v>2.3595863806363391</v>
      </c>
      <c r="AD93">
        <f t="shared" si="56"/>
        <v>72.361054257333237</v>
      </c>
      <c r="AE93">
        <f t="shared" si="57"/>
        <v>45.842243686884686</v>
      </c>
      <c r="AF93">
        <f t="shared" si="58"/>
        <v>4.4862094981590612</v>
      </c>
      <c r="AG93">
        <f t="shared" si="59"/>
        <v>22.510972968797606</v>
      </c>
      <c r="AH93">
        <v>521.77661235682751</v>
      </c>
      <c r="AI93">
        <v>505.27060606060599</v>
      </c>
      <c r="AJ93">
        <v>1.6781579346247171</v>
      </c>
      <c r="AK93">
        <v>66.64959328200986</v>
      </c>
      <c r="AL93">
        <f t="shared" si="60"/>
        <v>4.4181404386589342</v>
      </c>
      <c r="AM93">
        <v>28.473173691743249</v>
      </c>
      <c r="AN93">
        <v>30.252970000000001</v>
      </c>
      <c r="AO93">
        <v>-1.441576270866097E-5</v>
      </c>
      <c r="AP93">
        <v>87.387659932558549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47662.241201868535</v>
      </c>
      <c r="AV93">
        <f t="shared" si="64"/>
        <v>1200.0162499999999</v>
      </c>
      <c r="AW93">
        <f t="shared" si="65"/>
        <v>1025.9379510924109</v>
      </c>
      <c r="AX93">
        <f t="shared" si="66"/>
        <v>0.85493671530898929</v>
      </c>
      <c r="AY93">
        <f t="shared" si="67"/>
        <v>0.18842786054634936</v>
      </c>
      <c r="AZ93">
        <v>2.7</v>
      </c>
      <c r="BA93">
        <v>0.5</v>
      </c>
      <c r="BB93" t="s">
        <v>356</v>
      </c>
      <c r="BC93">
        <v>2</v>
      </c>
      <c r="BD93" t="b">
        <v>1</v>
      </c>
      <c r="BE93">
        <v>1665333113.2874999</v>
      </c>
      <c r="BF93">
        <v>487.02600000000001</v>
      </c>
      <c r="BG93">
        <v>506.97587499999997</v>
      </c>
      <c r="BH93">
        <v>30.266887499999999</v>
      </c>
      <c r="BI93">
        <v>28.459775</v>
      </c>
      <c r="BJ93">
        <v>485.34350000000001</v>
      </c>
      <c r="BK93">
        <v>30.040512499999998</v>
      </c>
      <c r="BL93">
        <v>649.99549999999999</v>
      </c>
      <c r="BM93">
        <v>101.11475</v>
      </c>
      <c r="BN93">
        <v>9.9953087499999996E-2</v>
      </c>
      <c r="BO93">
        <v>30.975725000000001</v>
      </c>
      <c r="BP93">
        <v>30.780587499999999</v>
      </c>
      <c r="BQ93">
        <v>999.9</v>
      </c>
      <c r="BR93">
        <v>0</v>
      </c>
      <c r="BS93">
        <v>0</v>
      </c>
      <c r="BT93">
        <v>9005.9362500000007</v>
      </c>
      <c r="BU93">
        <v>0</v>
      </c>
      <c r="BV93">
        <v>84.315049999999999</v>
      </c>
      <c r="BW93">
        <v>-19.950099999999999</v>
      </c>
      <c r="BX93">
        <v>502.22674999999998</v>
      </c>
      <c r="BY93">
        <v>521.82725000000005</v>
      </c>
      <c r="BZ93">
        <v>1.8071174999999999</v>
      </c>
      <c r="CA93">
        <v>506.97587499999997</v>
      </c>
      <c r="CB93">
        <v>28.459775</v>
      </c>
      <c r="CC93">
        <v>3.060425</v>
      </c>
      <c r="CD93">
        <v>2.87769875</v>
      </c>
      <c r="CE93">
        <v>24.360375000000001</v>
      </c>
      <c r="CF93">
        <v>23.3366875</v>
      </c>
      <c r="CG93">
        <v>1200.0162499999999</v>
      </c>
      <c r="CH93">
        <v>0.500027</v>
      </c>
      <c r="CI93">
        <v>0.499973</v>
      </c>
      <c r="CJ93">
        <v>0</v>
      </c>
      <c r="CK93">
        <v>653.23974999999996</v>
      </c>
      <c r="CL93">
        <v>4.9990899999999998</v>
      </c>
      <c r="CM93">
        <v>6501.9949999999999</v>
      </c>
      <c r="CN93">
        <v>9558.09</v>
      </c>
      <c r="CO93">
        <v>42.561999999999998</v>
      </c>
      <c r="CP93">
        <v>44.436999999999998</v>
      </c>
      <c r="CQ93">
        <v>43.311999999999998</v>
      </c>
      <c r="CR93">
        <v>43.577749999999988</v>
      </c>
      <c r="CS93">
        <v>43.875</v>
      </c>
      <c r="CT93">
        <v>597.54</v>
      </c>
      <c r="CU93">
        <v>597.47624999999994</v>
      </c>
      <c r="CV93">
        <v>0</v>
      </c>
      <c r="CW93">
        <v>1665333117.2</v>
      </c>
      <c r="CX93">
        <v>0</v>
      </c>
      <c r="CY93">
        <v>1665328341.0999999</v>
      </c>
      <c r="CZ93" t="s">
        <v>357</v>
      </c>
      <c r="DA93">
        <v>1665328341.0999999</v>
      </c>
      <c r="DB93">
        <v>1665328337.0999999</v>
      </c>
      <c r="DC93">
        <v>1</v>
      </c>
      <c r="DD93">
        <v>3.5999999999999997E-2</v>
      </c>
      <c r="DE93">
        <v>0.03</v>
      </c>
      <c r="DF93">
        <v>1.6819999999999999</v>
      </c>
      <c r="DG93">
        <v>0.22600000000000001</v>
      </c>
      <c r="DH93">
        <v>414</v>
      </c>
      <c r="DI93">
        <v>31</v>
      </c>
      <c r="DJ93">
        <v>0.89</v>
      </c>
      <c r="DK93">
        <v>0.54</v>
      </c>
      <c r="DL93">
        <v>-19.625834999999999</v>
      </c>
      <c r="DM93">
        <v>-2.6198859287053748</v>
      </c>
      <c r="DN93">
        <v>0.26075464861628073</v>
      </c>
      <c r="DO93">
        <v>0</v>
      </c>
      <c r="DP93">
        <v>1.762616</v>
      </c>
      <c r="DQ93">
        <v>0.20232405253283159</v>
      </c>
      <c r="DR93">
        <v>2.743145984084696E-2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358</v>
      </c>
      <c r="EA93">
        <v>3.2953199999999998</v>
      </c>
      <c r="EB93">
        <v>2.6249699999999998</v>
      </c>
      <c r="EC93">
        <v>0.11386499999999999</v>
      </c>
      <c r="ED93">
        <v>0.116616</v>
      </c>
      <c r="EE93">
        <v>0.128023</v>
      </c>
      <c r="EF93">
        <v>0.121708</v>
      </c>
      <c r="EG93">
        <v>26813.599999999999</v>
      </c>
      <c r="EH93">
        <v>27347.3</v>
      </c>
      <c r="EI93">
        <v>28156.400000000001</v>
      </c>
      <c r="EJ93">
        <v>29803.3</v>
      </c>
      <c r="EK93">
        <v>33698.9</v>
      </c>
      <c r="EL93">
        <v>36393.300000000003</v>
      </c>
      <c r="EM93">
        <v>39645.4</v>
      </c>
      <c r="EN93">
        <v>42663.8</v>
      </c>
      <c r="EO93">
        <v>2.2069000000000001</v>
      </c>
      <c r="EP93">
        <v>2.1201300000000001</v>
      </c>
      <c r="EQ93">
        <v>1.7777100000000001E-2</v>
      </c>
      <c r="ER93">
        <v>0</v>
      </c>
      <c r="ES93">
        <v>30.5001</v>
      </c>
      <c r="ET93">
        <v>999.9</v>
      </c>
      <c r="EU93">
        <v>48.7</v>
      </c>
      <c r="EV93">
        <v>40.4</v>
      </c>
      <c r="EW93">
        <v>36.477200000000003</v>
      </c>
      <c r="EX93">
        <v>57.1267</v>
      </c>
      <c r="EY93">
        <v>-3.2932700000000001</v>
      </c>
      <c r="EZ93">
        <v>2</v>
      </c>
      <c r="FA93">
        <v>0.57490600000000003</v>
      </c>
      <c r="FB93">
        <v>2.1742900000000001</v>
      </c>
      <c r="FC93">
        <v>20.257999999999999</v>
      </c>
      <c r="FD93">
        <v>5.21624</v>
      </c>
      <c r="FE93">
        <v>12.0044</v>
      </c>
      <c r="FF93">
        <v>4.9864499999999996</v>
      </c>
      <c r="FG93">
        <v>3.2845</v>
      </c>
      <c r="FH93">
        <v>5386.8</v>
      </c>
      <c r="FI93">
        <v>9999</v>
      </c>
      <c r="FJ93">
        <v>9999</v>
      </c>
      <c r="FK93">
        <v>442.4</v>
      </c>
      <c r="FL93">
        <v>1.8658399999999999</v>
      </c>
      <c r="FM93">
        <v>1.8621799999999999</v>
      </c>
      <c r="FN93">
        <v>1.8643099999999999</v>
      </c>
      <c r="FO93">
        <v>1.8603700000000001</v>
      </c>
      <c r="FP93">
        <v>1.86111</v>
      </c>
      <c r="FQ93">
        <v>1.8602000000000001</v>
      </c>
      <c r="FR93">
        <v>1.86189</v>
      </c>
      <c r="FS93">
        <v>1.8584400000000001</v>
      </c>
      <c r="FT93">
        <v>0</v>
      </c>
      <c r="FU93">
        <v>0</v>
      </c>
      <c r="FV93">
        <v>0</v>
      </c>
      <c r="FW93">
        <v>0</v>
      </c>
      <c r="FX93" t="s">
        <v>359</v>
      </c>
      <c r="FY93" t="s">
        <v>360</v>
      </c>
      <c r="FZ93" t="s">
        <v>361</v>
      </c>
      <c r="GA93" t="s">
        <v>361</v>
      </c>
      <c r="GB93" t="s">
        <v>361</v>
      </c>
      <c r="GC93" t="s">
        <v>361</v>
      </c>
      <c r="GD93">
        <v>0</v>
      </c>
      <c r="GE93">
        <v>100</v>
      </c>
      <c r="GF93">
        <v>100</v>
      </c>
      <c r="GG93">
        <v>1.6830000000000001</v>
      </c>
      <c r="GH93">
        <v>0.22639999999999999</v>
      </c>
      <c r="GI93">
        <v>1.6824500000000171</v>
      </c>
      <c r="GJ93">
        <v>0</v>
      </c>
      <c r="GK93">
        <v>0</v>
      </c>
      <c r="GL93">
        <v>0</v>
      </c>
      <c r="GM93">
        <v>0.2263599999999997</v>
      </c>
      <c r="GN93">
        <v>0</v>
      </c>
      <c r="GO93">
        <v>0</v>
      </c>
      <c r="GP93">
        <v>0</v>
      </c>
      <c r="GQ93">
        <v>-1</v>
      </c>
      <c r="GR93">
        <v>-1</v>
      </c>
      <c r="GS93">
        <v>-1</v>
      </c>
      <c r="GT93">
        <v>-1</v>
      </c>
      <c r="GU93">
        <v>79.599999999999994</v>
      </c>
      <c r="GV93">
        <v>79.599999999999994</v>
      </c>
      <c r="GW93">
        <v>1.6162099999999999</v>
      </c>
      <c r="GX93">
        <v>2.6025399999999999</v>
      </c>
      <c r="GY93">
        <v>2.04834</v>
      </c>
      <c r="GZ93">
        <v>2.6000999999999999</v>
      </c>
      <c r="HA93">
        <v>2.1972700000000001</v>
      </c>
      <c r="HB93">
        <v>2.35107</v>
      </c>
      <c r="HC93">
        <v>43.9467</v>
      </c>
      <c r="HD93">
        <v>14.2546</v>
      </c>
      <c r="HE93">
        <v>18</v>
      </c>
      <c r="HF93">
        <v>703.577</v>
      </c>
      <c r="HG93">
        <v>701.40300000000002</v>
      </c>
      <c r="HH93">
        <v>27.209</v>
      </c>
      <c r="HI93">
        <v>34.377600000000001</v>
      </c>
      <c r="HJ93">
        <v>29.9998</v>
      </c>
      <c r="HK93">
        <v>34.294499999999999</v>
      </c>
      <c r="HL93">
        <v>34.277099999999997</v>
      </c>
      <c r="HM93">
        <v>32.4482</v>
      </c>
      <c r="HN93">
        <v>25.249700000000001</v>
      </c>
      <c r="HO93">
        <v>0</v>
      </c>
      <c r="HP93">
        <v>27.2178</v>
      </c>
      <c r="HQ93">
        <v>524.81600000000003</v>
      </c>
      <c r="HR93">
        <v>28.465299999999999</v>
      </c>
      <c r="HS93">
        <v>99.071200000000005</v>
      </c>
      <c r="HT93">
        <v>98.872100000000003</v>
      </c>
    </row>
    <row r="94" spans="1:228" x14ac:dyDescent="0.2">
      <c r="A94">
        <v>79</v>
      </c>
      <c r="B94">
        <v>1665333119.5999999</v>
      </c>
      <c r="C94">
        <v>311.5</v>
      </c>
      <c r="D94" t="s">
        <v>517</v>
      </c>
      <c r="E94" t="s">
        <v>518</v>
      </c>
      <c r="F94">
        <v>4</v>
      </c>
      <c r="G94">
        <v>1665333117.5999999</v>
      </c>
      <c r="H94">
        <f t="shared" si="34"/>
        <v>4.3261982473214982E-3</v>
      </c>
      <c r="I94">
        <f t="shared" si="35"/>
        <v>4.3261982473214982</v>
      </c>
      <c r="J94">
        <f t="shared" si="36"/>
        <v>22.975994999893658</v>
      </c>
      <c r="K94">
        <f t="shared" si="37"/>
        <v>494.07214285714281</v>
      </c>
      <c r="L94">
        <f t="shared" si="38"/>
        <v>363.30561035356652</v>
      </c>
      <c r="M94">
        <f t="shared" si="39"/>
        <v>36.769157456829959</v>
      </c>
      <c r="N94">
        <f t="shared" si="40"/>
        <v>50.003677064243639</v>
      </c>
      <c r="O94">
        <f t="shared" si="41"/>
        <v>0.31618586262117615</v>
      </c>
      <c r="P94">
        <f t="shared" si="42"/>
        <v>3.6824192651965233</v>
      </c>
      <c r="Q94">
        <f t="shared" si="43"/>
        <v>0.30184039492399467</v>
      </c>
      <c r="R94">
        <f t="shared" si="44"/>
        <v>0.18988488561345676</v>
      </c>
      <c r="S94">
        <f t="shared" si="45"/>
        <v>226.11439080407933</v>
      </c>
      <c r="T94">
        <f t="shared" si="46"/>
        <v>31.152872209955795</v>
      </c>
      <c r="U94">
        <f t="shared" si="47"/>
        <v>30.790114285714289</v>
      </c>
      <c r="V94">
        <f t="shared" si="48"/>
        <v>4.4576704290231</v>
      </c>
      <c r="W94">
        <f t="shared" si="49"/>
        <v>67.907618614731831</v>
      </c>
      <c r="X94">
        <f t="shared" si="50"/>
        <v>3.06097532896323</v>
      </c>
      <c r="Y94">
        <f t="shared" si="51"/>
        <v>4.5075580493102203</v>
      </c>
      <c r="Z94">
        <f t="shared" si="52"/>
        <v>1.39669510005987</v>
      </c>
      <c r="AA94">
        <f t="shared" si="53"/>
        <v>-190.78534270687808</v>
      </c>
      <c r="AB94">
        <f t="shared" si="54"/>
        <v>38.718356736141018</v>
      </c>
      <c r="AC94">
        <f t="shared" si="55"/>
        <v>2.358489764003143</v>
      </c>
      <c r="AD94">
        <f t="shared" si="56"/>
        <v>76.405894597345409</v>
      </c>
      <c r="AE94">
        <f t="shared" si="57"/>
        <v>46.35476382306409</v>
      </c>
      <c r="AF94">
        <f t="shared" si="58"/>
        <v>4.4393425447575563</v>
      </c>
      <c r="AG94">
        <f t="shared" si="59"/>
        <v>22.975994999893658</v>
      </c>
      <c r="AH94">
        <v>528.7274538372593</v>
      </c>
      <c r="AI94">
        <v>512.00521212121203</v>
      </c>
      <c r="AJ94">
        <v>1.682008762939905</v>
      </c>
      <c r="AK94">
        <v>66.64959328200986</v>
      </c>
      <c r="AL94">
        <f t="shared" si="60"/>
        <v>4.3261982473214982</v>
      </c>
      <c r="AM94">
        <v>28.455607511281769</v>
      </c>
      <c r="AN94">
        <v>30.240890294117641</v>
      </c>
      <c r="AO94">
        <v>-7.873231724463893E-3</v>
      </c>
      <c r="AP94">
        <v>87.387659932558549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47686.39864682086</v>
      </c>
      <c r="AV94">
        <f t="shared" si="64"/>
        <v>1200.01</v>
      </c>
      <c r="AW94">
        <f t="shared" si="65"/>
        <v>1025.9321278777611</v>
      </c>
      <c r="AX94">
        <f t="shared" si="66"/>
        <v>0.85493631542883908</v>
      </c>
      <c r="AY94">
        <f t="shared" si="67"/>
        <v>0.18842708877765962</v>
      </c>
      <c r="AZ94">
        <v>2.7</v>
      </c>
      <c r="BA94">
        <v>0.5</v>
      </c>
      <c r="BB94" t="s">
        <v>356</v>
      </c>
      <c r="BC94">
        <v>2</v>
      </c>
      <c r="BD94" t="b">
        <v>1</v>
      </c>
      <c r="BE94">
        <v>1665333117.5999999</v>
      </c>
      <c r="BF94">
        <v>494.07214285714281</v>
      </c>
      <c r="BG94">
        <v>514.2412857142856</v>
      </c>
      <c r="BH94">
        <v>30.244628571428571</v>
      </c>
      <c r="BI94">
        <v>28.456099999999999</v>
      </c>
      <c r="BJ94">
        <v>492.38942857142848</v>
      </c>
      <c r="BK94">
        <v>30.018257142857141</v>
      </c>
      <c r="BL94">
        <v>649.90328571428574</v>
      </c>
      <c r="BM94">
        <v>101.1074285714286</v>
      </c>
      <c r="BN94">
        <v>9.9809657142857139E-2</v>
      </c>
      <c r="BO94">
        <v>30.985142857142861</v>
      </c>
      <c r="BP94">
        <v>30.790114285714289</v>
      </c>
      <c r="BQ94">
        <v>999.89999999999986</v>
      </c>
      <c r="BR94">
        <v>0</v>
      </c>
      <c r="BS94">
        <v>0</v>
      </c>
      <c r="BT94">
        <v>9011.5185714285708</v>
      </c>
      <c r="BU94">
        <v>0</v>
      </c>
      <c r="BV94">
        <v>32.629657142857141</v>
      </c>
      <c r="BW94">
        <v>-20.169114285714279</v>
      </c>
      <c r="BX94">
        <v>509.48100000000011</v>
      </c>
      <c r="BY94">
        <v>529.303</v>
      </c>
      <c r="BZ94">
        <v>1.788521428571429</v>
      </c>
      <c r="CA94">
        <v>514.2412857142856</v>
      </c>
      <c r="CB94">
        <v>28.456099999999999</v>
      </c>
      <c r="CC94">
        <v>3.0579542857142861</v>
      </c>
      <c r="CD94">
        <v>2.8771228571428571</v>
      </c>
      <c r="CE94">
        <v>24.346885714285719</v>
      </c>
      <c r="CF94">
        <v>23.333385714285711</v>
      </c>
      <c r="CG94">
        <v>1200.01</v>
      </c>
      <c r="CH94">
        <v>0.50004099999999996</v>
      </c>
      <c r="CI94">
        <v>0.49995899999999999</v>
      </c>
      <c r="CJ94">
        <v>0</v>
      </c>
      <c r="CK94">
        <v>655.625</v>
      </c>
      <c r="CL94">
        <v>4.9990899999999998</v>
      </c>
      <c r="CM94">
        <v>6517.5357142857147</v>
      </c>
      <c r="CN94">
        <v>9558.06</v>
      </c>
      <c r="CO94">
        <v>42.561999999999998</v>
      </c>
      <c r="CP94">
        <v>44.436999999999998</v>
      </c>
      <c r="CQ94">
        <v>43.311999999999998</v>
      </c>
      <c r="CR94">
        <v>43.561999999999998</v>
      </c>
      <c r="CS94">
        <v>43.875</v>
      </c>
      <c r="CT94">
        <v>597.55285714285696</v>
      </c>
      <c r="CU94">
        <v>597.45714285714291</v>
      </c>
      <c r="CV94">
        <v>0</v>
      </c>
      <c r="CW94">
        <v>1665333120.8</v>
      </c>
      <c r="CX94">
        <v>0</v>
      </c>
      <c r="CY94">
        <v>1665328341.0999999</v>
      </c>
      <c r="CZ94" t="s">
        <v>357</v>
      </c>
      <c r="DA94">
        <v>1665328341.0999999</v>
      </c>
      <c r="DB94">
        <v>1665328337.0999999</v>
      </c>
      <c r="DC94">
        <v>1</v>
      </c>
      <c r="DD94">
        <v>3.5999999999999997E-2</v>
      </c>
      <c r="DE94">
        <v>0.03</v>
      </c>
      <c r="DF94">
        <v>1.6819999999999999</v>
      </c>
      <c r="DG94">
        <v>0.22600000000000001</v>
      </c>
      <c r="DH94">
        <v>414</v>
      </c>
      <c r="DI94">
        <v>31</v>
      </c>
      <c r="DJ94">
        <v>0.89</v>
      </c>
      <c r="DK94">
        <v>0.54</v>
      </c>
      <c r="DL94">
        <v>-19.75999024390244</v>
      </c>
      <c r="DM94">
        <v>-2.807997909407701</v>
      </c>
      <c r="DN94">
        <v>0.28303498086389139</v>
      </c>
      <c r="DO94">
        <v>0</v>
      </c>
      <c r="DP94">
        <v>1.768592195121951</v>
      </c>
      <c r="DQ94">
        <v>0.2300324738675979</v>
      </c>
      <c r="DR94">
        <v>2.8619707393315541E-2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358</v>
      </c>
      <c r="EA94">
        <v>3.29555</v>
      </c>
      <c r="EB94">
        <v>2.62568</v>
      </c>
      <c r="EC94">
        <v>0.114971</v>
      </c>
      <c r="ED94">
        <v>0.11772100000000001</v>
      </c>
      <c r="EE94">
        <v>0.12797700000000001</v>
      </c>
      <c r="EF94">
        <v>0.121702</v>
      </c>
      <c r="EG94">
        <v>26780</v>
      </c>
      <c r="EH94">
        <v>27313.3</v>
      </c>
      <c r="EI94">
        <v>28156.3</v>
      </c>
      <c r="EJ94">
        <v>29803.599999999999</v>
      </c>
      <c r="EK94">
        <v>33700.800000000003</v>
      </c>
      <c r="EL94">
        <v>36394</v>
      </c>
      <c r="EM94">
        <v>39645.4</v>
      </c>
      <c r="EN94">
        <v>42664.2</v>
      </c>
      <c r="EO94">
        <v>2.2071999999999998</v>
      </c>
      <c r="EP94">
        <v>2.1196999999999999</v>
      </c>
      <c r="EQ94">
        <v>1.7762199999999999E-2</v>
      </c>
      <c r="ER94">
        <v>0</v>
      </c>
      <c r="ES94">
        <v>30.498100000000001</v>
      </c>
      <c r="ET94">
        <v>999.9</v>
      </c>
      <c r="EU94">
        <v>48.7</v>
      </c>
      <c r="EV94">
        <v>40.4</v>
      </c>
      <c r="EW94">
        <v>36.479700000000001</v>
      </c>
      <c r="EX94">
        <v>57.216700000000003</v>
      </c>
      <c r="EY94">
        <v>-3.2211500000000002</v>
      </c>
      <c r="EZ94">
        <v>2</v>
      </c>
      <c r="FA94">
        <v>0.57486999999999999</v>
      </c>
      <c r="FB94">
        <v>2.1925699999999999</v>
      </c>
      <c r="FC94">
        <v>20.2578</v>
      </c>
      <c r="FD94">
        <v>5.2163899999999996</v>
      </c>
      <c r="FE94">
        <v>12.004</v>
      </c>
      <c r="FF94">
        <v>4.9858000000000002</v>
      </c>
      <c r="FG94">
        <v>3.2844500000000001</v>
      </c>
      <c r="FH94">
        <v>5386.8</v>
      </c>
      <c r="FI94">
        <v>9999</v>
      </c>
      <c r="FJ94">
        <v>9999</v>
      </c>
      <c r="FK94">
        <v>442.4</v>
      </c>
      <c r="FL94">
        <v>1.8658399999999999</v>
      </c>
      <c r="FM94">
        <v>1.86219</v>
      </c>
      <c r="FN94">
        <v>1.86432</v>
      </c>
      <c r="FO94">
        <v>1.86036</v>
      </c>
      <c r="FP94">
        <v>1.86111</v>
      </c>
      <c r="FQ94">
        <v>1.8602000000000001</v>
      </c>
      <c r="FR94">
        <v>1.86188</v>
      </c>
      <c r="FS94">
        <v>1.8584400000000001</v>
      </c>
      <c r="FT94">
        <v>0</v>
      </c>
      <c r="FU94">
        <v>0</v>
      </c>
      <c r="FV94">
        <v>0</v>
      </c>
      <c r="FW94">
        <v>0</v>
      </c>
      <c r="FX94" t="s">
        <v>359</v>
      </c>
      <c r="FY94" t="s">
        <v>360</v>
      </c>
      <c r="FZ94" t="s">
        <v>361</v>
      </c>
      <c r="GA94" t="s">
        <v>361</v>
      </c>
      <c r="GB94" t="s">
        <v>361</v>
      </c>
      <c r="GC94" t="s">
        <v>361</v>
      </c>
      <c r="GD94">
        <v>0</v>
      </c>
      <c r="GE94">
        <v>100</v>
      </c>
      <c r="GF94">
        <v>100</v>
      </c>
      <c r="GG94">
        <v>1.6819999999999999</v>
      </c>
      <c r="GH94">
        <v>0.22639999999999999</v>
      </c>
      <c r="GI94">
        <v>1.6824500000000171</v>
      </c>
      <c r="GJ94">
        <v>0</v>
      </c>
      <c r="GK94">
        <v>0</v>
      </c>
      <c r="GL94">
        <v>0</v>
      </c>
      <c r="GM94">
        <v>0.2263599999999997</v>
      </c>
      <c r="GN94">
        <v>0</v>
      </c>
      <c r="GO94">
        <v>0</v>
      </c>
      <c r="GP94">
        <v>0</v>
      </c>
      <c r="GQ94">
        <v>-1</v>
      </c>
      <c r="GR94">
        <v>-1</v>
      </c>
      <c r="GS94">
        <v>-1</v>
      </c>
      <c r="GT94">
        <v>-1</v>
      </c>
      <c r="GU94">
        <v>79.599999999999994</v>
      </c>
      <c r="GV94">
        <v>79.7</v>
      </c>
      <c r="GW94">
        <v>1.63452</v>
      </c>
      <c r="GX94">
        <v>2.6037599999999999</v>
      </c>
      <c r="GY94">
        <v>2.04834</v>
      </c>
      <c r="GZ94">
        <v>2.6013199999999999</v>
      </c>
      <c r="HA94">
        <v>2.1972700000000001</v>
      </c>
      <c r="HB94">
        <v>2.32544</v>
      </c>
      <c r="HC94">
        <v>43.9467</v>
      </c>
      <c r="HD94">
        <v>14.245900000000001</v>
      </c>
      <c r="HE94">
        <v>18</v>
      </c>
      <c r="HF94">
        <v>703.79499999999996</v>
      </c>
      <c r="HG94">
        <v>700.96799999999996</v>
      </c>
      <c r="HH94">
        <v>27.2255</v>
      </c>
      <c r="HI94">
        <v>34.373399999999997</v>
      </c>
      <c r="HJ94">
        <v>29.9998</v>
      </c>
      <c r="HK94">
        <v>34.291400000000003</v>
      </c>
      <c r="HL94">
        <v>34.273299999999999</v>
      </c>
      <c r="HM94">
        <v>32.766399999999997</v>
      </c>
      <c r="HN94">
        <v>25.249700000000001</v>
      </c>
      <c r="HO94">
        <v>0</v>
      </c>
      <c r="HP94">
        <v>27.230399999999999</v>
      </c>
      <c r="HQ94">
        <v>531.49400000000003</v>
      </c>
      <c r="HR94">
        <v>28.465299999999999</v>
      </c>
      <c r="HS94">
        <v>99.071100000000001</v>
      </c>
      <c r="HT94">
        <v>98.873099999999994</v>
      </c>
    </row>
    <row r="95" spans="1:228" x14ac:dyDescent="0.2">
      <c r="A95">
        <v>80</v>
      </c>
      <c r="B95">
        <v>1665333123.5999999</v>
      </c>
      <c r="C95">
        <v>315.5</v>
      </c>
      <c r="D95" t="s">
        <v>519</v>
      </c>
      <c r="E95" t="s">
        <v>520</v>
      </c>
      <c r="F95">
        <v>4</v>
      </c>
      <c r="G95">
        <v>1665333121.2874999</v>
      </c>
      <c r="H95">
        <f t="shared" si="34"/>
        <v>4.3790989925563129E-3</v>
      </c>
      <c r="I95">
        <f t="shared" si="35"/>
        <v>4.3790989925563126</v>
      </c>
      <c r="J95">
        <f t="shared" si="36"/>
        <v>23.108691904895707</v>
      </c>
      <c r="K95">
        <f t="shared" si="37"/>
        <v>500.09212500000001</v>
      </c>
      <c r="L95">
        <f t="shared" si="38"/>
        <v>369.95267001612126</v>
      </c>
      <c r="M95">
        <f t="shared" si="39"/>
        <v>37.441349040749088</v>
      </c>
      <c r="N95">
        <f t="shared" si="40"/>
        <v>50.61221427010917</v>
      </c>
      <c r="O95">
        <f t="shared" si="41"/>
        <v>0.32023934378057134</v>
      </c>
      <c r="P95">
        <f t="shared" si="42"/>
        <v>3.6745688376814014</v>
      </c>
      <c r="Q95">
        <f t="shared" si="43"/>
        <v>0.3055030304903355</v>
      </c>
      <c r="R95">
        <f t="shared" si="44"/>
        <v>0.19220687569854447</v>
      </c>
      <c r="S95">
        <f t="shared" si="45"/>
        <v>226.11742160744856</v>
      </c>
      <c r="T95">
        <f t="shared" si="46"/>
        <v>31.142783256506767</v>
      </c>
      <c r="U95">
        <f t="shared" si="47"/>
        <v>30.785975000000001</v>
      </c>
      <c r="V95">
        <f t="shared" si="48"/>
        <v>4.4566168481643</v>
      </c>
      <c r="W95">
        <f t="shared" si="49"/>
        <v>67.87894266942466</v>
      </c>
      <c r="X95">
        <f t="shared" si="50"/>
        <v>3.0597974007674593</v>
      </c>
      <c r="Y95">
        <f t="shared" si="51"/>
        <v>4.5077269627915291</v>
      </c>
      <c r="Z95">
        <f t="shared" si="52"/>
        <v>1.3968194473968407</v>
      </c>
      <c r="AA95">
        <f t="shared" si="53"/>
        <v>-193.11826557173339</v>
      </c>
      <c r="AB95">
        <f t="shared" si="54"/>
        <v>39.586002948260074</v>
      </c>
      <c r="AC95">
        <f t="shared" si="55"/>
        <v>2.416451680195205</v>
      </c>
      <c r="AD95">
        <f t="shared" si="56"/>
        <v>75.001610664170443</v>
      </c>
      <c r="AE95">
        <f t="shared" si="57"/>
        <v>46.438515938149713</v>
      </c>
      <c r="AF95">
        <f t="shared" si="58"/>
        <v>4.4117970646746931</v>
      </c>
      <c r="AG95">
        <f t="shared" si="59"/>
        <v>23.108691904895707</v>
      </c>
      <c r="AH95">
        <v>535.50577147356455</v>
      </c>
      <c r="AI95">
        <v>518.73252121212113</v>
      </c>
      <c r="AJ95">
        <v>1.682206319204091</v>
      </c>
      <c r="AK95">
        <v>66.64959328200986</v>
      </c>
      <c r="AL95">
        <f t="shared" si="60"/>
        <v>4.3790989925563126</v>
      </c>
      <c r="AM95">
        <v>28.45629608989401</v>
      </c>
      <c r="AN95">
        <v>30.226943235294101</v>
      </c>
      <c r="AO95">
        <v>-1.307849330045308E-3</v>
      </c>
      <c r="AP95">
        <v>87.387659932558549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47545.014766770495</v>
      </c>
      <c r="AV95">
        <f t="shared" si="64"/>
        <v>1200.0274999999999</v>
      </c>
      <c r="AW95">
        <f t="shared" si="65"/>
        <v>1025.9469510919423</v>
      </c>
      <c r="AX95">
        <f t="shared" si="66"/>
        <v>0.85493620028869532</v>
      </c>
      <c r="AY95">
        <f t="shared" si="67"/>
        <v>0.18842686655718188</v>
      </c>
      <c r="AZ95">
        <v>2.7</v>
      </c>
      <c r="BA95">
        <v>0.5</v>
      </c>
      <c r="BB95" t="s">
        <v>356</v>
      </c>
      <c r="BC95">
        <v>2</v>
      </c>
      <c r="BD95" t="b">
        <v>1</v>
      </c>
      <c r="BE95">
        <v>1665333121.2874999</v>
      </c>
      <c r="BF95">
        <v>500.09212500000001</v>
      </c>
      <c r="BG95">
        <v>520.29375000000005</v>
      </c>
      <c r="BH95">
        <v>30.233425</v>
      </c>
      <c r="BI95">
        <v>28.45665</v>
      </c>
      <c r="BJ95">
        <v>498.40937500000001</v>
      </c>
      <c r="BK95">
        <v>30.007075</v>
      </c>
      <c r="BL95">
        <v>650.15075000000002</v>
      </c>
      <c r="BM95">
        <v>101.10525</v>
      </c>
      <c r="BN95">
        <v>0.10053137500000001</v>
      </c>
      <c r="BO95">
        <v>30.985800000000001</v>
      </c>
      <c r="BP95">
        <v>30.785975000000001</v>
      </c>
      <c r="BQ95">
        <v>999.9</v>
      </c>
      <c r="BR95">
        <v>0</v>
      </c>
      <c r="BS95">
        <v>0</v>
      </c>
      <c r="BT95">
        <v>8984.6075000000019</v>
      </c>
      <c r="BU95">
        <v>0</v>
      </c>
      <c r="BV95">
        <v>25.028912500000001</v>
      </c>
      <c r="BW95">
        <v>-20.201725</v>
      </c>
      <c r="BX95">
        <v>515.68299999999999</v>
      </c>
      <c r="BY95">
        <v>535.53324999999995</v>
      </c>
      <c r="BZ95">
        <v>1.77678125</v>
      </c>
      <c r="CA95">
        <v>520.29375000000005</v>
      </c>
      <c r="CB95">
        <v>28.45665</v>
      </c>
      <c r="CC95">
        <v>3.0567600000000001</v>
      </c>
      <c r="CD95">
        <v>2.8771175000000002</v>
      </c>
      <c r="CE95">
        <v>24.340362500000001</v>
      </c>
      <c r="CF95">
        <v>23.3333625</v>
      </c>
      <c r="CG95">
        <v>1200.0274999999999</v>
      </c>
      <c r="CH95">
        <v>0.50004474999999993</v>
      </c>
      <c r="CI95">
        <v>0.49995525000000002</v>
      </c>
      <c r="CJ95">
        <v>0</v>
      </c>
      <c r="CK95">
        <v>657.68249999999989</v>
      </c>
      <c r="CL95">
        <v>4.9990899999999998</v>
      </c>
      <c r="CM95">
        <v>6540.0112499999996</v>
      </c>
      <c r="CN95">
        <v>9558.2249999999985</v>
      </c>
      <c r="CO95">
        <v>42.561999999999998</v>
      </c>
      <c r="CP95">
        <v>44.436999999999998</v>
      </c>
      <c r="CQ95">
        <v>43.311999999999998</v>
      </c>
      <c r="CR95">
        <v>43.561999999999998</v>
      </c>
      <c r="CS95">
        <v>43.875</v>
      </c>
      <c r="CT95">
        <v>597.56625000000008</v>
      </c>
      <c r="CU95">
        <v>597.46125000000006</v>
      </c>
      <c r="CV95">
        <v>0</v>
      </c>
      <c r="CW95">
        <v>1665333125</v>
      </c>
      <c r="CX95">
        <v>0</v>
      </c>
      <c r="CY95">
        <v>1665328341.0999999</v>
      </c>
      <c r="CZ95" t="s">
        <v>357</v>
      </c>
      <c r="DA95">
        <v>1665328341.0999999</v>
      </c>
      <c r="DB95">
        <v>1665328337.0999999</v>
      </c>
      <c r="DC95">
        <v>1</v>
      </c>
      <c r="DD95">
        <v>3.5999999999999997E-2</v>
      </c>
      <c r="DE95">
        <v>0.03</v>
      </c>
      <c r="DF95">
        <v>1.6819999999999999</v>
      </c>
      <c r="DG95">
        <v>0.22600000000000001</v>
      </c>
      <c r="DH95">
        <v>414</v>
      </c>
      <c r="DI95">
        <v>31</v>
      </c>
      <c r="DJ95">
        <v>0.89</v>
      </c>
      <c r="DK95">
        <v>0.54</v>
      </c>
      <c r="DL95">
        <v>-19.927029268292682</v>
      </c>
      <c r="DM95">
        <v>-2.3803191637630512</v>
      </c>
      <c r="DN95">
        <v>0.24448608244483111</v>
      </c>
      <c r="DO95">
        <v>0</v>
      </c>
      <c r="DP95">
        <v>1.7749753658536589</v>
      </c>
      <c r="DQ95">
        <v>0.16372264808362849</v>
      </c>
      <c r="DR95">
        <v>2.6453533776348188E-2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358</v>
      </c>
      <c r="EA95">
        <v>3.29589</v>
      </c>
      <c r="EB95">
        <v>2.6253600000000001</v>
      </c>
      <c r="EC95">
        <v>0.11607199999999999</v>
      </c>
      <c r="ED95">
        <v>0.118785</v>
      </c>
      <c r="EE95">
        <v>0.127939</v>
      </c>
      <c r="EF95">
        <v>0.121712</v>
      </c>
      <c r="EG95">
        <v>26746.3</v>
      </c>
      <c r="EH95">
        <v>27280.7</v>
      </c>
      <c r="EI95">
        <v>28155.9</v>
      </c>
      <c r="EJ95">
        <v>29804</v>
      </c>
      <c r="EK95">
        <v>33702</v>
      </c>
      <c r="EL95">
        <v>36394.1</v>
      </c>
      <c r="EM95">
        <v>39645</v>
      </c>
      <c r="EN95">
        <v>42664.800000000003</v>
      </c>
      <c r="EO95">
        <v>2.2067800000000002</v>
      </c>
      <c r="EP95">
        <v>2.11965</v>
      </c>
      <c r="EQ95">
        <v>1.7978299999999999E-2</v>
      </c>
      <c r="ER95">
        <v>0</v>
      </c>
      <c r="ES95">
        <v>30.497</v>
      </c>
      <c r="ET95">
        <v>999.9</v>
      </c>
      <c r="EU95">
        <v>48.7</v>
      </c>
      <c r="EV95">
        <v>40.4</v>
      </c>
      <c r="EW95">
        <v>36.485700000000001</v>
      </c>
      <c r="EX95">
        <v>57.246699999999997</v>
      </c>
      <c r="EY95">
        <v>-3.4134600000000002</v>
      </c>
      <c r="EZ95">
        <v>2</v>
      </c>
      <c r="FA95">
        <v>0.57445900000000005</v>
      </c>
      <c r="FB95">
        <v>2.2113100000000001</v>
      </c>
      <c r="FC95">
        <v>20.2576</v>
      </c>
      <c r="FD95">
        <v>5.2165400000000002</v>
      </c>
      <c r="FE95">
        <v>12.0044</v>
      </c>
      <c r="FF95">
        <v>4.9859</v>
      </c>
      <c r="FG95">
        <v>3.28443</v>
      </c>
      <c r="FH95">
        <v>5387.1</v>
      </c>
      <c r="FI95">
        <v>9999</v>
      </c>
      <c r="FJ95">
        <v>9999</v>
      </c>
      <c r="FK95">
        <v>442.4</v>
      </c>
      <c r="FL95">
        <v>1.8658399999999999</v>
      </c>
      <c r="FM95">
        <v>1.8621799999999999</v>
      </c>
      <c r="FN95">
        <v>1.86432</v>
      </c>
      <c r="FO95">
        <v>1.86036</v>
      </c>
      <c r="FP95">
        <v>1.86111</v>
      </c>
      <c r="FQ95">
        <v>1.8602000000000001</v>
      </c>
      <c r="FR95">
        <v>1.86188</v>
      </c>
      <c r="FS95">
        <v>1.8584700000000001</v>
      </c>
      <c r="FT95">
        <v>0</v>
      </c>
      <c r="FU95">
        <v>0</v>
      </c>
      <c r="FV95">
        <v>0</v>
      </c>
      <c r="FW95">
        <v>0</v>
      </c>
      <c r="FX95" t="s">
        <v>359</v>
      </c>
      <c r="FY95" t="s">
        <v>360</v>
      </c>
      <c r="FZ95" t="s">
        <v>361</v>
      </c>
      <c r="GA95" t="s">
        <v>361</v>
      </c>
      <c r="GB95" t="s">
        <v>361</v>
      </c>
      <c r="GC95" t="s">
        <v>361</v>
      </c>
      <c r="GD95">
        <v>0</v>
      </c>
      <c r="GE95">
        <v>100</v>
      </c>
      <c r="GF95">
        <v>100</v>
      </c>
      <c r="GG95">
        <v>1.6819999999999999</v>
      </c>
      <c r="GH95">
        <v>0.22639999999999999</v>
      </c>
      <c r="GI95">
        <v>1.6824500000000171</v>
      </c>
      <c r="GJ95">
        <v>0</v>
      </c>
      <c r="GK95">
        <v>0</v>
      </c>
      <c r="GL95">
        <v>0</v>
      </c>
      <c r="GM95">
        <v>0.2263599999999997</v>
      </c>
      <c r="GN95">
        <v>0</v>
      </c>
      <c r="GO95">
        <v>0</v>
      </c>
      <c r="GP95">
        <v>0</v>
      </c>
      <c r="GQ95">
        <v>-1</v>
      </c>
      <c r="GR95">
        <v>-1</v>
      </c>
      <c r="GS95">
        <v>-1</v>
      </c>
      <c r="GT95">
        <v>-1</v>
      </c>
      <c r="GU95">
        <v>79.7</v>
      </c>
      <c r="GV95">
        <v>79.8</v>
      </c>
      <c r="GW95">
        <v>1.65039</v>
      </c>
      <c r="GX95">
        <v>2.6147499999999999</v>
      </c>
      <c r="GY95">
        <v>2.04834</v>
      </c>
      <c r="GZ95">
        <v>2.6013199999999999</v>
      </c>
      <c r="HA95">
        <v>2.1972700000000001</v>
      </c>
      <c r="HB95">
        <v>2.3535200000000001</v>
      </c>
      <c r="HC95">
        <v>43.9467</v>
      </c>
      <c r="HD95">
        <v>14.245900000000001</v>
      </c>
      <c r="HE95">
        <v>18</v>
      </c>
      <c r="HF95">
        <v>703.39499999999998</v>
      </c>
      <c r="HG95">
        <v>700.88699999999994</v>
      </c>
      <c r="HH95">
        <v>27.235800000000001</v>
      </c>
      <c r="HI95">
        <v>34.3703</v>
      </c>
      <c r="HJ95">
        <v>29.999700000000001</v>
      </c>
      <c r="HK95">
        <v>34.287599999999998</v>
      </c>
      <c r="HL95">
        <v>34.270200000000003</v>
      </c>
      <c r="HM95">
        <v>33.092500000000001</v>
      </c>
      <c r="HN95">
        <v>25.249700000000001</v>
      </c>
      <c r="HO95">
        <v>0</v>
      </c>
      <c r="HP95">
        <v>27.240400000000001</v>
      </c>
      <c r="HQ95">
        <v>538.17200000000003</v>
      </c>
      <c r="HR95">
        <v>28.465299999999999</v>
      </c>
      <c r="HS95">
        <v>99.070099999999996</v>
      </c>
      <c r="HT95">
        <v>98.874399999999994</v>
      </c>
    </row>
    <row r="96" spans="1:228" x14ac:dyDescent="0.2">
      <c r="A96">
        <v>81</v>
      </c>
      <c r="B96">
        <v>1665333127.5999999</v>
      </c>
      <c r="C96">
        <v>319.5</v>
      </c>
      <c r="D96" t="s">
        <v>521</v>
      </c>
      <c r="E96" t="s">
        <v>522</v>
      </c>
      <c r="F96">
        <v>4</v>
      </c>
      <c r="G96">
        <v>1665333125.5999999</v>
      </c>
      <c r="H96">
        <f t="shared" si="34"/>
        <v>4.3600042547574025E-3</v>
      </c>
      <c r="I96">
        <f t="shared" si="35"/>
        <v>4.3600042547574027</v>
      </c>
      <c r="J96">
        <f t="shared" si="36"/>
        <v>24.024009285458892</v>
      </c>
      <c r="K96">
        <f t="shared" si="37"/>
        <v>507.00028571428572</v>
      </c>
      <c r="L96">
        <f t="shared" si="38"/>
        <v>371.14291144831702</v>
      </c>
      <c r="M96">
        <f t="shared" si="39"/>
        <v>37.560362969337461</v>
      </c>
      <c r="N96">
        <f t="shared" si="40"/>
        <v>51.309385602096278</v>
      </c>
      <c r="O96">
        <f t="shared" si="41"/>
        <v>0.31800306102789244</v>
      </c>
      <c r="P96">
        <f t="shared" si="42"/>
        <v>3.6775478226967344</v>
      </c>
      <c r="Q96">
        <f t="shared" si="43"/>
        <v>0.30347801810438257</v>
      </c>
      <c r="R96">
        <f t="shared" si="44"/>
        <v>0.19092348474685539</v>
      </c>
      <c r="S96">
        <f t="shared" si="45"/>
        <v>226.11016594618218</v>
      </c>
      <c r="T96">
        <f t="shared" si="46"/>
        <v>31.151917017686507</v>
      </c>
      <c r="U96">
        <f t="shared" si="47"/>
        <v>30.793385714285719</v>
      </c>
      <c r="V96">
        <f t="shared" si="48"/>
        <v>4.4585032659287895</v>
      </c>
      <c r="W96">
        <f t="shared" si="49"/>
        <v>67.830938670217023</v>
      </c>
      <c r="X96">
        <f t="shared" si="50"/>
        <v>3.0585552339261004</v>
      </c>
      <c r="Y96">
        <f t="shared" si="51"/>
        <v>4.5090858152447186</v>
      </c>
      <c r="Z96">
        <f t="shared" si="52"/>
        <v>1.3999480320026891</v>
      </c>
      <c r="AA96">
        <f t="shared" si="53"/>
        <v>-192.27618763480146</v>
      </c>
      <c r="AB96">
        <f t="shared" si="54"/>
        <v>39.196784539543756</v>
      </c>
      <c r="AC96">
        <f t="shared" si="55"/>
        <v>2.3909042230981723</v>
      </c>
      <c r="AD96">
        <f t="shared" si="56"/>
        <v>75.42166707402265</v>
      </c>
      <c r="AE96">
        <f t="shared" si="57"/>
        <v>46.476107005343266</v>
      </c>
      <c r="AF96">
        <f t="shared" si="58"/>
        <v>4.3694692811167899</v>
      </c>
      <c r="AG96">
        <f t="shared" si="59"/>
        <v>24.024009285458892</v>
      </c>
      <c r="AH96">
        <v>542.11457942039965</v>
      </c>
      <c r="AI96">
        <v>525.21997575757587</v>
      </c>
      <c r="AJ96">
        <v>1.6156366826294279</v>
      </c>
      <c r="AK96">
        <v>66.64959328200986</v>
      </c>
      <c r="AL96">
        <f t="shared" si="60"/>
        <v>4.3600042547574027</v>
      </c>
      <c r="AM96">
        <v>28.458796878297001</v>
      </c>
      <c r="AN96">
        <v>30.22045</v>
      </c>
      <c r="AO96">
        <v>-1.0002772137457771E-3</v>
      </c>
      <c r="AP96">
        <v>87.387659932558549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47597.763969184511</v>
      </c>
      <c r="AV96">
        <f t="shared" si="64"/>
        <v>1199.992857142857</v>
      </c>
      <c r="AW96">
        <f t="shared" si="65"/>
        <v>1025.9169564487991</v>
      </c>
      <c r="AX96">
        <f t="shared" si="66"/>
        <v>0.8549358859447489</v>
      </c>
      <c r="AY96">
        <f t="shared" si="67"/>
        <v>0.18842625987336536</v>
      </c>
      <c r="AZ96">
        <v>2.7</v>
      </c>
      <c r="BA96">
        <v>0.5</v>
      </c>
      <c r="BB96" t="s">
        <v>356</v>
      </c>
      <c r="BC96">
        <v>2</v>
      </c>
      <c r="BD96" t="b">
        <v>1</v>
      </c>
      <c r="BE96">
        <v>1665333125.5999999</v>
      </c>
      <c r="BF96">
        <v>507.00028571428572</v>
      </c>
      <c r="BG96">
        <v>527.22514285714283</v>
      </c>
      <c r="BH96">
        <v>30.22231428571428</v>
      </c>
      <c r="BI96">
        <v>28.462228571428572</v>
      </c>
      <c r="BJ96">
        <v>505.31785714285718</v>
      </c>
      <c r="BK96">
        <v>29.995942857142861</v>
      </c>
      <c r="BL96">
        <v>650.02614285714287</v>
      </c>
      <c r="BM96">
        <v>101.102</v>
      </c>
      <c r="BN96">
        <v>9.9886957142857127E-2</v>
      </c>
      <c r="BO96">
        <v>30.99108571428571</v>
      </c>
      <c r="BP96">
        <v>30.793385714285719</v>
      </c>
      <c r="BQ96">
        <v>999.89999999999986</v>
      </c>
      <c r="BR96">
        <v>0</v>
      </c>
      <c r="BS96">
        <v>0</v>
      </c>
      <c r="BT96">
        <v>8995.1785714285706</v>
      </c>
      <c r="BU96">
        <v>0</v>
      </c>
      <c r="BV96">
        <v>26.77028571428572</v>
      </c>
      <c r="BW96">
        <v>-20.224900000000002</v>
      </c>
      <c r="BX96">
        <v>522.80057142857152</v>
      </c>
      <c r="BY96">
        <v>542.67071428571433</v>
      </c>
      <c r="BZ96">
        <v>1.760087142857143</v>
      </c>
      <c r="CA96">
        <v>527.22514285714283</v>
      </c>
      <c r="CB96">
        <v>28.462228571428572</v>
      </c>
      <c r="CC96">
        <v>3.0555342857142849</v>
      </c>
      <c r="CD96">
        <v>2.877587142857144</v>
      </c>
      <c r="CE96">
        <v>24.333671428571432</v>
      </c>
      <c r="CF96">
        <v>23.33605714285714</v>
      </c>
      <c r="CG96">
        <v>1199.992857142857</v>
      </c>
      <c r="CH96">
        <v>0.50005385714285711</v>
      </c>
      <c r="CI96">
        <v>0.49994614285714289</v>
      </c>
      <c r="CJ96">
        <v>0</v>
      </c>
      <c r="CK96">
        <v>660.2197142857143</v>
      </c>
      <c r="CL96">
        <v>4.9990899999999998</v>
      </c>
      <c r="CM96">
        <v>6563.4542857142851</v>
      </c>
      <c r="CN96">
        <v>9557.9900000000016</v>
      </c>
      <c r="CO96">
        <v>42.561999999999998</v>
      </c>
      <c r="CP96">
        <v>44.436999999999998</v>
      </c>
      <c r="CQ96">
        <v>43.311999999999998</v>
      </c>
      <c r="CR96">
        <v>43.561999999999998</v>
      </c>
      <c r="CS96">
        <v>43.875</v>
      </c>
      <c r="CT96">
        <v>597.56142857142856</v>
      </c>
      <c r="CU96">
        <v>597.43142857142846</v>
      </c>
      <c r="CV96">
        <v>0</v>
      </c>
      <c r="CW96">
        <v>1665333129.2</v>
      </c>
      <c r="CX96">
        <v>0</v>
      </c>
      <c r="CY96">
        <v>1665328341.0999999</v>
      </c>
      <c r="CZ96" t="s">
        <v>357</v>
      </c>
      <c r="DA96">
        <v>1665328341.0999999</v>
      </c>
      <c r="DB96">
        <v>1665328337.0999999</v>
      </c>
      <c r="DC96">
        <v>1</v>
      </c>
      <c r="DD96">
        <v>3.5999999999999997E-2</v>
      </c>
      <c r="DE96">
        <v>0.03</v>
      </c>
      <c r="DF96">
        <v>1.6819999999999999</v>
      </c>
      <c r="DG96">
        <v>0.22600000000000001</v>
      </c>
      <c r="DH96">
        <v>414</v>
      </c>
      <c r="DI96">
        <v>31</v>
      </c>
      <c r="DJ96">
        <v>0.89</v>
      </c>
      <c r="DK96">
        <v>0.54</v>
      </c>
      <c r="DL96">
        <v>-20.056873170731709</v>
      </c>
      <c r="DM96">
        <v>-1.5163400696864191</v>
      </c>
      <c r="DN96">
        <v>0.16046143678412109</v>
      </c>
      <c r="DO96">
        <v>0</v>
      </c>
      <c r="DP96">
        <v>1.779467317073171</v>
      </c>
      <c r="DQ96">
        <v>-1.7876655052263619E-2</v>
      </c>
      <c r="DR96">
        <v>2.1549501609809271E-2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380</v>
      </c>
      <c r="EA96">
        <v>3.2955299999999998</v>
      </c>
      <c r="EB96">
        <v>2.6250900000000001</v>
      </c>
      <c r="EC96">
        <v>0.117132</v>
      </c>
      <c r="ED96">
        <v>0.119837</v>
      </c>
      <c r="EE96">
        <v>0.127918</v>
      </c>
      <c r="EF96">
        <v>0.12171800000000001</v>
      </c>
      <c r="EG96">
        <v>26714.2</v>
      </c>
      <c r="EH96">
        <v>27248.5</v>
      </c>
      <c r="EI96">
        <v>28155.9</v>
      </c>
      <c r="EJ96">
        <v>29804.400000000001</v>
      </c>
      <c r="EK96">
        <v>33702.800000000003</v>
      </c>
      <c r="EL96">
        <v>36394.5</v>
      </c>
      <c r="EM96">
        <v>39644.9</v>
      </c>
      <c r="EN96">
        <v>42665.4</v>
      </c>
      <c r="EO96">
        <v>2.2065999999999999</v>
      </c>
      <c r="EP96">
        <v>2.11985</v>
      </c>
      <c r="EQ96">
        <v>1.84625E-2</v>
      </c>
      <c r="ER96">
        <v>0</v>
      </c>
      <c r="ES96">
        <v>30.4954</v>
      </c>
      <c r="ET96">
        <v>999.9</v>
      </c>
      <c r="EU96">
        <v>48.7</v>
      </c>
      <c r="EV96">
        <v>40.4</v>
      </c>
      <c r="EW96">
        <v>36.480800000000002</v>
      </c>
      <c r="EX96">
        <v>57.036700000000003</v>
      </c>
      <c r="EY96">
        <v>-3.5256400000000001</v>
      </c>
      <c r="EZ96">
        <v>2</v>
      </c>
      <c r="FA96">
        <v>0.574268</v>
      </c>
      <c r="FB96">
        <v>2.2124700000000002</v>
      </c>
      <c r="FC96">
        <v>20.2577</v>
      </c>
      <c r="FD96">
        <v>5.21699</v>
      </c>
      <c r="FE96">
        <v>12.004</v>
      </c>
      <c r="FF96">
        <v>4.9858500000000001</v>
      </c>
      <c r="FG96">
        <v>3.2844500000000001</v>
      </c>
      <c r="FH96">
        <v>5387.1</v>
      </c>
      <c r="FI96">
        <v>9999</v>
      </c>
      <c r="FJ96">
        <v>9999</v>
      </c>
      <c r="FK96">
        <v>442.4</v>
      </c>
      <c r="FL96">
        <v>1.8658399999999999</v>
      </c>
      <c r="FM96">
        <v>1.86219</v>
      </c>
      <c r="FN96">
        <v>1.86432</v>
      </c>
      <c r="FO96">
        <v>1.8603799999999999</v>
      </c>
      <c r="FP96">
        <v>1.86111</v>
      </c>
      <c r="FQ96">
        <v>1.86019</v>
      </c>
      <c r="FR96">
        <v>1.86188</v>
      </c>
      <c r="FS96">
        <v>1.8584799999999999</v>
      </c>
      <c r="FT96">
        <v>0</v>
      </c>
      <c r="FU96">
        <v>0</v>
      </c>
      <c r="FV96">
        <v>0</v>
      </c>
      <c r="FW96">
        <v>0</v>
      </c>
      <c r="FX96" t="s">
        <v>359</v>
      </c>
      <c r="FY96" t="s">
        <v>360</v>
      </c>
      <c r="FZ96" t="s">
        <v>361</v>
      </c>
      <c r="GA96" t="s">
        <v>361</v>
      </c>
      <c r="GB96" t="s">
        <v>361</v>
      </c>
      <c r="GC96" t="s">
        <v>361</v>
      </c>
      <c r="GD96">
        <v>0</v>
      </c>
      <c r="GE96">
        <v>100</v>
      </c>
      <c r="GF96">
        <v>100</v>
      </c>
      <c r="GG96">
        <v>1.6819999999999999</v>
      </c>
      <c r="GH96">
        <v>0.2263</v>
      </c>
      <c r="GI96">
        <v>1.6824500000000171</v>
      </c>
      <c r="GJ96">
        <v>0</v>
      </c>
      <c r="GK96">
        <v>0</v>
      </c>
      <c r="GL96">
        <v>0</v>
      </c>
      <c r="GM96">
        <v>0.2263599999999997</v>
      </c>
      <c r="GN96">
        <v>0</v>
      </c>
      <c r="GO96">
        <v>0</v>
      </c>
      <c r="GP96">
        <v>0</v>
      </c>
      <c r="GQ96">
        <v>-1</v>
      </c>
      <c r="GR96">
        <v>-1</v>
      </c>
      <c r="GS96">
        <v>-1</v>
      </c>
      <c r="GT96">
        <v>-1</v>
      </c>
      <c r="GU96">
        <v>79.8</v>
      </c>
      <c r="GV96">
        <v>79.8</v>
      </c>
      <c r="GW96">
        <v>1.6662600000000001</v>
      </c>
      <c r="GX96">
        <v>2.6061999999999999</v>
      </c>
      <c r="GY96">
        <v>2.04834</v>
      </c>
      <c r="GZ96">
        <v>2.6013199999999999</v>
      </c>
      <c r="HA96">
        <v>2.1972700000000001</v>
      </c>
      <c r="HB96">
        <v>2.3828100000000001</v>
      </c>
      <c r="HC96">
        <v>43.9467</v>
      </c>
      <c r="HD96">
        <v>14.263400000000001</v>
      </c>
      <c r="HE96">
        <v>18</v>
      </c>
      <c r="HF96">
        <v>703.21</v>
      </c>
      <c r="HG96">
        <v>701.02700000000004</v>
      </c>
      <c r="HH96">
        <v>27.242799999999999</v>
      </c>
      <c r="HI96">
        <v>34.366399999999999</v>
      </c>
      <c r="HJ96">
        <v>29.9998</v>
      </c>
      <c r="HK96">
        <v>34.283999999999999</v>
      </c>
      <c r="HL96">
        <v>34.266300000000001</v>
      </c>
      <c r="HM96">
        <v>33.429499999999997</v>
      </c>
      <c r="HN96">
        <v>25.249700000000001</v>
      </c>
      <c r="HO96">
        <v>0</v>
      </c>
      <c r="HP96">
        <v>27.240400000000001</v>
      </c>
      <c r="HQ96">
        <v>544.851</v>
      </c>
      <c r="HR96">
        <v>28.465299999999999</v>
      </c>
      <c r="HS96">
        <v>99.069800000000001</v>
      </c>
      <c r="HT96">
        <v>98.875799999999998</v>
      </c>
    </row>
    <row r="97" spans="1:228" x14ac:dyDescent="0.2">
      <c r="A97">
        <v>82</v>
      </c>
      <c r="B97">
        <v>1665333131.5999999</v>
      </c>
      <c r="C97">
        <v>323.5</v>
      </c>
      <c r="D97" t="s">
        <v>523</v>
      </c>
      <c r="E97" t="s">
        <v>524</v>
      </c>
      <c r="F97">
        <v>4</v>
      </c>
      <c r="G97">
        <v>1665333129.2874999</v>
      </c>
      <c r="H97">
        <f t="shared" si="34"/>
        <v>4.3373598189585701E-3</v>
      </c>
      <c r="I97">
        <f t="shared" si="35"/>
        <v>4.3373598189585705</v>
      </c>
      <c r="J97">
        <f t="shared" si="36"/>
        <v>24.610200736190947</v>
      </c>
      <c r="K97">
        <f t="shared" si="37"/>
        <v>512.782375</v>
      </c>
      <c r="L97">
        <f t="shared" si="38"/>
        <v>372.93817469122865</v>
      </c>
      <c r="M97">
        <f t="shared" si="39"/>
        <v>37.741082305941148</v>
      </c>
      <c r="N97">
        <f t="shared" si="40"/>
        <v>51.893217517713538</v>
      </c>
      <c r="O97">
        <f t="shared" si="41"/>
        <v>0.3159245336134342</v>
      </c>
      <c r="P97">
        <f t="shared" si="42"/>
        <v>3.6747319896924857</v>
      </c>
      <c r="Q97">
        <f t="shared" si="43"/>
        <v>0.30157369351597418</v>
      </c>
      <c r="R97">
        <f t="shared" si="44"/>
        <v>0.18971859425803561</v>
      </c>
      <c r="S97">
        <f t="shared" si="45"/>
        <v>226.11024257389741</v>
      </c>
      <c r="T97">
        <f t="shared" si="46"/>
        <v>31.158660544693799</v>
      </c>
      <c r="U97">
        <f t="shared" si="47"/>
        <v>30.796375000000001</v>
      </c>
      <c r="V97">
        <f t="shared" si="48"/>
        <v>4.4592643937105469</v>
      </c>
      <c r="W97">
        <f t="shared" si="49"/>
        <v>67.807608273073996</v>
      </c>
      <c r="X97">
        <f t="shared" si="50"/>
        <v>3.0578304656510831</v>
      </c>
      <c r="Y97">
        <f t="shared" si="51"/>
        <v>4.5095683855071611</v>
      </c>
      <c r="Z97">
        <f t="shared" si="52"/>
        <v>1.4014339280594639</v>
      </c>
      <c r="AA97">
        <f t="shared" si="53"/>
        <v>-191.27756801607293</v>
      </c>
      <c r="AB97">
        <f t="shared" si="54"/>
        <v>38.946372490276126</v>
      </c>
      <c r="AC97">
        <f t="shared" si="55"/>
        <v>2.3775071968685557</v>
      </c>
      <c r="AD97">
        <f t="shared" si="56"/>
        <v>76.156554244969158</v>
      </c>
      <c r="AE97">
        <f t="shared" si="57"/>
        <v>46.987494167580067</v>
      </c>
      <c r="AF97">
        <f t="shared" si="58"/>
        <v>4.3518991720098388</v>
      </c>
      <c r="AG97">
        <f t="shared" si="59"/>
        <v>24.610200736190947</v>
      </c>
      <c r="AH97">
        <v>548.80040251035666</v>
      </c>
      <c r="AI97">
        <v>531.67723636363644</v>
      </c>
      <c r="AJ97">
        <v>1.610058202432344</v>
      </c>
      <c r="AK97">
        <v>66.64959328200986</v>
      </c>
      <c r="AL97">
        <f t="shared" si="60"/>
        <v>4.3373598189585705</v>
      </c>
      <c r="AM97">
        <v>28.462727359216771</v>
      </c>
      <c r="AN97">
        <v>30.210564117647049</v>
      </c>
      <c r="AO97">
        <v>-1.040218987696864E-4</v>
      </c>
      <c r="AP97">
        <v>87.387659932558549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47546.7881624523</v>
      </c>
      <c r="AV97">
        <f t="shared" si="64"/>
        <v>1199.99</v>
      </c>
      <c r="AW97">
        <f t="shared" si="65"/>
        <v>1025.9148324217085</v>
      </c>
      <c r="AX97">
        <f t="shared" si="66"/>
        <v>0.85493615148601942</v>
      </c>
      <c r="AY97">
        <f t="shared" si="67"/>
        <v>0.18842677236801758</v>
      </c>
      <c r="AZ97">
        <v>2.7</v>
      </c>
      <c r="BA97">
        <v>0.5</v>
      </c>
      <c r="BB97" t="s">
        <v>356</v>
      </c>
      <c r="BC97">
        <v>2</v>
      </c>
      <c r="BD97" t="b">
        <v>1</v>
      </c>
      <c r="BE97">
        <v>1665333129.2874999</v>
      </c>
      <c r="BF97">
        <v>512.782375</v>
      </c>
      <c r="BG97">
        <v>533.22762499999999</v>
      </c>
      <c r="BH97">
        <v>30.215924999999999</v>
      </c>
      <c r="BI97">
        <v>28.462800000000001</v>
      </c>
      <c r="BJ97">
        <v>511.1</v>
      </c>
      <c r="BK97">
        <v>29.989574999999999</v>
      </c>
      <c r="BL97">
        <v>649.98712500000011</v>
      </c>
      <c r="BM97">
        <v>101.09925</v>
      </c>
      <c r="BN97">
        <v>0.10005022500000001</v>
      </c>
      <c r="BO97">
        <v>30.992962500000001</v>
      </c>
      <c r="BP97">
        <v>30.796375000000001</v>
      </c>
      <c r="BQ97">
        <v>999.9</v>
      </c>
      <c r="BR97">
        <v>0</v>
      </c>
      <c r="BS97">
        <v>0</v>
      </c>
      <c r="BT97">
        <v>8985.7037500000006</v>
      </c>
      <c r="BU97">
        <v>0</v>
      </c>
      <c r="BV97">
        <v>27.293275000000001</v>
      </c>
      <c r="BW97">
        <v>-20.445387499999999</v>
      </c>
      <c r="BX97">
        <v>528.75925000000007</v>
      </c>
      <c r="BY97">
        <v>548.84962500000006</v>
      </c>
      <c r="BZ97">
        <v>1.7531350000000001</v>
      </c>
      <c r="CA97">
        <v>533.22762499999999</v>
      </c>
      <c r="CB97">
        <v>28.462800000000001</v>
      </c>
      <c r="CC97">
        <v>3.0548137500000001</v>
      </c>
      <c r="CD97">
        <v>2.8775724999999999</v>
      </c>
      <c r="CE97">
        <v>24.3297375</v>
      </c>
      <c r="CF97">
        <v>23.335975000000001</v>
      </c>
      <c r="CG97">
        <v>1199.99</v>
      </c>
      <c r="CH97">
        <v>0.50004487499999994</v>
      </c>
      <c r="CI97">
        <v>0.499955125</v>
      </c>
      <c r="CJ97">
        <v>0</v>
      </c>
      <c r="CK97">
        <v>662.52362500000004</v>
      </c>
      <c r="CL97">
        <v>4.9990899999999998</v>
      </c>
      <c r="CM97">
        <v>6578.96875</v>
      </c>
      <c r="CN97">
        <v>9557.9212499999994</v>
      </c>
      <c r="CO97">
        <v>42.561999999999998</v>
      </c>
      <c r="CP97">
        <v>44.429250000000003</v>
      </c>
      <c r="CQ97">
        <v>43.311999999999998</v>
      </c>
      <c r="CR97">
        <v>43.561999999999998</v>
      </c>
      <c r="CS97">
        <v>43.875</v>
      </c>
      <c r="CT97">
        <v>597.54999999999995</v>
      </c>
      <c r="CU97">
        <v>597.44125000000008</v>
      </c>
      <c r="CV97">
        <v>0</v>
      </c>
      <c r="CW97">
        <v>1665333132.8</v>
      </c>
      <c r="CX97">
        <v>0</v>
      </c>
      <c r="CY97">
        <v>1665328341.0999999</v>
      </c>
      <c r="CZ97" t="s">
        <v>357</v>
      </c>
      <c r="DA97">
        <v>1665328341.0999999</v>
      </c>
      <c r="DB97">
        <v>1665328337.0999999</v>
      </c>
      <c r="DC97">
        <v>1</v>
      </c>
      <c r="DD97">
        <v>3.5999999999999997E-2</v>
      </c>
      <c r="DE97">
        <v>0.03</v>
      </c>
      <c r="DF97">
        <v>1.6819999999999999</v>
      </c>
      <c r="DG97">
        <v>0.22600000000000001</v>
      </c>
      <c r="DH97">
        <v>414</v>
      </c>
      <c r="DI97">
        <v>31</v>
      </c>
      <c r="DJ97">
        <v>0.89</v>
      </c>
      <c r="DK97">
        <v>0.54</v>
      </c>
      <c r="DL97">
        <v>-20.17012195121951</v>
      </c>
      <c r="DM97">
        <v>-1.5649400696864071</v>
      </c>
      <c r="DN97">
        <v>0.1671993545211532</v>
      </c>
      <c r="DO97">
        <v>0</v>
      </c>
      <c r="DP97">
        <v>1.7795034146341471</v>
      </c>
      <c r="DQ97">
        <v>-0.19798473867595701</v>
      </c>
      <c r="DR97">
        <v>1.9954347971668229E-2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358</v>
      </c>
      <c r="EA97">
        <v>3.2954500000000002</v>
      </c>
      <c r="EB97">
        <v>2.6254200000000001</v>
      </c>
      <c r="EC97">
        <v>0.118186</v>
      </c>
      <c r="ED97">
        <v>0.12091499999999999</v>
      </c>
      <c r="EE97">
        <v>0.127884</v>
      </c>
      <c r="EF97">
        <v>0.12171999999999999</v>
      </c>
      <c r="EG97">
        <v>26682.1</v>
      </c>
      <c r="EH97">
        <v>27215.8</v>
      </c>
      <c r="EI97">
        <v>28155.7</v>
      </c>
      <c r="EJ97">
        <v>29805.3</v>
      </c>
      <c r="EK97">
        <v>33703.599999999999</v>
      </c>
      <c r="EL97">
        <v>36395.1</v>
      </c>
      <c r="EM97">
        <v>39644.199999999997</v>
      </c>
      <c r="EN97">
        <v>42666.1</v>
      </c>
      <c r="EO97">
        <v>2.2065000000000001</v>
      </c>
      <c r="EP97">
        <v>2.1196999999999999</v>
      </c>
      <c r="EQ97">
        <v>1.85817E-2</v>
      </c>
      <c r="ER97">
        <v>0</v>
      </c>
      <c r="ES97">
        <v>30.494399999999999</v>
      </c>
      <c r="ET97">
        <v>999.9</v>
      </c>
      <c r="EU97">
        <v>48.7</v>
      </c>
      <c r="EV97">
        <v>40.4</v>
      </c>
      <c r="EW97">
        <v>36.484099999999998</v>
      </c>
      <c r="EX97">
        <v>57.186700000000002</v>
      </c>
      <c r="EY97">
        <v>-3.3413499999999998</v>
      </c>
      <c r="EZ97">
        <v>2</v>
      </c>
      <c r="FA97">
        <v>0.57389999999999997</v>
      </c>
      <c r="FB97">
        <v>2.2241900000000001</v>
      </c>
      <c r="FC97">
        <v>20.2576</v>
      </c>
      <c r="FD97">
        <v>5.2184900000000001</v>
      </c>
      <c r="FE97">
        <v>12.004099999999999</v>
      </c>
      <c r="FF97">
        <v>4.9862500000000001</v>
      </c>
      <c r="FG97">
        <v>3.2846500000000001</v>
      </c>
      <c r="FH97">
        <v>5387.1</v>
      </c>
      <c r="FI97">
        <v>9999</v>
      </c>
      <c r="FJ97">
        <v>9999</v>
      </c>
      <c r="FK97">
        <v>442.4</v>
      </c>
      <c r="FL97">
        <v>1.8658399999999999</v>
      </c>
      <c r="FM97">
        <v>1.8622000000000001</v>
      </c>
      <c r="FN97">
        <v>1.86432</v>
      </c>
      <c r="FO97">
        <v>1.8604000000000001</v>
      </c>
      <c r="FP97">
        <v>1.86111</v>
      </c>
      <c r="FQ97">
        <v>1.8602000000000001</v>
      </c>
      <c r="FR97">
        <v>1.86188</v>
      </c>
      <c r="FS97">
        <v>1.85846</v>
      </c>
      <c r="FT97">
        <v>0</v>
      </c>
      <c r="FU97">
        <v>0</v>
      </c>
      <c r="FV97">
        <v>0</v>
      </c>
      <c r="FW97">
        <v>0</v>
      </c>
      <c r="FX97" t="s">
        <v>359</v>
      </c>
      <c r="FY97" t="s">
        <v>360</v>
      </c>
      <c r="FZ97" t="s">
        <v>361</v>
      </c>
      <c r="GA97" t="s">
        <v>361</v>
      </c>
      <c r="GB97" t="s">
        <v>361</v>
      </c>
      <c r="GC97" t="s">
        <v>361</v>
      </c>
      <c r="GD97">
        <v>0</v>
      </c>
      <c r="GE97">
        <v>100</v>
      </c>
      <c r="GF97">
        <v>100</v>
      </c>
      <c r="GG97">
        <v>1.6830000000000001</v>
      </c>
      <c r="GH97">
        <v>0.22639999999999999</v>
      </c>
      <c r="GI97">
        <v>1.6824500000000171</v>
      </c>
      <c r="GJ97">
        <v>0</v>
      </c>
      <c r="GK97">
        <v>0</v>
      </c>
      <c r="GL97">
        <v>0</v>
      </c>
      <c r="GM97">
        <v>0.2263599999999997</v>
      </c>
      <c r="GN97">
        <v>0</v>
      </c>
      <c r="GO97">
        <v>0</v>
      </c>
      <c r="GP97">
        <v>0</v>
      </c>
      <c r="GQ97">
        <v>-1</v>
      </c>
      <c r="GR97">
        <v>-1</v>
      </c>
      <c r="GS97">
        <v>-1</v>
      </c>
      <c r="GT97">
        <v>-1</v>
      </c>
      <c r="GU97">
        <v>79.8</v>
      </c>
      <c r="GV97">
        <v>79.900000000000006</v>
      </c>
      <c r="GW97">
        <v>1.6845699999999999</v>
      </c>
      <c r="GX97">
        <v>2.6037599999999999</v>
      </c>
      <c r="GY97">
        <v>2.04834</v>
      </c>
      <c r="GZ97">
        <v>2.6013199999999999</v>
      </c>
      <c r="HA97">
        <v>2.1972700000000001</v>
      </c>
      <c r="HB97">
        <v>2.3168899999999999</v>
      </c>
      <c r="HC97">
        <v>43.9467</v>
      </c>
      <c r="HD97">
        <v>14.2546</v>
      </c>
      <c r="HE97">
        <v>18</v>
      </c>
      <c r="HF97">
        <v>703.08799999999997</v>
      </c>
      <c r="HG97">
        <v>700.85299999999995</v>
      </c>
      <c r="HH97">
        <v>27.2484</v>
      </c>
      <c r="HI97">
        <v>34.362099999999998</v>
      </c>
      <c r="HJ97">
        <v>29.999700000000001</v>
      </c>
      <c r="HK97">
        <v>34.2806</v>
      </c>
      <c r="HL97">
        <v>34.263199999999998</v>
      </c>
      <c r="HM97">
        <v>33.764299999999999</v>
      </c>
      <c r="HN97">
        <v>25.249700000000001</v>
      </c>
      <c r="HO97">
        <v>0</v>
      </c>
      <c r="HP97">
        <v>27.246700000000001</v>
      </c>
      <c r="HQ97">
        <v>551.53300000000002</v>
      </c>
      <c r="HR97">
        <v>28.468599999999999</v>
      </c>
      <c r="HS97">
        <v>99.068600000000004</v>
      </c>
      <c r="HT97">
        <v>98.877899999999997</v>
      </c>
    </row>
    <row r="98" spans="1:228" x14ac:dyDescent="0.2">
      <c r="A98">
        <v>83</v>
      </c>
      <c r="B98">
        <v>1665333135.5999999</v>
      </c>
      <c r="C98">
        <v>327.5</v>
      </c>
      <c r="D98" t="s">
        <v>525</v>
      </c>
      <c r="E98" t="s">
        <v>526</v>
      </c>
      <c r="F98">
        <v>4</v>
      </c>
      <c r="G98">
        <v>1665333133.5999999</v>
      </c>
      <c r="H98">
        <f t="shared" si="34"/>
        <v>4.3346191756781869E-3</v>
      </c>
      <c r="I98">
        <f t="shared" si="35"/>
        <v>4.3346191756781867</v>
      </c>
      <c r="J98">
        <f t="shared" si="36"/>
        <v>24.524913467284776</v>
      </c>
      <c r="K98">
        <f t="shared" si="37"/>
        <v>519.58257142857144</v>
      </c>
      <c r="L98">
        <f t="shared" si="38"/>
        <v>379.98310611253004</v>
      </c>
      <c r="M98">
        <f t="shared" si="39"/>
        <v>38.454457248881553</v>
      </c>
      <c r="N98">
        <f t="shared" si="40"/>
        <v>52.581984458927217</v>
      </c>
      <c r="O98">
        <f t="shared" si="41"/>
        <v>0.31577345290131037</v>
      </c>
      <c r="P98">
        <f t="shared" si="42"/>
        <v>3.6822419366467778</v>
      </c>
      <c r="Q98">
        <f t="shared" si="43"/>
        <v>0.30146381753608159</v>
      </c>
      <c r="R98">
        <f t="shared" si="44"/>
        <v>0.18964650563076596</v>
      </c>
      <c r="S98">
        <f t="shared" si="45"/>
        <v>226.1103493759133</v>
      </c>
      <c r="T98">
        <f t="shared" si="46"/>
        <v>31.163153468087998</v>
      </c>
      <c r="U98">
        <f t="shared" si="47"/>
        <v>30.792771428571431</v>
      </c>
      <c r="V98">
        <f t="shared" si="48"/>
        <v>4.4583468713706518</v>
      </c>
      <c r="W98">
        <f t="shared" si="49"/>
        <v>67.778600152412977</v>
      </c>
      <c r="X98">
        <f t="shared" si="50"/>
        <v>3.057260932796602</v>
      </c>
      <c r="Y98">
        <f t="shared" si="51"/>
        <v>4.5106581220647426</v>
      </c>
      <c r="Z98">
        <f t="shared" si="52"/>
        <v>1.4010859385740497</v>
      </c>
      <c r="AA98">
        <f t="shared" si="53"/>
        <v>-191.15670564740805</v>
      </c>
      <c r="AB98">
        <f t="shared" si="54"/>
        <v>40.582552292834436</v>
      </c>
      <c r="AC98">
        <f t="shared" si="55"/>
        <v>2.4723439931587476</v>
      </c>
      <c r="AD98">
        <f t="shared" si="56"/>
        <v>78.008540014498436</v>
      </c>
      <c r="AE98">
        <f t="shared" si="57"/>
        <v>47.670659222647771</v>
      </c>
      <c r="AF98">
        <f t="shared" si="58"/>
        <v>4.338890780832787</v>
      </c>
      <c r="AG98">
        <f t="shared" si="59"/>
        <v>24.524913467284776</v>
      </c>
      <c r="AH98">
        <v>555.578974853982</v>
      </c>
      <c r="AI98">
        <v>538.27056363636359</v>
      </c>
      <c r="AJ98">
        <v>1.664130211503811</v>
      </c>
      <c r="AK98">
        <v>66.64959328200986</v>
      </c>
      <c r="AL98">
        <f t="shared" si="60"/>
        <v>4.3346191756781867</v>
      </c>
      <c r="AM98">
        <v>28.463411380667459</v>
      </c>
      <c r="AN98">
        <v>30.21264323529412</v>
      </c>
      <c r="AO98">
        <v>-5.6879810974244508E-4</v>
      </c>
      <c r="AP98">
        <v>87.387659932558549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47681.265885449691</v>
      </c>
      <c r="AV98">
        <f t="shared" si="64"/>
        <v>1199.985714285714</v>
      </c>
      <c r="AW98">
        <f t="shared" si="65"/>
        <v>1025.9116421636854</v>
      </c>
      <c r="AX98">
        <f t="shared" si="66"/>
        <v>0.85493654628576521</v>
      </c>
      <c r="AY98">
        <f t="shared" si="67"/>
        <v>0.18842753433152698</v>
      </c>
      <c r="AZ98">
        <v>2.7</v>
      </c>
      <c r="BA98">
        <v>0.5</v>
      </c>
      <c r="BB98" t="s">
        <v>356</v>
      </c>
      <c r="BC98">
        <v>2</v>
      </c>
      <c r="BD98" t="b">
        <v>1</v>
      </c>
      <c r="BE98">
        <v>1665333133.5999999</v>
      </c>
      <c r="BF98">
        <v>519.58257142857144</v>
      </c>
      <c r="BG98">
        <v>540.32114285714283</v>
      </c>
      <c r="BH98">
        <v>30.209957142857139</v>
      </c>
      <c r="BI98">
        <v>28.462057142857141</v>
      </c>
      <c r="BJ98">
        <v>517.9002857142857</v>
      </c>
      <c r="BK98">
        <v>29.98357142857143</v>
      </c>
      <c r="BL98">
        <v>649.98542857142854</v>
      </c>
      <c r="BM98">
        <v>101.1005714285714</v>
      </c>
      <c r="BN98">
        <v>9.9867828571428577E-2</v>
      </c>
      <c r="BO98">
        <v>30.997199999999999</v>
      </c>
      <c r="BP98">
        <v>30.792771428571431</v>
      </c>
      <c r="BQ98">
        <v>999.89999999999986</v>
      </c>
      <c r="BR98">
        <v>0</v>
      </c>
      <c r="BS98">
        <v>0</v>
      </c>
      <c r="BT98">
        <v>9011.517142857143</v>
      </c>
      <c r="BU98">
        <v>0</v>
      </c>
      <c r="BV98">
        <v>24.84694285714286</v>
      </c>
      <c r="BW98">
        <v>-20.73854285714286</v>
      </c>
      <c r="BX98">
        <v>535.76814285714295</v>
      </c>
      <c r="BY98">
        <v>556.15042857142851</v>
      </c>
      <c r="BZ98">
        <v>1.7478742857142859</v>
      </c>
      <c r="CA98">
        <v>540.32114285714283</v>
      </c>
      <c r="CB98">
        <v>28.462057142857141</v>
      </c>
      <c r="CC98">
        <v>3.0542400000000001</v>
      </c>
      <c r="CD98">
        <v>2.877528571428571</v>
      </c>
      <c r="CE98">
        <v>24.326614285714289</v>
      </c>
      <c r="CF98">
        <v>23.335714285714289</v>
      </c>
      <c r="CG98">
        <v>1199.985714285714</v>
      </c>
      <c r="CH98">
        <v>0.5000349999999999</v>
      </c>
      <c r="CI98">
        <v>0.49996499999999999</v>
      </c>
      <c r="CJ98">
        <v>0</v>
      </c>
      <c r="CK98">
        <v>664.98899999999992</v>
      </c>
      <c r="CL98">
        <v>4.9990899999999998</v>
      </c>
      <c r="CM98">
        <v>6602.8285714285721</v>
      </c>
      <c r="CN98">
        <v>9557.8814285714288</v>
      </c>
      <c r="CO98">
        <v>42.561999999999998</v>
      </c>
      <c r="CP98">
        <v>44.383857142857153</v>
      </c>
      <c r="CQ98">
        <v>43.311999999999998</v>
      </c>
      <c r="CR98">
        <v>43.517714285714291</v>
      </c>
      <c r="CS98">
        <v>43.875</v>
      </c>
      <c r="CT98">
        <v>597.53142857142848</v>
      </c>
      <c r="CU98">
        <v>597.45428571428579</v>
      </c>
      <c r="CV98">
        <v>0</v>
      </c>
      <c r="CW98">
        <v>1665333137</v>
      </c>
      <c r="CX98">
        <v>0</v>
      </c>
      <c r="CY98">
        <v>1665328341.0999999</v>
      </c>
      <c r="CZ98" t="s">
        <v>357</v>
      </c>
      <c r="DA98">
        <v>1665328341.0999999</v>
      </c>
      <c r="DB98">
        <v>1665328337.0999999</v>
      </c>
      <c r="DC98">
        <v>1</v>
      </c>
      <c r="DD98">
        <v>3.5999999999999997E-2</v>
      </c>
      <c r="DE98">
        <v>0.03</v>
      </c>
      <c r="DF98">
        <v>1.6819999999999999</v>
      </c>
      <c r="DG98">
        <v>0.22600000000000001</v>
      </c>
      <c r="DH98">
        <v>414</v>
      </c>
      <c r="DI98">
        <v>31</v>
      </c>
      <c r="DJ98">
        <v>0.89</v>
      </c>
      <c r="DK98">
        <v>0.54</v>
      </c>
      <c r="DL98">
        <v>-20.32336585365853</v>
      </c>
      <c r="DM98">
        <v>-2.0139094076655342</v>
      </c>
      <c r="DN98">
        <v>0.21895955814332471</v>
      </c>
      <c r="DO98">
        <v>0</v>
      </c>
      <c r="DP98">
        <v>1.767620487804878</v>
      </c>
      <c r="DQ98">
        <v>-0.17039874564459601</v>
      </c>
      <c r="DR98">
        <v>1.7196812800450951E-2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358</v>
      </c>
      <c r="EA98">
        <v>3.29549</v>
      </c>
      <c r="EB98">
        <v>2.6251099999999998</v>
      </c>
      <c r="EC98">
        <v>0.119257</v>
      </c>
      <c r="ED98">
        <v>0.12198199999999999</v>
      </c>
      <c r="EE98">
        <v>0.12789700000000001</v>
      </c>
      <c r="EF98">
        <v>0.12171700000000001</v>
      </c>
      <c r="EG98">
        <v>26650.3</v>
      </c>
      <c r="EH98">
        <v>27182.2</v>
      </c>
      <c r="EI98">
        <v>28156.400000000001</v>
      </c>
      <c r="EJ98">
        <v>29804.7</v>
      </c>
      <c r="EK98">
        <v>33704</v>
      </c>
      <c r="EL98">
        <v>36395</v>
      </c>
      <c r="EM98">
        <v>39645.1</v>
      </c>
      <c r="EN98">
        <v>42665.8</v>
      </c>
      <c r="EO98">
        <v>2.2068300000000001</v>
      </c>
      <c r="EP98">
        <v>2.1198000000000001</v>
      </c>
      <c r="EQ98">
        <v>1.8455099999999999E-2</v>
      </c>
      <c r="ER98">
        <v>0</v>
      </c>
      <c r="ES98">
        <v>30.492100000000001</v>
      </c>
      <c r="ET98">
        <v>999.9</v>
      </c>
      <c r="EU98">
        <v>48.7</v>
      </c>
      <c r="EV98">
        <v>40.4</v>
      </c>
      <c r="EW98">
        <v>36.482399999999998</v>
      </c>
      <c r="EX98">
        <v>57.456699999999998</v>
      </c>
      <c r="EY98">
        <v>-3.3373400000000002</v>
      </c>
      <c r="EZ98">
        <v>2</v>
      </c>
      <c r="FA98">
        <v>0.57368600000000003</v>
      </c>
      <c r="FB98">
        <v>2.2365900000000001</v>
      </c>
      <c r="FC98">
        <v>20.2576</v>
      </c>
      <c r="FD98">
        <v>5.2186399999999997</v>
      </c>
      <c r="FE98">
        <v>12.004099999999999</v>
      </c>
      <c r="FF98">
        <v>4.9856999999999996</v>
      </c>
      <c r="FG98">
        <v>3.2846500000000001</v>
      </c>
      <c r="FH98">
        <v>5387.4</v>
      </c>
      <c r="FI98">
        <v>9999</v>
      </c>
      <c r="FJ98">
        <v>9999</v>
      </c>
      <c r="FK98">
        <v>442.4</v>
      </c>
      <c r="FL98">
        <v>1.8658399999999999</v>
      </c>
      <c r="FM98">
        <v>1.86219</v>
      </c>
      <c r="FN98">
        <v>1.8643099999999999</v>
      </c>
      <c r="FO98">
        <v>1.8603799999999999</v>
      </c>
      <c r="FP98">
        <v>1.86111</v>
      </c>
      <c r="FQ98">
        <v>1.86019</v>
      </c>
      <c r="FR98">
        <v>1.86188</v>
      </c>
      <c r="FS98">
        <v>1.8584799999999999</v>
      </c>
      <c r="FT98">
        <v>0</v>
      </c>
      <c r="FU98">
        <v>0</v>
      </c>
      <c r="FV98">
        <v>0</v>
      </c>
      <c r="FW98">
        <v>0</v>
      </c>
      <c r="FX98" t="s">
        <v>359</v>
      </c>
      <c r="FY98" t="s">
        <v>360</v>
      </c>
      <c r="FZ98" t="s">
        <v>361</v>
      </c>
      <c r="GA98" t="s">
        <v>361</v>
      </c>
      <c r="GB98" t="s">
        <v>361</v>
      </c>
      <c r="GC98" t="s">
        <v>361</v>
      </c>
      <c r="GD98">
        <v>0</v>
      </c>
      <c r="GE98">
        <v>100</v>
      </c>
      <c r="GF98">
        <v>100</v>
      </c>
      <c r="GG98">
        <v>1.6819999999999999</v>
      </c>
      <c r="GH98">
        <v>0.22639999999999999</v>
      </c>
      <c r="GI98">
        <v>1.6824500000000171</v>
      </c>
      <c r="GJ98">
        <v>0</v>
      </c>
      <c r="GK98">
        <v>0</v>
      </c>
      <c r="GL98">
        <v>0</v>
      </c>
      <c r="GM98">
        <v>0.2263599999999997</v>
      </c>
      <c r="GN98">
        <v>0</v>
      </c>
      <c r="GO98">
        <v>0</v>
      </c>
      <c r="GP98">
        <v>0</v>
      </c>
      <c r="GQ98">
        <v>-1</v>
      </c>
      <c r="GR98">
        <v>-1</v>
      </c>
      <c r="GS98">
        <v>-1</v>
      </c>
      <c r="GT98">
        <v>-1</v>
      </c>
      <c r="GU98">
        <v>79.900000000000006</v>
      </c>
      <c r="GV98">
        <v>80</v>
      </c>
      <c r="GW98">
        <v>1.70044</v>
      </c>
      <c r="GX98">
        <v>2.6098599999999998</v>
      </c>
      <c r="GY98">
        <v>2.04834</v>
      </c>
      <c r="GZ98">
        <v>2.6013199999999999</v>
      </c>
      <c r="HA98">
        <v>2.1972700000000001</v>
      </c>
      <c r="HB98">
        <v>2.34375</v>
      </c>
      <c r="HC98">
        <v>43.9467</v>
      </c>
      <c r="HD98">
        <v>14.2546</v>
      </c>
      <c r="HE98">
        <v>18</v>
      </c>
      <c r="HF98">
        <v>703.327</v>
      </c>
      <c r="HG98">
        <v>700.91</v>
      </c>
      <c r="HH98">
        <v>27.2517</v>
      </c>
      <c r="HI98">
        <v>34.357900000000001</v>
      </c>
      <c r="HJ98">
        <v>29.9998</v>
      </c>
      <c r="HK98">
        <v>34.277500000000003</v>
      </c>
      <c r="HL98">
        <v>34.260100000000001</v>
      </c>
      <c r="HM98">
        <v>34.102699999999999</v>
      </c>
      <c r="HN98">
        <v>25.249700000000001</v>
      </c>
      <c r="HO98">
        <v>0</v>
      </c>
      <c r="HP98">
        <v>27.250800000000002</v>
      </c>
      <c r="HQ98">
        <v>558.21199999999999</v>
      </c>
      <c r="HR98">
        <v>28.468699999999998</v>
      </c>
      <c r="HS98">
        <v>99.070899999999995</v>
      </c>
      <c r="HT98">
        <v>98.876800000000003</v>
      </c>
    </row>
    <row r="99" spans="1:228" x14ac:dyDescent="0.2">
      <c r="A99">
        <v>84</v>
      </c>
      <c r="B99">
        <v>1665333139.5999999</v>
      </c>
      <c r="C99">
        <v>331.5</v>
      </c>
      <c r="D99" t="s">
        <v>527</v>
      </c>
      <c r="E99" t="s">
        <v>528</v>
      </c>
      <c r="F99">
        <v>4</v>
      </c>
      <c r="G99">
        <v>1665333137.2874999</v>
      </c>
      <c r="H99">
        <f t="shared" si="34"/>
        <v>4.3367707110950121E-3</v>
      </c>
      <c r="I99">
        <f t="shared" si="35"/>
        <v>4.3367707110950118</v>
      </c>
      <c r="J99">
        <f t="shared" si="36"/>
        <v>25.137416290389879</v>
      </c>
      <c r="K99">
        <f t="shared" si="37"/>
        <v>525.54525000000001</v>
      </c>
      <c r="L99">
        <f t="shared" si="38"/>
        <v>382.58636705374391</v>
      </c>
      <c r="M99">
        <f t="shared" si="39"/>
        <v>38.717524825373665</v>
      </c>
      <c r="N99">
        <f t="shared" si="40"/>
        <v>53.184883247222047</v>
      </c>
      <c r="O99">
        <f t="shared" si="41"/>
        <v>0.31574146744020565</v>
      </c>
      <c r="P99">
        <f t="shared" si="42"/>
        <v>3.6738292582646519</v>
      </c>
      <c r="Q99">
        <f t="shared" si="43"/>
        <v>0.30140349813475548</v>
      </c>
      <c r="R99">
        <f t="shared" si="44"/>
        <v>0.18961113175394168</v>
      </c>
      <c r="S99">
        <f t="shared" si="45"/>
        <v>226.11274310783017</v>
      </c>
      <c r="T99">
        <f t="shared" si="46"/>
        <v>31.168496014521942</v>
      </c>
      <c r="U99">
        <f t="shared" si="47"/>
        <v>30.7965625</v>
      </c>
      <c r="V99">
        <f t="shared" si="48"/>
        <v>4.4593121384727166</v>
      </c>
      <c r="W99">
        <f t="shared" si="49"/>
        <v>67.757875980411626</v>
      </c>
      <c r="X99">
        <f t="shared" si="50"/>
        <v>3.0572716667475448</v>
      </c>
      <c r="Y99">
        <f t="shared" si="51"/>
        <v>4.512053576814278</v>
      </c>
      <c r="Z99">
        <f t="shared" si="52"/>
        <v>1.4020404717251718</v>
      </c>
      <c r="AA99">
        <f t="shared" si="53"/>
        <v>-191.25158835929003</v>
      </c>
      <c r="AB99">
        <f t="shared" si="54"/>
        <v>40.813456459827506</v>
      </c>
      <c r="AC99">
        <f t="shared" si="55"/>
        <v>2.4922179756678347</v>
      </c>
      <c r="AD99">
        <f t="shared" si="56"/>
        <v>78.166829184035493</v>
      </c>
      <c r="AE99">
        <f t="shared" si="57"/>
        <v>48.065538546348719</v>
      </c>
      <c r="AF99">
        <f t="shared" si="58"/>
        <v>4.3369155345987753</v>
      </c>
      <c r="AG99">
        <f t="shared" si="59"/>
        <v>25.137416290389879</v>
      </c>
      <c r="AH99">
        <v>562.43113707956945</v>
      </c>
      <c r="AI99">
        <v>544.91237575757566</v>
      </c>
      <c r="AJ99">
        <v>1.651614605756031</v>
      </c>
      <c r="AK99">
        <v>66.64959328200986</v>
      </c>
      <c r="AL99">
        <f t="shared" si="60"/>
        <v>4.3367707110950118</v>
      </c>
      <c r="AM99">
        <v>28.46175101661758</v>
      </c>
      <c r="AN99">
        <v>30.207698823529402</v>
      </c>
      <c r="AO99">
        <v>2.0439346532551109E-4</v>
      </c>
      <c r="AP99">
        <v>87.387659932558549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47529.037658673347</v>
      </c>
      <c r="AV99">
        <f t="shared" si="64"/>
        <v>1200</v>
      </c>
      <c r="AW99">
        <f t="shared" si="65"/>
        <v>1025.9237010921399</v>
      </c>
      <c r="AX99">
        <f t="shared" si="66"/>
        <v>0.85493641757678329</v>
      </c>
      <c r="AY99">
        <f t="shared" si="67"/>
        <v>0.1884272859231918</v>
      </c>
      <c r="AZ99">
        <v>2.7</v>
      </c>
      <c r="BA99">
        <v>0.5</v>
      </c>
      <c r="BB99" t="s">
        <v>356</v>
      </c>
      <c r="BC99">
        <v>2</v>
      </c>
      <c r="BD99" t="b">
        <v>1</v>
      </c>
      <c r="BE99">
        <v>1665333137.2874999</v>
      </c>
      <c r="BF99">
        <v>525.54525000000001</v>
      </c>
      <c r="BG99">
        <v>546.458125</v>
      </c>
      <c r="BH99">
        <v>30.210362499999999</v>
      </c>
      <c r="BI99">
        <v>28.463262499999999</v>
      </c>
      <c r="BJ99">
        <v>523.86300000000006</v>
      </c>
      <c r="BK99">
        <v>29.983987500000001</v>
      </c>
      <c r="BL99">
        <v>649.98675000000003</v>
      </c>
      <c r="BM99">
        <v>101.09937499999999</v>
      </c>
      <c r="BN99">
        <v>0.100061675</v>
      </c>
      <c r="BO99">
        <v>31.002624999999998</v>
      </c>
      <c r="BP99">
        <v>30.7965625</v>
      </c>
      <c r="BQ99">
        <v>999.9</v>
      </c>
      <c r="BR99">
        <v>0</v>
      </c>
      <c r="BS99">
        <v>0</v>
      </c>
      <c r="BT99">
        <v>8982.5774999999994</v>
      </c>
      <c r="BU99">
        <v>0</v>
      </c>
      <c r="BV99">
        <v>24.39395</v>
      </c>
      <c r="BW99">
        <v>-20.912849999999999</v>
      </c>
      <c r="BX99">
        <v>541.916875</v>
      </c>
      <c r="BY99">
        <v>562.46787500000005</v>
      </c>
      <c r="BZ99">
        <v>1.7470950000000001</v>
      </c>
      <c r="CA99">
        <v>546.458125</v>
      </c>
      <c r="CB99">
        <v>28.463262499999999</v>
      </c>
      <c r="CC99">
        <v>3.0542525</v>
      </c>
      <c r="CD99">
        <v>2.8776237500000001</v>
      </c>
      <c r="CE99">
        <v>24.326687499999998</v>
      </c>
      <c r="CF99">
        <v>23.3362625</v>
      </c>
      <c r="CG99">
        <v>1200</v>
      </c>
      <c r="CH99">
        <v>0.50003749999999991</v>
      </c>
      <c r="CI99">
        <v>0.49996249999999998</v>
      </c>
      <c r="CJ99">
        <v>0</v>
      </c>
      <c r="CK99">
        <v>667.22362499999997</v>
      </c>
      <c r="CL99">
        <v>4.9990899999999998</v>
      </c>
      <c r="CM99">
        <v>6625.4174999999996</v>
      </c>
      <c r="CN99">
        <v>9557.9837499999994</v>
      </c>
      <c r="CO99">
        <v>42.561999999999998</v>
      </c>
      <c r="CP99">
        <v>44.429250000000003</v>
      </c>
      <c r="CQ99">
        <v>43.311999999999998</v>
      </c>
      <c r="CR99">
        <v>43.5</v>
      </c>
      <c r="CS99">
        <v>43.875</v>
      </c>
      <c r="CT99">
        <v>597.54375000000005</v>
      </c>
      <c r="CU99">
        <v>597.45624999999995</v>
      </c>
      <c r="CV99">
        <v>0</v>
      </c>
      <c r="CW99">
        <v>1665333141.2</v>
      </c>
      <c r="CX99">
        <v>0</v>
      </c>
      <c r="CY99">
        <v>1665328341.0999999</v>
      </c>
      <c r="CZ99" t="s">
        <v>357</v>
      </c>
      <c r="DA99">
        <v>1665328341.0999999</v>
      </c>
      <c r="DB99">
        <v>1665328337.0999999</v>
      </c>
      <c r="DC99">
        <v>1</v>
      </c>
      <c r="DD99">
        <v>3.5999999999999997E-2</v>
      </c>
      <c r="DE99">
        <v>0.03</v>
      </c>
      <c r="DF99">
        <v>1.6819999999999999</v>
      </c>
      <c r="DG99">
        <v>0.22600000000000001</v>
      </c>
      <c r="DH99">
        <v>414</v>
      </c>
      <c r="DI99">
        <v>31</v>
      </c>
      <c r="DJ99">
        <v>0.89</v>
      </c>
      <c r="DK99">
        <v>0.54</v>
      </c>
      <c r="DL99">
        <v>-20.47552682926829</v>
      </c>
      <c r="DM99">
        <v>-2.676641811846781</v>
      </c>
      <c r="DN99">
        <v>0.27848973885233891</v>
      </c>
      <c r="DO99">
        <v>0</v>
      </c>
      <c r="DP99">
        <v>1.7587407317073169</v>
      </c>
      <c r="DQ99">
        <v>-0.1189488501742165</v>
      </c>
      <c r="DR99">
        <v>1.2692756411365609E-2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358</v>
      </c>
      <c r="EA99">
        <v>3.2955100000000002</v>
      </c>
      <c r="EB99">
        <v>2.6253199999999999</v>
      </c>
      <c r="EC99">
        <v>0.12032</v>
      </c>
      <c r="ED99">
        <v>0.123059</v>
      </c>
      <c r="EE99">
        <v>0.127882</v>
      </c>
      <c r="EF99">
        <v>0.12171999999999999</v>
      </c>
      <c r="EG99">
        <v>26617.8</v>
      </c>
      <c r="EH99">
        <v>27149.599999999999</v>
      </c>
      <c r="EI99">
        <v>28156.1</v>
      </c>
      <c r="EJ99">
        <v>29805.5</v>
      </c>
      <c r="EK99">
        <v>33704.199999999997</v>
      </c>
      <c r="EL99">
        <v>36395.800000000003</v>
      </c>
      <c r="EM99">
        <v>39644.699999999997</v>
      </c>
      <c r="EN99">
        <v>42666.8</v>
      </c>
      <c r="EO99">
        <v>2.2069200000000002</v>
      </c>
      <c r="EP99">
        <v>2.1198999999999999</v>
      </c>
      <c r="EQ99">
        <v>1.9185199999999999E-2</v>
      </c>
      <c r="ER99">
        <v>0</v>
      </c>
      <c r="ES99">
        <v>30.4908</v>
      </c>
      <c r="ET99">
        <v>999.9</v>
      </c>
      <c r="EU99">
        <v>48.7</v>
      </c>
      <c r="EV99">
        <v>40.4</v>
      </c>
      <c r="EW99">
        <v>36.482300000000002</v>
      </c>
      <c r="EX99">
        <v>56.9467</v>
      </c>
      <c r="EY99">
        <v>-3.4214699999999998</v>
      </c>
      <c r="EZ99">
        <v>2</v>
      </c>
      <c r="FA99">
        <v>0.57342700000000002</v>
      </c>
      <c r="FB99">
        <v>2.75813</v>
      </c>
      <c r="FC99">
        <v>20.247900000000001</v>
      </c>
      <c r="FD99">
        <v>5.2190899999999996</v>
      </c>
      <c r="FE99">
        <v>12.0044</v>
      </c>
      <c r="FF99">
        <v>4.9861000000000004</v>
      </c>
      <c r="FG99">
        <v>3.2846500000000001</v>
      </c>
      <c r="FH99">
        <v>5387.4</v>
      </c>
      <c r="FI99">
        <v>9999</v>
      </c>
      <c r="FJ99">
        <v>9999</v>
      </c>
      <c r="FK99">
        <v>442.4</v>
      </c>
      <c r="FL99">
        <v>1.8658399999999999</v>
      </c>
      <c r="FM99">
        <v>1.8621799999999999</v>
      </c>
      <c r="FN99">
        <v>1.8643099999999999</v>
      </c>
      <c r="FO99">
        <v>1.8603700000000001</v>
      </c>
      <c r="FP99">
        <v>1.8611200000000001</v>
      </c>
      <c r="FQ99">
        <v>1.86019</v>
      </c>
      <c r="FR99">
        <v>1.86188</v>
      </c>
      <c r="FS99">
        <v>1.85846</v>
      </c>
      <c r="FT99">
        <v>0</v>
      </c>
      <c r="FU99">
        <v>0</v>
      </c>
      <c r="FV99">
        <v>0</v>
      </c>
      <c r="FW99">
        <v>0</v>
      </c>
      <c r="FX99" t="s">
        <v>359</v>
      </c>
      <c r="FY99" t="s">
        <v>360</v>
      </c>
      <c r="FZ99" t="s">
        <v>361</v>
      </c>
      <c r="GA99" t="s">
        <v>361</v>
      </c>
      <c r="GB99" t="s">
        <v>361</v>
      </c>
      <c r="GC99" t="s">
        <v>361</v>
      </c>
      <c r="GD99">
        <v>0</v>
      </c>
      <c r="GE99">
        <v>100</v>
      </c>
      <c r="GF99">
        <v>100</v>
      </c>
      <c r="GG99">
        <v>1.6830000000000001</v>
      </c>
      <c r="GH99">
        <v>0.22639999999999999</v>
      </c>
      <c r="GI99">
        <v>1.6824500000000171</v>
      </c>
      <c r="GJ99">
        <v>0</v>
      </c>
      <c r="GK99">
        <v>0</v>
      </c>
      <c r="GL99">
        <v>0</v>
      </c>
      <c r="GM99">
        <v>0.2263599999999997</v>
      </c>
      <c r="GN99">
        <v>0</v>
      </c>
      <c r="GO99">
        <v>0</v>
      </c>
      <c r="GP99">
        <v>0</v>
      </c>
      <c r="GQ99">
        <v>-1</v>
      </c>
      <c r="GR99">
        <v>-1</v>
      </c>
      <c r="GS99">
        <v>-1</v>
      </c>
      <c r="GT99">
        <v>-1</v>
      </c>
      <c r="GU99">
        <v>80</v>
      </c>
      <c r="GV99">
        <v>80</v>
      </c>
      <c r="GW99">
        <v>1.71753</v>
      </c>
      <c r="GX99">
        <v>2.6025399999999999</v>
      </c>
      <c r="GY99">
        <v>2.04834</v>
      </c>
      <c r="GZ99">
        <v>2.6013199999999999</v>
      </c>
      <c r="HA99">
        <v>2.1972700000000001</v>
      </c>
      <c r="HB99">
        <v>2.3645</v>
      </c>
      <c r="HC99">
        <v>43.9467</v>
      </c>
      <c r="HD99">
        <v>14.245900000000001</v>
      </c>
      <c r="HE99">
        <v>18</v>
      </c>
      <c r="HF99">
        <v>703.36800000000005</v>
      </c>
      <c r="HG99">
        <v>700.96699999999998</v>
      </c>
      <c r="HH99">
        <v>27.247</v>
      </c>
      <c r="HI99">
        <v>34.353999999999999</v>
      </c>
      <c r="HJ99">
        <v>29.9998</v>
      </c>
      <c r="HK99">
        <v>34.273600000000002</v>
      </c>
      <c r="HL99">
        <v>34.257100000000001</v>
      </c>
      <c r="HM99">
        <v>34.440899999999999</v>
      </c>
      <c r="HN99">
        <v>25.249700000000001</v>
      </c>
      <c r="HO99">
        <v>0</v>
      </c>
      <c r="HP99">
        <v>26.975000000000001</v>
      </c>
      <c r="HQ99">
        <v>564.89</v>
      </c>
      <c r="HR99">
        <v>28.476900000000001</v>
      </c>
      <c r="HS99">
        <v>99.069800000000001</v>
      </c>
      <c r="HT99">
        <v>98.879199999999997</v>
      </c>
    </row>
    <row r="100" spans="1:228" x14ac:dyDescent="0.2">
      <c r="A100">
        <v>85</v>
      </c>
      <c r="B100">
        <v>1665333143.5999999</v>
      </c>
      <c r="C100">
        <v>335.5</v>
      </c>
      <c r="D100" t="s">
        <v>529</v>
      </c>
      <c r="E100" t="s">
        <v>530</v>
      </c>
      <c r="F100">
        <v>4</v>
      </c>
      <c r="G100">
        <v>1665333141.5999999</v>
      </c>
      <c r="H100">
        <f t="shared" si="34"/>
        <v>4.2813885862854496E-3</v>
      </c>
      <c r="I100">
        <f t="shared" si="35"/>
        <v>4.2813885862854493</v>
      </c>
      <c r="J100">
        <f t="shared" si="36"/>
        <v>25.276072642289787</v>
      </c>
      <c r="K100">
        <f t="shared" si="37"/>
        <v>532.51671428571433</v>
      </c>
      <c r="L100">
        <f t="shared" si="38"/>
        <v>386.65133887502111</v>
      </c>
      <c r="M100">
        <f t="shared" si="39"/>
        <v>39.129314210845955</v>
      </c>
      <c r="N100">
        <f t="shared" si="40"/>
        <v>53.890965168875908</v>
      </c>
      <c r="O100">
        <f t="shared" si="41"/>
        <v>0.31078643865205408</v>
      </c>
      <c r="P100">
        <f t="shared" si="42"/>
        <v>3.6857339257185573</v>
      </c>
      <c r="Q100">
        <f t="shared" si="43"/>
        <v>0.29692706081239878</v>
      </c>
      <c r="R100">
        <f t="shared" si="44"/>
        <v>0.18677311439691324</v>
      </c>
      <c r="S100">
        <f t="shared" si="45"/>
        <v>226.11555094699972</v>
      </c>
      <c r="T100">
        <f t="shared" si="46"/>
        <v>31.178979141928874</v>
      </c>
      <c r="U100">
        <f t="shared" si="47"/>
        <v>30.803528571428568</v>
      </c>
      <c r="V100">
        <f t="shared" si="48"/>
        <v>4.4610862857013389</v>
      </c>
      <c r="W100">
        <f t="shared" si="49"/>
        <v>67.733644542610705</v>
      </c>
      <c r="X100">
        <f t="shared" si="50"/>
        <v>3.0560719144275619</v>
      </c>
      <c r="Y100">
        <f t="shared" si="51"/>
        <v>4.5118964660243712</v>
      </c>
      <c r="Z100">
        <f t="shared" si="52"/>
        <v>1.405014371273777</v>
      </c>
      <c r="AA100">
        <f t="shared" si="53"/>
        <v>-188.80923665518833</v>
      </c>
      <c r="AB100">
        <f t="shared" si="54"/>
        <v>39.440160902601029</v>
      </c>
      <c r="AC100">
        <f t="shared" si="55"/>
        <v>2.4006560068940233</v>
      </c>
      <c r="AD100">
        <f t="shared" si="56"/>
        <v>79.147131201306451</v>
      </c>
      <c r="AE100">
        <f t="shared" si="57"/>
        <v>48.556059546534883</v>
      </c>
      <c r="AF100">
        <f t="shared" si="58"/>
        <v>4.3086069039418922</v>
      </c>
      <c r="AG100">
        <f t="shared" si="59"/>
        <v>25.276072642289787</v>
      </c>
      <c r="AH100">
        <v>569.28591130164818</v>
      </c>
      <c r="AI100">
        <v>551.61213939393929</v>
      </c>
      <c r="AJ100">
        <v>1.6749856929494871</v>
      </c>
      <c r="AK100">
        <v>66.64959328200986</v>
      </c>
      <c r="AL100">
        <f t="shared" si="60"/>
        <v>4.2813885862854493</v>
      </c>
      <c r="AM100">
        <v>28.463421457554379</v>
      </c>
      <c r="AN100">
        <v>30.18792941176471</v>
      </c>
      <c r="AO100">
        <v>4.5677845545996978E-5</v>
      </c>
      <c r="AP100">
        <v>87.387659932558549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47743.359459397536</v>
      </c>
      <c r="AV100">
        <f t="shared" si="64"/>
        <v>1200.015714285714</v>
      </c>
      <c r="AW100">
        <f t="shared" si="65"/>
        <v>1025.9370564492226</v>
      </c>
      <c r="AX100">
        <f t="shared" si="66"/>
        <v>0.85493635144594049</v>
      </c>
      <c r="AY100">
        <f t="shared" si="67"/>
        <v>0.18842715829066506</v>
      </c>
      <c r="AZ100">
        <v>2.7</v>
      </c>
      <c r="BA100">
        <v>0.5</v>
      </c>
      <c r="BB100" t="s">
        <v>356</v>
      </c>
      <c r="BC100">
        <v>2</v>
      </c>
      <c r="BD100" t="b">
        <v>1</v>
      </c>
      <c r="BE100">
        <v>1665333141.5999999</v>
      </c>
      <c r="BF100">
        <v>532.51671428571433</v>
      </c>
      <c r="BG100">
        <v>553.63942857142854</v>
      </c>
      <c r="BH100">
        <v>30.198185714285721</v>
      </c>
      <c r="BI100">
        <v>28.462485714285709</v>
      </c>
      <c r="BJ100">
        <v>530.83457142857151</v>
      </c>
      <c r="BK100">
        <v>29.971828571428571</v>
      </c>
      <c r="BL100">
        <v>649.99342857142869</v>
      </c>
      <c r="BM100">
        <v>101.1007142857143</v>
      </c>
      <c r="BN100">
        <v>9.9799657142857143E-2</v>
      </c>
      <c r="BO100">
        <v>31.002014285714289</v>
      </c>
      <c r="BP100">
        <v>30.803528571428568</v>
      </c>
      <c r="BQ100">
        <v>999.89999999999986</v>
      </c>
      <c r="BR100">
        <v>0</v>
      </c>
      <c r="BS100">
        <v>0</v>
      </c>
      <c r="BT100">
        <v>9023.5714285714294</v>
      </c>
      <c r="BU100">
        <v>0</v>
      </c>
      <c r="BV100">
        <v>24.219085714285718</v>
      </c>
      <c r="BW100">
        <v>-21.122514285714281</v>
      </c>
      <c r="BX100">
        <v>549.09871428571432</v>
      </c>
      <c r="BY100">
        <v>569.85885714285712</v>
      </c>
      <c r="BZ100">
        <v>1.7357100000000001</v>
      </c>
      <c r="CA100">
        <v>553.63942857142854</v>
      </c>
      <c r="CB100">
        <v>28.462485714285709</v>
      </c>
      <c r="CC100">
        <v>3.0530599999999999</v>
      </c>
      <c r="CD100">
        <v>2.87758</v>
      </c>
      <c r="CE100">
        <v>24.32018571428571</v>
      </c>
      <c r="CF100">
        <v>23.335999999999999</v>
      </c>
      <c r="CG100">
        <v>1200.015714285714</v>
      </c>
      <c r="CH100">
        <v>0.5000389999999999</v>
      </c>
      <c r="CI100">
        <v>0.49996099999999999</v>
      </c>
      <c r="CJ100">
        <v>0</v>
      </c>
      <c r="CK100">
        <v>669.63814285714284</v>
      </c>
      <c r="CL100">
        <v>4.9990899999999998</v>
      </c>
      <c r="CM100">
        <v>6648.8085714285708</v>
      </c>
      <c r="CN100">
        <v>9558.0971428571411</v>
      </c>
      <c r="CO100">
        <v>42.561999999999998</v>
      </c>
      <c r="CP100">
        <v>44.436999999999998</v>
      </c>
      <c r="CQ100">
        <v>43.311999999999998</v>
      </c>
      <c r="CR100">
        <v>43.5</v>
      </c>
      <c r="CS100">
        <v>43.875</v>
      </c>
      <c r="CT100">
        <v>597.55428571428558</v>
      </c>
      <c r="CU100">
        <v>597.46142857142866</v>
      </c>
      <c r="CV100">
        <v>0</v>
      </c>
      <c r="CW100">
        <v>1665333144.8</v>
      </c>
      <c r="CX100">
        <v>0</v>
      </c>
      <c r="CY100">
        <v>1665328341.0999999</v>
      </c>
      <c r="CZ100" t="s">
        <v>357</v>
      </c>
      <c r="DA100">
        <v>1665328341.0999999</v>
      </c>
      <c r="DB100">
        <v>1665328337.0999999</v>
      </c>
      <c r="DC100">
        <v>1</v>
      </c>
      <c r="DD100">
        <v>3.5999999999999997E-2</v>
      </c>
      <c r="DE100">
        <v>0.03</v>
      </c>
      <c r="DF100">
        <v>1.6819999999999999</v>
      </c>
      <c r="DG100">
        <v>0.22600000000000001</v>
      </c>
      <c r="DH100">
        <v>414</v>
      </c>
      <c r="DI100">
        <v>31</v>
      </c>
      <c r="DJ100">
        <v>0.89</v>
      </c>
      <c r="DK100">
        <v>0.54</v>
      </c>
      <c r="DL100">
        <v>-20.647078048780489</v>
      </c>
      <c r="DM100">
        <v>-3.33423972125438</v>
      </c>
      <c r="DN100">
        <v>0.33129220357909189</v>
      </c>
      <c r="DO100">
        <v>0</v>
      </c>
      <c r="DP100">
        <v>1.7507234146341459</v>
      </c>
      <c r="DQ100">
        <v>-8.3120069686408102E-2</v>
      </c>
      <c r="DR100">
        <v>8.8802388480721597E-3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380</v>
      </c>
      <c r="EA100">
        <v>3.29555</v>
      </c>
      <c r="EB100">
        <v>2.6252900000000001</v>
      </c>
      <c r="EC100">
        <v>0.121393</v>
      </c>
      <c r="ED100">
        <v>0.12413100000000001</v>
      </c>
      <c r="EE100">
        <v>0.127807</v>
      </c>
      <c r="EF100">
        <v>0.121721</v>
      </c>
      <c r="EG100">
        <v>26584.9</v>
      </c>
      <c r="EH100">
        <v>27116.3</v>
      </c>
      <c r="EI100">
        <v>28155.7</v>
      </c>
      <c r="EJ100">
        <v>29805.4</v>
      </c>
      <c r="EK100">
        <v>33706.699999999997</v>
      </c>
      <c r="EL100">
        <v>36395.699999999997</v>
      </c>
      <c r="EM100">
        <v>39644.1</v>
      </c>
      <c r="EN100">
        <v>42666.7</v>
      </c>
      <c r="EO100">
        <v>2.2069000000000001</v>
      </c>
      <c r="EP100">
        <v>2.1198199999999998</v>
      </c>
      <c r="EQ100">
        <v>1.9274699999999999E-2</v>
      </c>
      <c r="ER100">
        <v>0</v>
      </c>
      <c r="ES100">
        <v>30.489100000000001</v>
      </c>
      <c r="ET100">
        <v>999.9</v>
      </c>
      <c r="EU100">
        <v>48.7</v>
      </c>
      <c r="EV100">
        <v>40.4</v>
      </c>
      <c r="EW100">
        <v>36.482399999999998</v>
      </c>
      <c r="EX100">
        <v>57.096699999999998</v>
      </c>
      <c r="EY100">
        <v>-3.28125</v>
      </c>
      <c r="EZ100">
        <v>2</v>
      </c>
      <c r="FA100">
        <v>0.57717499999999999</v>
      </c>
      <c r="FB100">
        <v>3.2220599999999999</v>
      </c>
      <c r="FC100">
        <v>20.240600000000001</v>
      </c>
      <c r="FD100">
        <v>5.2187900000000003</v>
      </c>
      <c r="FE100">
        <v>12.0047</v>
      </c>
      <c r="FF100">
        <v>4.9862000000000002</v>
      </c>
      <c r="FG100">
        <v>3.2846500000000001</v>
      </c>
      <c r="FH100">
        <v>5387.7</v>
      </c>
      <c r="FI100">
        <v>9999</v>
      </c>
      <c r="FJ100">
        <v>9999</v>
      </c>
      <c r="FK100">
        <v>442.4</v>
      </c>
      <c r="FL100">
        <v>1.8658399999999999</v>
      </c>
      <c r="FM100">
        <v>1.8621799999999999</v>
      </c>
      <c r="FN100">
        <v>1.86432</v>
      </c>
      <c r="FO100">
        <v>1.8603799999999999</v>
      </c>
      <c r="FP100">
        <v>1.86111</v>
      </c>
      <c r="FQ100">
        <v>1.86019</v>
      </c>
      <c r="FR100">
        <v>1.86188</v>
      </c>
      <c r="FS100">
        <v>1.85846</v>
      </c>
      <c r="FT100">
        <v>0</v>
      </c>
      <c r="FU100">
        <v>0</v>
      </c>
      <c r="FV100">
        <v>0</v>
      </c>
      <c r="FW100">
        <v>0</v>
      </c>
      <c r="FX100" t="s">
        <v>359</v>
      </c>
      <c r="FY100" t="s">
        <v>360</v>
      </c>
      <c r="FZ100" t="s">
        <v>361</v>
      </c>
      <c r="GA100" t="s">
        <v>361</v>
      </c>
      <c r="GB100" t="s">
        <v>361</v>
      </c>
      <c r="GC100" t="s">
        <v>361</v>
      </c>
      <c r="GD100">
        <v>0</v>
      </c>
      <c r="GE100">
        <v>100</v>
      </c>
      <c r="GF100">
        <v>100</v>
      </c>
      <c r="GG100">
        <v>1.6819999999999999</v>
      </c>
      <c r="GH100">
        <v>0.22639999999999999</v>
      </c>
      <c r="GI100">
        <v>1.6824500000000171</v>
      </c>
      <c r="GJ100">
        <v>0</v>
      </c>
      <c r="GK100">
        <v>0</v>
      </c>
      <c r="GL100">
        <v>0</v>
      </c>
      <c r="GM100">
        <v>0.2263599999999997</v>
      </c>
      <c r="GN100">
        <v>0</v>
      </c>
      <c r="GO100">
        <v>0</v>
      </c>
      <c r="GP100">
        <v>0</v>
      </c>
      <c r="GQ100">
        <v>-1</v>
      </c>
      <c r="GR100">
        <v>-1</v>
      </c>
      <c r="GS100">
        <v>-1</v>
      </c>
      <c r="GT100">
        <v>-1</v>
      </c>
      <c r="GU100">
        <v>80</v>
      </c>
      <c r="GV100">
        <v>80.099999999999994</v>
      </c>
      <c r="GW100">
        <v>1.7346200000000001</v>
      </c>
      <c r="GX100">
        <v>2.6037599999999999</v>
      </c>
      <c r="GY100">
        <v>2.04834</v>
      </c>
      <c r="GZ100">
        <v>2.6013199999999999</v>
      </c>
      <c r="HA100">
        <v>2.1972700000000001</v>
      </c>
      <c r="HB100">
        <v>2.31934</v>
      </c>
      <c r="HC100">
        <v>43.9467</v>
      </c>
      <c r="HD100">
        <v>14.245900000000001</v>
      </c>
      <c r="HE100">
        <v>18</v>
      </c>
      <c r="HF100">
        <v>703.31299999999999</v>
      </c>
      <c r="HG100">
        <v>700.86199999999997</v>
      </c>
      <c r="HH100">
        <v>27.0625</v>
      </c>
      <c r="HI100">
        <v>34.349600000000002</v>
      </c>
      <c r="HJ100">
        <v>30.002400000000002</v>
      </c>
      <c r="HK100">
        <v>34.270499999999998</v>
      </c>
      <c r="HL100">
        <v>34.253999999999998</v>
      </c>
      <c r="HM100">
        <v>34.779699999999998</v>
      </c>
      <c r="HN100">
        <v>25.249700000000001</v>
      </c>
      <c r="HO100">
        <v>0</v>
      </c>
      <c r="HP100">
        <v>26.9726</v>
      </c>
      <c r="HQ100">
        <v>571.56899999999996</v>
      </c>
      <c r="HR100">
        <v>28.520299999999999</v>
      </c>
      <c r="HS100">
        <v>99.068299999999994</v>
      </c>
      <c r="HT100">
        <v>98.878900000000002</v>
      </c>
    </row>
    <row r="101" spans="1:228" x14ac:dyDescent="0.2">
      <c r="A101">
        <v>86</v>
      </c>
      <c r="B101">
        <v>1665333147.5999999</v>
      </c>
      <c r="C101">
        <v>339.5</v>
      </c>
      <c r="D101" t="s">
        <v>531</v>
      </c>
      <c r="E101" t="s">
        <v>532</v>
      </c>
      <c r="F101">
        <v>4</v>
      </c>
      <c r="G101">
        <v>1665333145.2874999</v>
      </c>
      <c r="H101">
        <f t="shared" si="34"/>
        <v>4.0803291608509339E-3</v>
      </c>
      <c r="I101">
        <f t="shared" si="35"/>
        <v>4.0803291608509342</v>
      </c>
      <c r="J101">
        <f t="shared" si="36"/>
        <v>25.666380455715579</v>
      </c>
      <c r="K101">
        <f t="shared" si="37"/>
        <v>538.50037500000008</v>
      </c>
      <c r="L101">
        <f t="shared" si="38"/>
        <v>383.37656905302515</v>
      </c>
      <c r="M101">
        <f t="shared" si="39"/>
        <v>38.798384911083332</v>
      </c>
      <c r="N101">
        <f t="shared" si="40"/>
        <v>54.497187649261356</v>
      </c>
      <c r="O101">
        <f t="shared" si="41"/>
        <v>0.29492279433994156</v>
      </c>
      <c r="P101">
        <f t="shared" si="42"/>
        <v>3.6827185298414213</v>
      </c>
      <c r="Q101">
        <f t="shared" si="43"/>
        <v>0.28240177939448824</v>
      </c>
      <c r="R101">
        <f t="shared" si="44"/>
        <v>0.17758177718963214</v>
      </c>
      <c r="S101">
        <f t="shared" si="45"/>
        <v>226.11430385722761</v>
      </c>
      <c r="T101">
        <f t="shared" si="46"/>
        <v>31.223974969809024</v>
      </c>
      <c r="U101">
        <f t="shared" si="47"/>
        <v>30.802025</v>
      </c>
      <c r="V101">
        <f t="shared" si="48"/>
        <v>4.4607032980258099</v>
      </c>
      <c r="W101">
        <f t="shared" si="49"/>
        <v>67.649376047213636</v>
      </c>
      <c r="X101">
        <f t="shared" si="50"/>
        <v>3.0527524640160451</v>
      </c>
      <c r="Y101">
        <f t="shared" si="51"/>
        <v>4.5126099343258952</v>
      </c>
      <c r="Z101">
        <f t="shared" si="52"/>
        <v>1.4079508340097648</v>
      </c>
      <c r="AA101">
        <f t="shared" si="53"/>
        <v>-179.94251599352617</v>
      </c>
      <c r="AB101">
        <f t="shared" si="54"/>
        <v>40.257018543976358</v>
      </c>
      <c r="AC101">
        <f t="shared" si="55"/>
        <v>2.4523984912944043</v>
      </c>
      <c r="AD101">
        <f t="shared" si="56"/>
        <v>88.881204898972214</v>
      </c>
      <c r="AE101">
        <f t="shared" si="57"/>
        <v>49.061787710620962</v>
      </c>
      <c r="AF101">
        <f t="shared" si="58"/>
        <v>4.2278472205046125</v>
      </c>
      <c r="AG101">
        <f t="shared" si="59"/>
        <v>25.666380455715579</v>
      </c>
      <c r="AH101">
        <v>576.17764452664562</v>
      </c>
      <c r="AI101">
        <v>558.29930303030289</v>
      </c>
      <c r="AJ101">
        <v>1.684112408372991</v>
      </c>
      <c r="AK101">
        <v>66.64959328200986</v>
      </c>
      <c r="AL101">
        <f t="shared" si="60"/>
        <v>4.0803291608509342</v>
      </c>
      <c r="AM101">
        <v>28.461949353526389</v>
      </c>
      <c r="AN101">
        <v>30.148492352941179</v>
      </c>
      <c r="AO101">
        <v>-7.9427862374897521E-3</v>
      </c>
      <c r="AP101">
        <v>87.387659932558549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47688.662299189949</v>
      </c>
      <c r="AV101">
        <f t="shared" si="64"/>
        <v>1200.0125</v>
      </c>
      <c r="AW101">
        <f t="shared" si="65"/>
        <v>1025.9339760918278</v>
      </c>
      <c r="AX101">
        <f t="shared" si="66"/>
        <v>0.85493607449241382</v>
      </c>
      <c r="AY101">
        <f t="shared" si="67"/>
        <v>0.18842662377035874</v>
      </c>
      <c r="AZ101">
        <v>2.7</v>
      </c>
      <c r="BA101">
        <v>0.5</v>
      </c>
      <c r="BB101" t="s">
        <v>356</v>
      </c>
      <c r="BC101">
        <v>2</v>
      </c>
      <c r="BD101" t="b">
        <v>1</v>
      </c>
      <c r="BE101">
        <v>1665333145.2874999</v>
      </c>
      <c r="BF101">
        <v>538.50037500000008</v>
      </c>
      <c r="BG101">
        <v>559.82612500000005</v>
      </c>
      <c r="BH101">
        <v>30.1650125</v>
      </c>
      <c r="BI101">
        <v>28.461762499999999</v>
      </c>
      <c r="BJ101">
        <v>536.81774999999993</v>
      </c>
      <c r="BK101">
        <v>29.938675</v>
      </c>
      <c r="BL101">
        <v>649.98374999999999</v>
      </c>
      <c r="BM101">
        <v>101.10187500000001</v>
      </c>
      <c r="BN101">
        <v>9.9888599999999994E-2</v>
      </c>
      <c r="BO101">
        <v>31.004787499999999</v>
      </c>
      <c r="BP101">
        <v>30.802025</v>
      </c>
      <c r="BQ101">
        <v>999.9</v>
      </c>
      <c r="BR101">
        <v>0</v>
      </c>
      <c r="BS101">
        <v>0</v>
      </c>
      <c r="BT101">
        <v>9013.0475000000006</v>
      </c>
      <c r="BU101">
        <v>0</v>
      </c>
      <c r="BV101">
        <v>24.152162499999999</v>
      </c>
      <c r="BW101">
        <v>-21.3256625</v>
      </c>
      <c r="BX101">
        <v>555.24937499999999</v>
      </c>
      <c r="BY101">
        <v>576.22637499999996</v>
      </c>
      <c r="BZ101">
        <v>1.7032700000000001</v>
      </c>
      <c r="CA101">
        <v>559.82612500000005</v>
      </c>
      <c r="CB101">
        <v>28.461762499999999</v>
      </c>
      <c r="CC101">
        <v>3.0497387499999999</v>
      </c>
      <c r="CD101">
        <v>2.87753375</v>
      </c>
      <c r="CE101">
        <v>24.302</v>
      </c>
      <c r="CF101">
        <v>23.335750000000001</v>
      </c>
      <c r="CG101">
        <v>1200.0125</v>
      </c>
      <c r="CH101">
        <v>0.5000484999999999</v>
      </c>
      <c r="CI101">
        <v>0.49995149999999999</v>
      </c>
      <c r="CJ101">
        <v>0</v>
      </c>
      <c r="CK101">
        <v>671.86037499999998</v>
      </c>
      <c r="CL101">
        <v>4.9990899999999998</v>
      </c>
      <c r="CM101">
        <v>6668.0512500000004</v>
      </c>
      <c r="CN101">
        <v>9558.14</v>
      </c>
      <c r="CO101">
        <v>42.561999999999998</v>
      </c>
      <c r="CP101">
        <v>44.405999999999999</v>
      </c>
      <c r="CQ101">
        <v>43.311999999999998</v>
      </c>
      <c r="CR101">
        <v>43.5</v>
      </c>
      <c r="CS101">
        <v>43.875</v>
      </c>
      <c r="CT101">
        <v>597.56375000000003</v>
      </c>
      <c r="CU101">
        <v>597.44875000000002</v>
      </c>
      <c r="CV101">
        <v>0</v>
      </c>
      <c r="CW101">
        <v>1665333149</v>
      </c>
      <c r="CX101">
        <v>0</v>
      </c>
      <c r="CY101">
        <v>1665328341.0999999</v>
      </c>
      <c r="CZ101" t="s">
        <v>357</v>
      </c>
      <c r="DA101">
        <v>1665328341.0999999</v>
      </c>
      <c r="DB101">
        <v>1665328337.0999999</v>
      </c>
      <c r="DC101">
        <v>1</v>
      </c>
      <c r="DD101">
        <v>3.5999999999999997E-2</v>
      </c>
      <c r="DE101">
        <v>0.03</v>
      </c>
      <c r="DF101">
        <v>1.6819999999999999</v>
      </c>
      <c r="DG101">
        <v>0.22600000000000001</v>
      </c>
      <c r="DH101">
        <v>414</v>
      </c>
      <c r="DI101">
        <v>31</v>
      </c>
      <c r="DJ101">
        <v>0.89</v>
      </c>
      <c r="DK101">
        <v>0.54</v>
      </c>
      <c r="DL101">
        <v>-20.862829268292689</v>
      </c>
      <c r="DM101">
        <v>-3.297474564459975</v>
      </c>
      <c r="DN101">
        <v>0.32742642759073459</v>
      </c>
      <c r="DO101">
        <v>0</v>
      </c>
      <c r="DP101">
        <v>1.7395799999999999</v>
      </c>
      <c r="DQ101">
        <v>-0.15284759581881041</v>
      </c>
      <c r="DR101">
        <v>1.7760285786538241E-2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358</v>
      </c>
      <c r="EA101">
        <v>3.2955100000000002</v>
      </c>
      <c r="EB101">
        <v>2.6252200000000001</v>
      </c>
      <c r="EC101">
        <v>0.12246799999999999</v>
      </c>
      <c r="ED101">
        <v>0.12520999999999999</v>
      </c>
      <c r="EE101">
        <v>0.127719</v>
      </c>
      <c r="EF101">
        <v>0.121721</v>
      </c>
      <c r="EG101">
        <v>26552.400000000001</v>
      </c>
      <c r="EH101">
        <v>27082.6</v>
      </c>
      <c r="EI101">
        <v>28155.7</v>
      </c>
      <c r="EJ101">
        <v>29805</v>
      </c>
      <c r="EK101">
        <v>33710.199999999997</v>
      </c>
      <c r="EL101">
        <v>36395.5</v>
      </c>
      <c r="EM101">
        <v>39644.1</v>
      </c>
      <c r="EN101">
        <v>42666.2</v>
      </c>
      <c r="EO101">
        <v>2.2068500000000002</v>
      </c>
      <c r="EP101">
        <v>2.1200199999999998</v>
      </c>
      <c r="EQ101">
        <v>1.9058599999999998E-2</v>
      </c>
      <c r="ER101">
        <v>0</v>
      </c>
      <c r="ES101">
        <v>30.4893</v>
      </c>
      <c r="ET101">
        <v>999.9</v>
      </c>
      <c r="EU101">
        <v>48.7</v>
      </c>
      <c r="EV101">
        <v>40.4</v>
      </c>
      <c r="EW101">
        <v>36.480899999999998</v>
      </c>
      <c r="EX101">
        <v>57.576700000000002</v>
      </c>
      <c r="EY101">
        <v>-3.3132999999999999</v>
      </c>
      <c r="EZ101">
        <v>2</v>
      </c>
      <c r="FA101">
        <v>0.57630099999999995</v>
      </c>
      <c r="FB101">
        <v>2.8664399999999999</v>
      </c>
      <c r="FC101">
        <v>20.247599999999998</v>
      </c>
      <c r="FD101">
        <v>5.2192400000000001</v>
      </c>
      <c r="FE101">
        <v>12.004300000000001</v>
      </c>
      <c r="FF101">
        <v>4.9858500000000001</v>
      </c>
      <c r="FG101">
        <v>3.2846500000000001</v>
      </c>
      <c r="FH101">
        <v>5387.7</v>
      </c>
      <c r="FI101">
        <v>9999</v>
      </c>
      <c r="FJ101">
        <v>9999</v>
      </c>
      <c r="FK101">
        <v>442.4</v>
      </c>
      <c r="FL101">
        <v>1.8658399999999999</v>
      </c>
      <c r="FM101">
        <v>1.8621799999999999</v>
      </c>
      <c r="FN101">
        <v>1.8643099999999999</v>
      </c>
      <c r="FO101">
        <v>1.86036</v>
      </c>
      <c r="FP101">
        <v>1.8611200000000001</v>
      </c>
      <c r="FQ101">
        <v>1.86019</v>
      </c>
      <c r="FR101">
        <v>1.86188</v>
      </c>
      <c r="FS101">
        <v>1.85846</v>
      </c>
      <c r="FT101">
        <v>0</v>
      </c>
      <c r="FU101">
        <v>0</v>
      </c>
      <c r="FV101">
        <v>0</v>
      </c>
      <c r="FW101">
        <v>0</v>
      </c>
      <c r="FX101" t="s">
        <v>359</v>
      </c>
      <c r="FY101" t="s">
        <v>360</v>
      </c>
      <c r="FZ101" t="s">
        <v>361</v>
      </c>
      <c r="GA101" t="s">
        <v>361</v>
      </c>
      <c r="GB101" t="s">
        <v>361</v>
      </c>
      <c r="GC101" t="s">
        <v>361</v>
      </c>
      <c r="GD101">
        <v>0</v>
      </c>
      <c r="GE101">
        <v>100</v>
      </c>
      <c r="GF101">
        <v>100</v>
      </c>
      <c r="GG101">
        <v>1.6830000000000001</v>
      </c>
      <c r="GH101">
        <v>0.22639999999999999</v>
      </c>
      <c r="GI101">
        <v>1.6824500000000171</v>
      </c>
      <c r="GJ101">
        <v>0</v>
      </c>
      <c r="GK101">
        <v>0</v>
      </c>
      <c r="GL101">
        <v>0</v>
      </c>
      <c r="GM101">
        <v>0.2263599999999997</v>
      </c>
      <c r="GN101">
        <v>0</v>
      </c>
      <c r="GO101">
        <v>0</v>
      </c>
      <c r="GP101">
        <v>0</v>
      </c>
      <c r="GQ101">
        <v>-1</v>
      </c>
      <c r="GR101">
        <v>-1</v>
      </c>
      <c r="GS101">
        <v>-1</v>
      </c>
      <c r="GT101">
        <v>-1</v>
      </c>
      <c r="GU101">
        <v>80.099999999999994</v>
      </c>
      <c r="GV101">
        <v>80.2</v>
      </c>
      <c r="GW101">
        <v>1.7517100000000001</v>
      </c>
      <c r="GX101">
        <v>2.6110799999999998</v>
      </c>
      <c r="GY101">
        <v>2.04834</v>
      </c>
      <c r="GZ101">
        <v>2.6000999999999999</v>
      </c>
      <c r="HA101">
        <v>2.1972700000000001</v>
      </c>
      <c r="HB101">
        <v>2.33765</v>
      </c>
      <c r="HC101">
        <v>43.919199999999996</v>
      </c>
      <c r="HD101">
        <v>14.245900000000001</v>
      </c>
      <c r="HE101">
        <v>18</v>
      </c>
      <c r="HF101">
        <v>703.23800000000006</v>
      </c>
      <c r="HG101">
        <v>701.01099999999997</v>
      </c>
      <c r="HH101">
        <v>26.962499999999999</v>
      </c>
      <c r="HI101">
        <v>34.345399999999998</v>
      </c>
      <c r="HJ101">
        <v>30.000499999999999</v>
      </c>
      <c r="HK101">
        <v>34.267400000000002</v>
      </c>
      <c r="HL101">
        <v>34.250900000000001</v>
      </c>
      <c r="HM101">
        <v>35.114600000000003</v>
      </c>
      <c r="HN101">
        <v>25.249700000000001</v>
      </c>
      <c r="HO101">
        <v>0</v>
      </c>
      <c r="HP101">
        <v>26.9726</v>
      </c>
      <c r="HQ101">
        <v>578.24699999999996</v>
      </c>
      <c r="HR101">
        <v>28.549700000000001</v>
      </c>
      <c r="HS101">
        <v>99.068399999999997</v>
      </c>
      <c r="HT101">
        <v>98.877799999999993</v>
      </c>
    </row>
    <row r="102" spans="1:228" x14ac:dyDescent="0.2">
      <c r="A102">
        <v>87</v>
      </c>
      <c r="B102">
        <v>1665333151.5999999</v>
      </c>
      <c r="C102">
        <v>343.5</v>
      </c>
      <c r="D102" t="s">
        <v>533</v>
      </c>
      <c r="E102" t="s">
        <v>534</v>
      </c>
      <c r="F102">
        <v>4</v>
      </c>
      <c r="G102">
        <v>1665333149.5999999</v>
      </c>
      <c r="H102">
        <f t="shared" si="34"/>
        <v>4.0689274490561507E-3</v>
      </c>
      <c r="I102">
        <f t="shared" si="35"/>
        <v>4.0689274490561509</v>
      </c>
      <c r="J102">
        <f t="shared" si="36"/>
        <v>25.905577474744465</v>
      </c>
      <c r="K102">
        <f t="shared" si="37"/>
        <v>545.59285714285716</v>
      </c>
      <c r="L102">
        <f t="shared" si="38"/>
        <v>388.52767507322034</v>
      </c>
      <c r="M102">
        <f t="shared" si="39"/>
        <v>39.319921655658909</v>
      </c>
      <c r="N102">
        <f t="shared" si="40"/>
        <v>55.21529037719479</v>
      </c>
      <c r="O102">
        <f t="shared" si="41"/>
        <v>0.29399632573137263</v>
      </c>
      <c r="P102">
        <f t="shared" si="42"/>
        <v>3.6773735261112068</v>
      </c>
      <c r="Q102">
        <f t="shared" si="43"/>
        <v>0.2815348064906833</v>
      </c>
      <c r="R102">
        <f t="shared" si="44"/>
        <v>0.17703485550060849</v>
      </c>
      <c r="S102">
        <f t="shared" si="45"/>
        <v>226.11412251795741</v>
      </c>
      <c r="T102">
        <f t="shared" si="46"/>
        <v>31.222706171580267</v>
      </c>
      <c r="U102">
        <f t="shared" si="47"/>
        <v>30.796385714285719</v>
      </c>
      <c r="V102">
        <f t="shared" si="48"/>
        <v>4.459267121970675</v>
      </c>
      <c r="W102">
        <f t="shared" si="49"/>
        <v>67.623462856834806</v>
      </c>
      <c r="X102">
        <f t="shared" si="50"/>
        <v>3.0508943656139835</v>
      </c>
      <c r="Y102">
        <f t="shared" si="51"/>
        <v>4.5115914458166868</v>
      </c>
      <c r="Z102">
        <f t="shared" si="52"/>
        <v>1.4083727563566915</v>
      </c>
      <c r="AA102">
        <f t="shared" si="53"/>
        <v>-179.43970050337626</v>
      </c>
      <c r="AB102">
        <f t="shared" si="54"/>
        <v>40.531729002780992</v>
      </c>
      <c r="AC102">
        <f t="shared" si="55"/>
        <v>2.472605157412858</v>
      </c>
      <c r="AD102">
        <f t="shared" si="56"/>
        <v>89.678756174775003</v>
      </c>
      <c r="AE102">
        <f t="shared" si="57"/>
        <v>49.389170489560286</v>
      </c>
      <c r="AF102">
        <f t="shared" si="58"/>
        <v>4.1831194371709568</v>
      </c>
      <c r="AG102">
        <f t="shared" si="59"/>
        <v>25.905577474744465</v>
      </c>
      <c r="AH102">
        <v>583.09474080989196</v>
      </c>
      <c r="AI102">
        <v>565.08708484848466</v>
      </c>
      <c r="AJ102">
        <v>1.690956860825253</v>
      </c>
      <c r="AK102">
        <v>66.64959328200986</v>
      </c>
      <c r="AL102">
        <f t="shared" si="60"/>
        <v>4.0689274490561509</v>
      </c>
      <c r="AM102">
        <v>28.461249881330211</v>
      </c>
      <c r="AN102">
        <v>30.14604617647057</v>
      </c>
      <c r="AO102">
        <v>-8.4911503091713771E-3</v>
      </c>
      <c r="AP102">
        <v>87.387659932558549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47593.104473046624</v>
      </c>
      <c r="AV102">
        <f t="shared" si="64"/>
        <v>1200.011428571428</v>
      </c>
      <c r="AW102">
        <f t="shared" si="65"/>
        <v>1025.9330707346924</v>
      </c>
      <c r="AX102">
        <f t="shared" si="66"/>
        <v>0.85493608336383109</v>
      </c>
      <c r="AY102">
        <f t="shared" si="67"/>
        <v>0.18842664089219419</v>
      </c>
      <c r="AZ102">
        <v>2.7</v>
      </c>
      <c r="BA102">
        <v>0.5</v>
      </c>
      <c r="BB102" t="s">
        <v>356</v>
      </c>
      <c r="BC102">
        <v>2</v>
      </c>
      <c r="BD102" t="b">
        <v>1</v>
      </c>
      <c r="BE102">
        <v>1665333149.5999999</v>
      </c>
      <c r="BF102">
        <v>545.59285714285716</v>
      </c>
      <c r="BG102">
        <v>567.05557142857128</v>
      </c>
      <c r="BH102">
        <v>30.146471428571431</v>
      </c>
      <c r="BI102">
        <v>28.46131428571428</v>
      </c>
      <c r="BJ102">
        <v>543.91014285714277</v>
      </c>
      <c r="BK102">
        <v>29.920085714285719</v>
      </c>
      <c r="BL102">
        <v>650.02457142857133</v>
      </c>
      <c r="BM102">
        <v>101.1022857142857</v>
      </c>
      <c r="BN102">
        <v>0.1000846142857143</v>
      </c>
      <c r="BO102">
        <v>31.000828571428571</v>
      </c>
      <c r="BP102">
        <v>30.796385714285719</v>
      </c>
      <c r="BQ102">
        <v>999.89999999999986</v>
      </c>
      <c r="BR102">
        <v>0</v>
      </c>
      <c r="BS102">
        <v>0</v>
      </c>
      <c r="BT102">
        <v>8994.5514285714289</v>
      </c>
      <c r="BU102">
        <v>0</v>
      </c>
      <c r="BV102">
        <v>24.34112857142857</v>
      </c>
      <c r="BW102">
        <v>-21.46274285714285</v>
      </c>
      <c r="BX102">
        <v>562.5517142857143</v>
      </c>
      <c r="BY102">
        <v>583.66728571428575</v>
      </c>
      <c r="BZ102">
        <v>1.6851228571428569</v>
      </c>
      <c r="CA102">
        <v>567.05557142857128</v>
      </c>
      <c r="CB102">
        <v>28.46131428571428</v>
      </c>
      <c r="CC102">
        <v>3.0478714285714288</v>
      </c>
      <c r="CD102">
        <v>2.8775028571428569</v>
      </c>
      <c r="CE102">
        <v>24.29177142857143</v>
      </c>
      <c r="CF102">
        <v>23.335557142857141</v>
      </c>
      <c r="CG102">
        <v>1200.011428571428</v>
      </c>
      <c r="CH102">
        <v>0.50004957142857132</v>
      </c>
      <c r="CI102">
        <v>0.49995042857142857</v>
      </c>
      <c r="CJ102">
        <v>0</v>
      </c>
      <c r="CK102">
        <v>674.58271428571425</v>
      </c>
      <c r="CL102">
        <v>4.9990899999999998</v>
      </c>
      <c r="CM102">
        <v>6693.9357142857143</v>
      </c>
      <c r="CN102">
        <v>9558.1228571428564</v>
      </c>
      <c r="CO102">
        <v>42.561999999999998</v>
      </c>
      <c r="CP102">
        <v>44.392714285714291</v>
      </c>
      <c r="CQ102">
        <v>43.311999999999998</v>
      </c>
      <c r="CR102">
        <v>43.464000000000013</v>
      </c>
      <c r="CS102">
        <v>43.875</v>
      </c>
      <c r="CT102">
        <v>597.56285714285718</v>
      </c>
      <c r="CU102">
        <v>597.44857142857131</v>
      </c>
      <c r="CV102">
        <v>0</v>
      </c>
      <c r="CW102">
        <v>1665333153.2</v>
      </c>
      <c r="CX102">
        <v>0</v>
      </c>
      <c r="CY102">
        <v>1665328341.0999999</v>
      </c>
      <c r="CZ102" t="s">
        <v>357</v>
      </c>
      <c r="DA102">
        <v>1665328341.0999999</v>
      </c>
      <c r="DB102">
        <v>1665328337.0999999</v>
      </c>
      <c r="DC102">
        <v>1</v>
      </c>
      <c r="DD102">
        <v>3.5999999999999997E-2</v>
      </c>
      <c r="DE102">
        <v>0.03</v>
      </c>
      <c r="DF102">
        <v>1.6819999999999999</v>
      </c>
      <c r="DG102">
        <v>0.22600000000000001</v>
      </c>
      <c r="DH102">
        <v>414</v>
      </c>
      <c r="DI102">
        <v>31</v>
      </c>
      <c r="DJ102">
        <v>0.89</v>
      </c>
      <c r="DK102">
        <v>0.54</v>
      </c>
      <c r="DL102">
        <v>-21.074080487804881</v>
      </c>
      <c r="DM102">
        <v>-2.8678139372823059</v>
      </c>
      <c r="DN102">
        <v>0.28493732149413131</v>
      </c>
      <c r="DO102">
        <v>0</v>
      </c>
      <c r="DP102">
        <v>1.7261236585365849</v>
      </c>
      <c r="DQ102">
        <v>-0.23393414634146359</v>
      </c>
      <c r="DR102">
        <v>2.517482702787454E-2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358</v>
      </c>
      <c r="EA102">
        <v>3.2956300000000001</v>
      </c>
      <c r="EB102">
        <v>2.6254400000000002</v>
      </c>
      <c r="EC102">
        <v>0.12353500000000001</v>
      </c>
      <c r="ED102">
        <v>0.12626299999999999</v>
      </c>
      <c r="EE102">
        <v>0.12769900000000001</v>
      </c>
      <c r="EF102">
        <v>0.12171800000000001</v>
      </c>
      <c r="EG102">
        <v>26520.7</v>
      </c>
      <c r="EH102">
        <v>27050.2</v>
      </c>
      <c r="EI102">
        <v>28156.400000000001</v>
      </c>
      <c r="EJ102">
        <v>29805.3</v>
      </c>
      <c r="EK102">
        <v>33712.199999999997</v>
      </c>
      <c r="EL102">
        <v>36396</v>
      </c>
      <c r="EM102">
        <v>39645.4</v>
      </c>
      <c r="EN102">
        <v>42666.7</v>
      </c>
      <c r="EO102">
        <v>2.2070500000000002</v>
      </c>
      <c r="EP102">
        <v>2.1201699999999999</v>
      </c>
      <c r="EQ102">
        <v>1.8939399999999999E-2</v>
      </c>
      <c r="ER102">
        <v>0</v>
      </c>
      <c r="ES102">
        <v>30.491700000000002</v>
      </c>
      <c r="ET102">
        <v>999.9</v>
      </c>
      <c r="EU102">
        <v>48.7</v>
      </c>
      <c r="EV102">
        <v>40.4</v>
      </c>
      <c r="EW102">
        <v>36.481499999999997</v>
      </c>
      <c r="EX102">
        <v>57.156700000000001</v>
      </c>
      <c r="EY102">
        <v>-3.4535300000000002</v>
      </c>
      <c r="EZ102">
        <v>2</v>
      </c>
      <c r="FA102">
        <v>0.57528699999999999</v>
      </c>
      <c r="FB102">
        <v>2.66425</v>
      </c>
      <c r="FC102">
        <v>20.251100000000001</v>
      </c>
      <c r="FD102">
        <v>5.2193899999999998</v>
      </c>
      <c r="FE102">
        <v>12.004099999999999</v>
      </c>
      <c r="FF102">
        <v>4.9861000000000004</v>
      </c>
      <c r="FG102">
        <v>3.2846500000000001</v>
      </c>
      <c r="FH102">
        <v>5387.7</v>
      </c>
      <c r="FI102">
        <v>9999</v>
      </c>
      <c r="FJ102">
        <v>9999</v>
      </c>
      <c r="FK102">
        <v>442.4</v>
      </c>
      <c r="FL102">
        <v>1.8658399999999999</v>
      </c>
      <c r="FM102">
        <v>1.8621799999999999</v>
      </c>
      <c r="FN102">
        <v>1.86429</v>
      </c>
      <c r="FO102">
        <v>1.8603799999999999</v>
      </c>
      <c r="FP102">
        <v>1.86111</v>
      </c>
      <c r="FQ102">
        <v>1.8602000000000001</v>
      </c>
      <c r="FR102">
        <v>1.86188</v>
      </c>
      <c r="FS102">
        <v>1.8584499999999999</v>
      </c>
      <c r="FT102">
        <v>0</v>
      </c>
      <c r="FU102">
        <v>0</v>
      </c>
      <c r="FV102">
        <v>0</v>
      </c>
      <c r="FW102">
        <v>0</v>
      </c>
      <c r="FX102" t="s">
        <v>359</v>
      </c>
      <c r="FY102" t="s">
        <v>360</v>
      </c>
      <c r="FZ102" t="s">
        <v>361</v>
      </c>
      <c r="GA102" t="s">
        <v>361</v>
      </c>
      <c r="GB102" t="s">
        <v>361</v>
      </c>
      <c r="GC102" t="s">
        <v>361</v>
      </c>
      <c r="GD102">
        <v>0</v>
      </c>
      <c r="GE102">
        <v>100</v>
      </c>
      <c r="GF102">
        <v>100</v>
      </c>
      <c r="GG102">
        <v>1.6819999999999999</v>
      </c>
      <c r="GH102">
        <v>0.2263</v>
      </c>
      <c r="GI102">
        <v>1.6824500000000171</v>
      </c>
      <c r="GJ102">
        <v>0</v>
      </c>
      <c r="GK102">
        <v>0</v>
      </c>
      <c r="GL102">
        <v>0</v>
      </c>
      <c r="GM102">
        <v>0.2263599999999997</v>
      </c>
      <c r="GN102">
        <v>0</v>
      </c>
      <c r="GO102">
        <v>0</v>
      </c>
      <c r="GP102">
        <v>0</v>
      </c>
      <c r="GQ102">
        <v>-1</v>
      </c>
      <c r="GR102">
        <v>-1</v>
      </c>
      <c r="GS102">
        <v>-1</v>
      </c>
      <c r="GT102">
        <v>-1</v>
      </c>
      <c r="GU102">
        <v>80.2</v>
      </c>
      <c r="GV102">
        <v>80.2</v>
      </c>
      <c r="GW102">
        <v>1.7687999999999999</v>
      </c>
      <c r="GX102">
        <v>2.6025399999999999</v>
      </c>
      <c r="GY102">
        <v>2.04834</v>
      </c>
      <c r="GZ102">
        <v>2.6013199999999999</v>
      </c>
      <c r="HA102">
        <v>2.1972700000000001</v>
      </c>
      <c r="HB102">
        <v>2.3791500000000001</v>
      </c>
      <c r="HC102">
        <v>43.9467</v>
      </c>
      <c r="HD102">
        <v>14.263400000000001</v>
      </c>
      <c r="HE102">
        <v>18</v>
      </c>
      <c r="HF102">
        <v>703.37199999999996</v>
      </c>
      <c r="HG102">
        <v>701.12199999999996</v>
      </c>
      <c r="HH102">
        <v>26.934999999999999</v>
      </c>
      <c r="HI102">
        <v>34.341500000000003</v>
      </c>
      <c r="HJ102">
        <v>29.999600000000001</v>
      </c>
      <c r="HK102">
        <v>34.264400000000002</v>
      </c>
      <c r="HL102">
        <v>34.248600000000003</v>
      </c>
      <c r="HM102">
        <v>35.450400000000002</v>
      </c>
      <c r="HN102">
        <v>24.972300000000001</v>
      </c>
      <c r="HO102">
        <v>0</v>
      </c>
      <c r="HP102">
        <v>26.968299999999999</v>
      </c>
      <c r="HQ102">
        <v>584.92600000000004</v>
      </c>
      <c r="HR102">
        <v>28.578499999999998</v>
      </c>
      <c r="HS102">
        <v>99.071299999999994</v>
      </c>
      <c r="HT102">
        <v>98.878699999999995</v>
      </c>
    </row>
    <row r="103" spans="1:228" x14ac:dyDescent="0.2">
      <c r="A103">
        <v>88</v>
      </c>
      <c r="B103">
        <v>1665333155.5999999</v>
      </c>
      <c r="C103">
        <v>347.5</v>
      </c>
      <c r="D103" t="s">
        <v>535</v>
      </c>
      <c r="E103" t="s">
        <v>536</v>
      </c>
      <c r="F103">
        <v>4</v>
      </c>
      <c r="G103">
        <v>1665333153.2874999</v>
      </c>
      <c r="H103">
        <f t="shared" si="34"/>
        <v>4.1628362349165424E-3</v>
      </c>
      <c r="I103">
        <f t="shared" si="35"/>
        <v>4.1628362349165426</v>
      </c>
      <c r="J103">
        <f t="shared" si="36"/>
        <v>26.822245667890197</v>
      </c>
      <c r="K103">
        <f t="shared" si="37"/>
        <v>551.61337499999991</v>
      </c>
      <c r="L103">
        <f t="shared" si="38"/>
        <v>392.49858108917721</v>
      </c>
      <c r="M103">
        <f t="shared" si="39"/>
        <v>39.721822963418063</v>
      </c>
      <c r="N103">
        <f t="shared" si="40"/>
        <v>55.824631939306933</v>
      </c>
      <c r="O103">
        <f t="shared" si="41"/>
        <v>0.30066246492219822</v>
      </c>
      <c r="P103">
        <f t="shared" si="42"/>
        <v>3.6895598928714346</v>
      </c>
      <c r="Q103">
        <f t="shared" si="43"/>
        <v>0.2876838878227001</v>
      </c>
      <c r="R103">
        <f t="shared" si="44"/>
        <v>0.1809218155688106</v>
      </c>
      <c r="S103">
        <f t="shared" si="45"/>
        <v>226.11279973198006</v>
      </c>
      <c r="T103">
        <f t="shared" si="46"/>
        <v>31.203129748606429</v>
      </c>
      <c r="U103">
        <f t="shared" si="47"/>
        <v>30.8018125</v>
      </c>
      <c r="V103">
        <f t="shared" si="48"/>
        <v>4.4606491726240751</v>
      </c>
      <c r="W103">
        <f t="shared" si="49"/>
        <v>67.613532820240778</v>
      </c>
      <c r="X103">
        <f t="shared" si="50"/>
        <v>3.0505761901369977</v>
      </c>
      <c r="Y103">
        <f t="shared" si="51"/>
        <v>4.511783459455291</v>
      </c>
      <c r="Z103">
        <f t="shared" si="52"/>
        <v>1.4100729824870775</v>
      </c>
      <c r="AA103">
        <f t="shared" si="53"/>
        <v>-183.58107795981951</v>
      </c>
      <c r="AB103">
        <f t="shared" si="54"/>
        <v>39.735069095072348</v>
      </c>
      <c r="AC103">
        <f t="shared" si="55"/>
        <v>2.4160728454682268</v>
      </c>
      <c r="AD103">
        <f t="shared" si="56"/>
        <v>84.682863712701121</v>
      </c>
      <c r="AE103">
        <f t="shared" si="57"/>
        <v>49.87063988053545</v>
      </c>
      <c r="AF103">
        <f t="shared" si="58"/>
        <v>4.1638139301489927</v>
      </c>
      <c r="AG103">
        <f t="shared" si="59"/>
        <v>26.822245667890197</v>
      </c>
      <c r="AH103">
        <v>590.05278301172541</v>
      </c>
      <c r="AI103">
        <v>571.77193333333355</v>
      </c>
      <c r="AJ103">
        <v>1.6618804381017469</v>
      </c>
      <c r="AK103">
        <v>66.64959328200986</v>
      </c>
      <c r="AL103">
        <f t="shared" si="60"/>
        <v>4.1628362349165426</v>
      </c>
      <c r="AM103">
        <v>28.462546641050459</v>
      </c>
      <c r="AN103">
        <v>30.144527647058819</v>
      </c>
      <c r="AO103">
        <v>-9.212729994238836E-4</v>
      </c>
      <c r="AP103">
        <v>87.387659932558549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47812.311629555232</v>
      </c>
      <c r="AV103">
        <f t="shared" si="64"/>
        <v>1200.0062499999999</v>
      </c>
      <c r="AW103">
        <f t="shared" si="65"/>
        <v>1025.9284635916995</v>
      </c>
      <c r="AX103">
        <f t="shared" si="66"/>
        <v>0.85493593353509578</v>
      </c>
      <c r="AY103">
        <f t="shared" si="67"/>
        <v>0.18842635172273484</v>
      </c>
      <c r="AZ103">
        <v>2.7</v>
      </c>
      <c r="BA103">
        <v>0.5</v>
      </c>
      <c r="BB103" t="s">
        <v>356</v>
      </c>
      <c r="BC103">
        <v>2</v>
      </c>
      <c r="BD103" t="b">
        <v>1</v>
      </c>
      <c r="BE103">
        <v>1665333153.2874999</v>
      </c>
      <c r="BF103">
        <v>551.61337499999991</v>
      </c>
      <c r="BG103">
        <v>573.28262499999994</v>
      </c>
      <c r="BH103">
        <v>30.1433</v>
      </c>
      <c r="BI103">
        <v>28.465875</v>
      </c>
      <c r="BJ103">
        <v>549.93049999999994</v>
      </c>
      <c r="BK103">
        <v>29.916912499999999</v>
      </c>
      <c r="BL103">
        <v>650.00925000000007</v>
      </c>
      <c r="BM103">
        <v>101.10250000000001</v>
      </c>
      <c r="BN103">
        <v>9.9962574999999998E-2</v>
      </c>
      <c r="BO103">
        <v>31.001574999999999</v>
      </c>
      <c r="BP103">
        <v>30.8018125</v>
      </c>
      <c r="BQ103">
        <v>999.9</v>
      </c>
      <c r="BR103">
        <v>0</v>
      </c>
      <c r="BS103">
        <v>0</v>
      </c>
      <c r="BT103">
        <v>9036.64</v>
      </c>
      <c r="BU103">
        <v>0</v>
      </c>
      <c r="BV103">
        <v>24.550462499999998</v>
      </c>
      <c r="BW103">
        <v>-21.669487499999999</v>
      </c>
      <c r="BX103">
        <v>568.75725000000011</v>
      </c>
      <c r="BY103">
        <v>590.07974999999999</v>
      </c>
      <c r="BZ103">
        <v>1.67741125</v>
      </c>
      <c r="CA103">
        <v>573.28262499999994</v>
      </c>
      <c r="CB103">
        <v>28.465875</v>
      </c>
      <c r="CC103">
        <v>3.0475587499999999</v>
      </c>
      <c r="CD103">
        <v>2.8779675</v>
      </c>
      <c r="CE103">
        <v>24.290062500000001</v>
      </c>
      <c r="CF103">
        <v>23.338249999999999</v>
      </c>
      <c r="CG103">
        <v>1200.0062499999999</v>
      </c>
      <c r="CH103">
        <v>0.50005224999999998</v>
      </c>
      <c r="CI103">
        <v>0.49994775000000002</v>
      </c>
      <c r="CJ103">
        <v>0</v>
      </c>
      <c r="CK103">
        <v>676.49762499999997</v>
      </c>
      <c r="CL103">
        <v>4.9990899999999998</v>
      </c>
      <c r="CM103">
        <v>6713.9937499999996</v>
      </c>
      <c r="CN103">
        <v>9558.0775000000012</v>
      </c>
      <c r="CO103">
        <v>42.561999999999998</v>
      </c>
      <c r="CP103">
        <v>44.390500000000003</v>
      </c>
      <c r="CQ103">
        <v>43.311999999999998</v>
      </c>
      <c r="CR103">
        <v>43.476374999999997</v>
      </c>
      <c r="CS103">
        <v>43.875</v>
      </c>
      <c r="CT103">
        <v>597.56625000000008</v>
      </c>
      <c r="CU103">
        <v>597.44000000000005</v>
      </c>
      <c r="CV103">
        <v>0</v>
      </c>
      <c r="CW103">
        <v>1665333156.8</v>
      </c>
      <c r="CX103">
        <v>0</v>
      </c>
      <c r="CY103">
        <v>1665328341.0999999</v>
      </c>
      <c r="CZ103" t="s">
        <v>357</v>
      </c>
      <c r="DA103">
        <v>1665328341.0999999</v>
      </c>
      <c r="DB103">
        <v>1665328337.0999999</v>
      </c>
      <c r="DC103">
        <v>1</v>
      </c>
      <c r="DD103">
        <v>3.5999999999999997E-2</v>
      </c>
      <c r="DE103">
        <v>0.03</v>
      </c>
      <c r="DF103">
        <v>1.6819999999999999</v>
      </c>
      <c r="DG103">
        <v>0.22600000000000001</v>
      </c>
      <c r="DH103">
        <v>414</v>
      </c>
      <c r="DI103">
        <v>31</v>
      </c>
      <c r="DJ103">
        <v>0.89</v>
      </c>
      <c r="DK103">
        <v>0.54</v>
      </c>
      <c r="DL103">
        <v>-21.260741463414629</v>
      </c>
      <c r="DM103">
        <v>-2.808593728223018</v>
      </c>
      <c r="DN103">
        <v>0.27951043086745819</v>
      </c>
      <c r="DO103">
        <v>0</v>
      </c>
      <c r="DP103">
        <v>1.712890731707317</v>
      </c>
      <c r="DQ103">
        <v>-0.2784959581881527</v>
      </c>
      <c r="DR103">
        <v>2.83273371705129E-2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358</v>
      </c>
      <c r="EA103">
        <v>3.29549</v>
      </c>
      <c r="EB103">
        <v>2.6254900000000001</v>
      </c>
      <c r="EC103">
        <v>0.12458</v>
      </c>
      <c r="ED103">
        <v>0.12733</v>
      </c>
      <c r="EE103">
        <v>0.12771399999999999</v>
      </c>
      <c r="EF103">
        <v>0.121795</v>
      </c>
      <c r="EG103">
        <v>26488.799999999999</v>
      </c>
      <c r="EH103">
        <v>27017.3</v>
      </c>
      <c r="EI103">
        <v>28156.1</v>
      </c>
      <c r="EJ103">
        <v>29805.5</v>
      </c>
      <c r="EK103">
        <v>33711.5</v>
      </c>
      <c r="EL103">
        <v>36392.699999999997</v>
      </c>
      <c r="EM103">
        <v>39645.199999999997</v>
      </c>
      <c r="EN103">
        <v>42666.400000000001</v>
      </c>
      <c r="EO103">
        <v>2.20695</v>
      </c>
      <c r="EP103">
        <v>2.12025</v>
      </c>
      <c r="EQ103">
        <v>1.8902100000000002E-2</v>
      </c>
      <c r="ER103">
        <v>0</v>
      </c>
      <c r="ES103">
        <v>30.494</v>
      </c>
      <c r="ET103">
        <v>999.9</v>
      </c>
      <c r="EU103">
        <v>48.7</v>
      </c>
      <c r="EV103">
        <v>40.4</v>
      </c>
      <c r="EW103">
        <v>36.479999999999997</v>
      </c>
      <c r="EX103">
        <v>57.276699999999998</v>
      </c>
      <c r="EY103">
        <v>-3.2772399999999999</v>
      </c>
      <c r="EZ103">
        <v>2</v>
      </c>
      <c r="FA103">
        <v>0.57389999999999997</v>
      </c>
      <c r="FB103">
        <v>2.52799</v>
      </c>
      <c r="FC103">
        <v>20.253599999999999</v>
      </c>
      <c r="FD103">
        <v>5.2181899999999999</v>
      </c>
      <c r="FE103">
        <v>12.0047</v>
      </c>
      <c r="FF103">
        <v>4.9860499999999996</v>
      </c>
      <c r="FG103">
        <v>3.2845499999999999</v>
      </c>
      <c r="FH103">
        <v>5388</v>
      </c>
      <c r="FI103">
        <v>9999</v>
      </c>
      <c r="FJ103">
        <v>9999</v>
      </c>
      <c r="FK103">
        <v>442.4</v>
      </c>
      <c r="FL103">
        <v>1.8658399999999999</v>
      </c>
      <c r="FM103">
        <v>1.8621799999999999</v>
      </c>
      <c r="FN103">
        <v>1.8643099999999999</v>
      </c>
      <c r="FO103">
        <v>1.8604000000000001</v>
      </c>
      <c r="FP103">
        <v>1.86111</v>
      </c>
      <c r="FQ103">
        <v>1.8602000000000001</v>
      </c>
      <c r="FR103">
        <v>1.86188</v>
      </c>
      <c r="FS103">
        <v>1.85849</v>
      </c>
      <c r="FT103">
        <v>0</v>
      </c>
      <c r="FU103">
        <v>0</v>
      </c>
      <c r="FV103">
        <v>0</v>
      </c>
      <c r="FW103">
        <v>0</v>
      </c>
      <c r="FX103" t="s">
        <v>359</v>
      </c>
      <c r="FY103" t="s">
        <v>360</v>
      </c>
      <c r="FZ103" t="s">
        <v>361</v>
      </c>
      <c r="GA103" t="s">
        <v>361</v>
      </c>
      <c r="GB103" t="s">
        <v>361</v>
      </c>
      <c r="GC103" t="s">
        <v>361</v>
      </c>
      <c r="GD103">
        <v>0</v>
      </c>
      <c r="GE103">
        <v>100</v>
      </c>
      <c r="GF103">
        <v>100</v>
      </c>
      <c r="GG103">
        <v>1.6830000000000001</v>
      </c>
      <c r="GH103">
        <v>0.2263</v>
      </c>
      <c r="GI103">
        <v>1.6824500000000171</v>
      </c>
      <c r="GJ103">
        <v>0</v>
      </c>
      <c r="GK103">
        <v>0</v>
      </c>
      <c r="GL103">
        <v>0</v>
      </c>
      <c r="GM103">
        <v>0.2263599999999997</v>
      </c>
      <c r="GN103">
        <v>0</v>
      </c>
      <c r="GO103">
        <v>0</v>
      </c>
      <c r="GP103">
        <v>0</v>
      </c>
      <c r="GQ103">
        <v>-1</v>
      </c>
      <c r="GR103">
        <v>-1</v>
      </c>
      <c r="GS103">
        <v>-1</v>
      </c>
      <c r="GT103">
        <v>-1</v>
      </c>
      <c r="GU103">
        <v>80.2</v>
      </c>
      <c r="GV103">
        <v>80.3</v>
      </c>
      <c r="GW103">
        <v>1.78467</v>
      </c>
      <c r="GX103">
        <v>2.5976599999999999</v>
      </c>
      <c r="GY103">
        <v>2.04834</v>
      </c>
      <c r="GZ103">
        <v>2.6013199999999999</v>
      </c>
      <c r="HA103">
        <v>2.1972700000000001</v>
      </c>
      <c r="HB103">
        <v>2.34741</v>
      </c>
      <c r="HC103">
        <v>43.919199999999996</v>
      </c>
      <c r="HD103">
        <v>14.2546</v>
      </c>
      <c r="HE103">
        <v>18</v>
      </c>
      <c r="HF103">
        <v>703.25400000000002</v>
      </c>
      <c r="HG103">
        <v>701.16499999999996</v>
      </c>
      <c r="HH103">
        <v>26.9328</v>
      </c>
      <c r="HI103">
        <v>34.3384</v>
      </c>
      <c r="HJ103">
        <v>29.998899999999999</v>
      </c>
      <c r="HK103">
        <v>34.261200000000002</v>
      </c>
      <c r="HL103">
        <v>34.246299999999998</v>
      </c>
      <c r="HM103">
        <v>35.786299999999997</v>
      </c>
      <c r="HN103">
        <v>24.972300000000001</v>
      </c>
      <c r="HO103">
        <v>0</v>
      </c>
      <c r="HP103">
        <v>26.9666</v>
      </c>
      <c r="HQ103">
        <v>591.60799999999995</v>
      </c>
      <c r="HR103">
        <v>28.599599999999999</v>
      </c>
      <c r="HS103">
        <v>99.070700000000002</v>
      </c>
      <c r="HT103">
        <v>98.878600000000006</v>
      </c>
    </row>
    <row r="104" spans="1:228" x14ac:dyDescent="0.2">
      <c r="A104">
        <v>89</v>
      </c>
      <c r="B104">
        <v>1665333159.5999999</v>
      </c>
      <c r="C104">
        <v>351.5</v>
      </c>
      <c r="D104" t="s">
        <v>537</v>
      </c>
      <c r="E104" t="s">
        <v>538</v>
      </c>
      <c r="F104">
        <v>4</v>
      </c>
      <c r="G104">
        <v>1665333157.5999999</v>
      </c>
      <c r="H104">
        <f t="shared" si="34"/>
        <v>4.2000794956130599E-3</v>
      </c>
      <c r="I104">
        <f t="shared" si="35"/>
        <v>4.2000794956130596</v>
      </c>
      <c r="J104">
        <f t="shared" si="36"/>
        <v>26.095521615300555</v>
      </c>
      <c r="K104">
        <f t="shared" si="37"/>
        <v>558.64885714285708</v>
      </c>
      <c r="L104">
        <f t="shared" si="38"/>
        <v>404.90636742709648</v>
      </c>
      <c r="M104">
        <f t="shared" si="39"/>
        <v>40.978299146074384</v>
      </c>
      <c r="N104">
        <f t="shared" si="40"/>
        <v>56.537712980605001</v>
      </c>
      <c r="O104">
        <f t="shared" si="41"/>
        <v>0.30411819630306719</v>
      </c>
      <c r="P104">
        <f t="shared" si="42"/>
        <v>3.6754302379589969</v>
      </c>
      <c r="Q104">
        <f t="shared" si="43"/>
        <v>0.29079802039372249</v>
      </c>
      <c r="R104">
        <f t="shared" si="44"/>
        <v>0.18289690727716604</v>
      </c>
      <c r="S104">
        <f t="shared" si="45"/>
        <v>226.11084994608856</v>
      </c>
      <c r="T104">
        <f t="shared" si="46"/>
        <v>31.195021416929801</v>
      </c>
      <c r="U104">
        <f t="shared" si="47"/>
        <v>30.798085714285708</v>
      </c>
      <c r="V104">
        <f t="shared" si="48"/>
        <v>4.4597000243300444</v>
      </c>
      <c r="W104">
        <f t="shared" si="49"/>
        <v>67.653991071384837</v>
      </c>
      <c r="X104">
        <f t="shared" si="50"/>
        <v>3.0522244369823319</v>
      </c>
      <c r="Y104">
        <f t="shared" si="51"/>
        <v>4.511521624440145</v>
      </c>
      <c r="Z104">
        <f t="shared" si="52"/>
        <v>1.4074755873477125</v>
      </c>
      <c r="AA104">
        <f t="shared" si="53"/>
        <v>-185.22350575653596</v>
      </c>
      <c r="AB104">
        <f t="shared" si="54"/>
        <v>40.119672062527869</v>
      </c>
      <c r="AC104">
        <f t="shared" si="55"/>
        <v>2.4487792554831089</v>
      </c>
      <c r="AD104">
        <f t="shared" si="56"/>
        <v>83.455795507563593</v>
      </c>
      <c r="AE104">
        <f t="shared" si="57"/>
        <v>50.20854923053659</v>
      </c>
      <c r="AF104">
        <f t="shared" si="58"/>
        <v>4.1061724221028815</v>
      </c>
      <c r="AG104">
        <f t="shared" si="59"/>
        <v>26.095521615300555</v>
      </c>
      <c r="AH104">
        <v>596.90429457495816</v>
      </c>
      <c r="AI104">
        <v>578.6305515151513</v>
      </c>
      <c r="AJ104">
        <v>1.7358475691444371</v>
      </c>
      <c r="AK104">
        <v>66.64959328200986</v>
      </c>
      <c r="AL104">
        <f t="shared" si="60"/>
        <v>4.2000794956130596</v>
      </c>
      <c r="AM104">
        <v>28.478021904009179</v>
      </c>
      <c r="AN104">
        <v>30.169942647058829</v>
      </c>
      <c r="AO104">
        <v>8.8310912006685846E-6</v>
      </c>
      <c r="AP104">
        <v>87.387659932558549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47558.196472197735</v>
      </c>
      <c r="AV104">
        <f t="shared" si="64"/>
        <v>1199.997142857143</v>
      </c>
      <c r="AW104">
        <f t="shared" si="65"/>
        <v>1025.9205564487506</v>
      </c>
      <c r="AX104">
        <f t="shared" si="66"/>
        <v>0.85493583260213168</v>
      </c>
      <c r="AY104">
        <f t="shared" si="67"/>
        <v>0.18842615692211406</v>
      </c>
      <c r="AZ104">
        <v>2.7</v>
      </c>
      <c r="BA104">
        <v>0.5</v>
      </c>
      <c r="BB104" t="s">
        <v>356</v>
      </c>
      <c r="BC104">
        <v>2</v>
      </c>
      <c r="BD104" t="b">
        <v>1</v>
      </c>
      <c r="BE104">
        <v>1665333157.5999999</v>
      </c>
      <c r="BF104">
        <v>558.64885714285708</v>
      </c>
      <c r="BG104">
        <v>580.45699999999999</v>
      </c>
      <c r="BH104">
        <v>30.159014285714282</v>
      </c>
      <c r="BI104">
        <v>28.504857142857141</v>
      </c>
      <c r="BJ104">
        <v>556.96657142857134</v>
      </c>
      <c r="BK104">
        <v>29.932657142857149</v>
      </c>
      <c r="BL104">
        <v>650.01699999999994</v>
      </c>
      <c r="BM104">
        <v>101.1041428571429</v>
      </c>
      <c r="BN104">
        <v>0.1002402857142857</v>
      </c>
      <c r="BO104">
        <v>31.00055714285714</v>
      </c>
      <c r="BP104">
        <v>30.798085714285708</v>
      </c>
      <c r="BQ104">
        <v>999.89999999999986</v>
      </c>
      <c r="BR104">
        <v>0</v>
      </c>
      <c r="BS104">
        <v>0</v>
      </c>
      <c r="BT104">
        <v>8987.6785714285706</v>
      </c>
      <c r="BU104">
        <v>0</v>
      </c>
      <c r="BV104">
        <v>24.48657142857143</v>
      </c>
      <c r="BW104">
        <v>-21.807985714285721</v>
      </c>
      <c r="BX104">
        <v>576.0212857142858</v>
      </c>
      <c r="BY104">
        <v>597.48828571428567</v>
      </c>
      <c r="BZ104">
        <v>1.6541399999999999</v>
      </c>
      <c r="CA104">
        <v>580.45699999999999</v>
      </c>
      <c r="CB104">
        <v>28.504857142857141</v>
      </c>
      <c r="CC104">
        <v>3.0492028571428569</v>
      </c>
      <c r="CD104">
        <v>2.881961428571429</v>
      </c>
      <c r="CE104">
        <v>24.299057142857141</v>
      </c>
      <c r="CF104">
        <v>23.36121428571429</v>
      </c>
      <c r="CG104">
        <v>1199.997142857143</v>
      </c>
      <c r="CH104">
        <v>0.50005599999999994</v>
      </c>
      <c r="CI104">
        <v>0.49994400000000011</v>
      </c>
      <c r="CJ104">
        <v>0</v>
      </c>
      <c r="CK104">
        <v>678.90957142857144</v>
      </c>
      <c r="CL104">
        <v>4.9990899999999998</v>
      </c>
      <c r="CM104">
        <v>6735.4000000000005</v>
      </c>
      <c r="CN104">
        <v>9558.0342857142841</v>
      </c>
      <c r="CO104">
        <v>42.561999999999998</v>
      </c>
      <c r="CP104">
        <v>44.383857142857153</v>
      </c>
      <c r="CQ104">
        <v>43.311999999999998</v>
      </c>
      <c r="CR104">
        <v>43.473000000000013</v>
      </c>
      <c r="CS104">
        <v>43.875</v>
      </c>
      <c r="CT104">
        <v>597.56571428571431</v>
      </c>
      <c r="CU104">
        <v>597.43142857142846</v>
      </c>
      <c r="CV104">
        <v>0</v>
      </c>
      <c r="CW104">
        <v>1665333161</v>
      </c>
      <c r="CX104">
        <v>0</v>
      </c>
      <c r="CY104">
        <v>1665328341.0999999</v>
      </c>
      <c r="CZ104" t="s">
        <v>357</v>
      </c>
      <c r="DA104">
        <v>1665328341.0999999</v>
      </c>
      <c r="DB104">
        <v>1665328337.0999999</v>
      </c>
      <c r="DC104">
        <v>1</v>
      </c>
      <c r="DD104">
        <v>3.5999999999999997E-2</v>
      </c>
      <c r="DE104">
        <v>0.03</v>
      </c>
      <c r="DF104">
        <v>1.6819999999999999</v>
      </c>
      <c r="DG104">
        <v>0.22600000000000001</v>
      </c>
      <c r="DH104">
        <v>414</v>
      </c>
      <c r="DI104">
        <v>31</v>
      </c>
      <c r="DJ104">
        <v>0.89</v>
      </c>
      <c r="DK104">
        <v>0.54</v>
      </c>
      <c r="DL104">
        <v>-21.447231707317069</v>
      </c>
      <c r="DM104">
        <v>-2.6273059233449469</v>
      </c>
      <c r="DN104">
        <v>0.26242627251637979</v>
      </c>
      <c r="DO104">
        <v>0</v>
      </c>
      <c r="DP104">
        <v>1.694966341463414</v>
      </c>
      <c r="DQ104">
        <v>-0.29053609756097609</v>
      </c>
      <c r="DR104">
        <v>2.9417176395822139E-2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358</v>
      </c>
      <c r="EA104">
        <v>3.2956799999999999</v>
      </c>
      <c r="EB104">
        <v>2.6253899999999999</v>
      </c>
      <c r="EC104">
        <v>0.12565899999999999</v>
      </c>
      <c r="ED104">
        <v>0.12837699999999999</v>
      </c>
      <c r="EE104">
        <v>0.12778900000000001</v>
      </c>
      <c r="EF104">
        <v>0.121874</v>
      </c>
      <c r="EG104">
        <v>26456.3</v>
      </c>
      <c r="EH104">
        <v>26985.1</v>
      </c>
      <c r="EI104">
        <v>28156.400000000001</v>
      </c>
      <c r="EJ104">
        <v>29805.8</v>
      </c>
      <c r="EK104">
        <v>33708.400000000001</v>
      </c>
      <c r="EL104">
        <v>36390.1</v>
      </c>
      <c r="EM104">
        <v>39644.9</v>
      </c>
      <c r="EN104">
        <v>42667.1</v>
      </c>
      <c r="EO104">
        <v>2.2071800000000001</v>
      </c>
      <c r="EP104">
        <v>2.12025</v>
      </c>
      <c r="EQ104">
        <v>1.847E-2</v>
      </c>
      <c r="ER104">
        <v>0</v>
      </c>
      <c r="ES104">
        <v>30.497499999999999</v>
      </c>
      <c r="ET104">
        <v>999.9</v>
      </c>
      <c r="EU104">
        <v>48.7</v>
      </c>
      <c r="EV104">
        <v>40.4</v>
      </c>
      <c r="EW104">
        <v>36.4786</v>
      </c>
      <c r="EX104">
        <v>56.826700000000002</v>
      </c>
      <c r="EY104">
        <v>-3.3493599999999999</v>
      </c>
      <c r="EZ104">
        <v>2</v>
      </c>
      <c r="FA104">
        <v>0.57319600000000004</v>
      </c>
      <c r="FB104">
        <v>2.4794499999999999</v>
      </c>
      <c r="FC104">
        <v>20.2546</v>
      </c>
      <c r="FD104">
        <v>5.2178899999999997</v>
      </c>
      <c r="FE104">
        <v>12.004</v>
      </c>
      <c r="FF104">
        <v>4.9859999999999998</v>
      </c>
      <c r="FG104">
        <v>3.2845</v>
      </c>
      <c r="FH104">
        <v>5388</v>
      </c>
      <c r="FI104">
        <v>9999</v>
      </c>
      <c r="FJ104">
        <v>9999</v>
      </c>
      <c r="FK104">
        <v>442.4</v>
      </c>
      <c r="FL104">
        <v>1.8658399999999999</v>
      </c>
      <c r="FM104">
        <v>1.86219</v>
      </c>
      <c r="FN104">
        <v>1.8643099999999999</v>
      </c>
      <c r="FO104">
        <v>1.86039</v>
      </c>
      <c r="FP104">
        <v>1.86111</v>
      </c>
      <c r="FQ104">
        <v>1.86019</v>
      </c>
      <c r="FR104">
        <v>1.86188</v>
      </c>
      <c r="FS104">
        <v>1.8584400000000001</v>
      </c>
      <c r="FT104">
        <v>0</v>
      </c>
      <c r="FU104">
        <v>0</v>
      </c>
      <c r="FV104">
        <v>0</v>
      </c>
      <c r="FW104">
        <v>0</v>
      </c>
      <c r="FX104" t="s">
        <v>359</v>
      </c>
      <c r="FY104" t="s">
        <v>360</v>
      </c>
      <c r="FZ104" t="s">
        <v>361</v>
      </c>
      <c r="GA104" t="s">
        <v>361</v>
      </c>
      <c r="GB104" t="s">
        <v>361</v>
      </c>
      <c r="GC104" t="s">
        <v>361</v>
      </c>
      <c r="GD104">
        <v>0</v>
      </c>
      <c r="GE104">
        <v>100</v>
      </c>
      <c r="GF104">
        <v>100</v>
      </c>
      <c r="GG104">
        <v>1.6819999999999999</v>
      </c>
      <c r="GH104">
        <v>0.22639999999999999</v>
      </c>
      <c r="GI104">
        <v>1.6824500000000171</v>
      </c>
      <c r="GJ104">
        <v>0</v>
      </c>
      <c r="GK104">
        <v>0</v>
      </c>
      <c r="GL104">
        <v>0</v>
      </c>
      <c r="GM104">
        <v>0.2263599999999997</v>
      </c>
      <c r="GN104">
        <v>0</v>
      </c>
      <c r="GO104">
        <v>0</v>
      </c>
      <c r="GP104">
        <v>0</v>
      </c>
      <c r="GQ104">
        <v>-1</v>
      </c>
      <c r="GR104">
        <v>-1</v>
      </c>
      <c r="GS104">
        <v>-1</v>
      </c>
      <c r="GT104">
        <v>-1</v>
      </c>
      <c r="GU104">
        <v>80.3</v>
      </c>
      <c r="GV104">
        <v>80.400000000000006</v>
      </c>
      <c r="GW104">
        <v>1.80176</v>
      </c>
      <c r="GX104">
        <v>2.6098599999999998</v>
      </c>
      <c r="GY104">
        <v>2.04834</v>
      </c>
      <c r="GZ104">
        <v>2.6025399999999999</v>
      </c>
      <c r="HA104">
        <v>2.1972700000000001</v>
      </c>
      <c r="HB104">
        <v>2.34375</v>
      </c>
      <c r="HC104">
        <v>43.919199999999996</v>
      </c>
      <c r="HD104">
        <v>14.2546</v>
      </c>
      <c r="HE104">
        <v>18</v>
      </c>
      <c r="HF104">
        <v>703.41800000000001</v>
      </c>
      <c r="HG104">
        <v>701.13300000000004</v>
      </c>
      <c r="HH104">
        <v>26.941199999999998</v>
      </c>
      <c r="HI104">
        <v>34.335299999999997</v>
      </c>
      <c r="HJ104">
        <v>29.999099999999999</v>
      </c>
      <c r="HK104">
        <v>34.258899999999997</v>
      </c>
      <c r="HL104">
        <v>34.243499999999997</v>
      </c>
      <c r="HM104">
        <v>36.118600000000001</v>
      </c>
      <c r="HN104">
        <v>24.972300000000001</v>
      </c>
      <c r="HO104">
        <v>0</v>
      </c>
      <c r="HP104">
        <v>26.956399999999999</v>
      </c>
      <c r="HQ104">
        <v>598.28700000000003</v>
      </c>
      <c r="HR104">
        <v>28.5932</v>
      </c>
      <c r="HS104">
        <v>99.070400000000006</v>
      </c>
      <c r="HT104">
        <v>98.880099999999999</v>
      </c>
    </row>
    <row r="105" spans="1:228" x14ac:dyDescent="0.2">
      <c r="A105">
        <v>90</v>
      </c>
      <c r="B105">
        <v>1665333163.5999999</v>
      </c>
      <c r="C105">
        <v>355.5</v>
      </c>
      <c r="D105" t="s">
        <v>539</v>
      </c>
      <c r="E105" t="s">
        <v>540</v>
      </c>
      <c r="F105">
        <v>4</v>
      </c>
      <c r="G105">
        <v>1665333161.2874999</v>
      </c>
      <c r="H105">
        <f t="shared" si="34"/>
        <v>4.2634425240628037E-3</v>
      </c>
      <c r="I105">
        <f t="shared" si="35"/>
        <v>4.2634425240628033</v>
      </c>
      <c r="J105">
        <f t="shared" si="36"/>
        <v>27.088895036813465</v>
      </c>
      <c r="K105">
        <f t="shared" si="37"/>
        <v>564.75362500000006</v>
      </c>
      <c r="L105">
        <f t="shared" si="38"/>
        <v>407.81085693826321</v>
      </c>
      <c r="M105">
        <f t="shared" si="39"/>
        <v>41.272188130750898</v>
      </c>
      <c r="N105">
        <f t="shared" si="40"/>
        <v>57.155461807756971</v>
      </c>
      <c r="O105">
        <f t="shared" si="41"/>
        <v>0.30912960833317726</v>
      </c>
      <c r="P105">
        <f t="shared" si="42"/>
        <v>3.68490831390426</v>
      </c>
      <c r="Q105">
        <f t="shared" si="43"/>
        <v>0.29541117652321014</v>
      </c>
      <c r="R105">
        <f t="shared" si="44"/>
        <v>0.18581379557537986</v>
      </c>
      <c r="S105">
        <f t="shared" si="45"/>
        <v>226.11089660678709</v>
      </c>
      <c r="T105">
        <f t="shared" si="46"/>
        <v>31.182810088942517</v>
      </c>
      <c r="U105">
        <f t="shared" si="47"/>
        <v>30.802462500000001</v>
      </c>
      <c r="V105">
        <f t="shared" si="48"/>
        <v>4.4608147344779088</v>
      </c>
      <c r="W105">
        <f t="shared" si="49"/>
        <v>67.697299975860588</v>
      </c>
      <c r="X105">
        <f t="shared" si="50"/>
        <v>3.054442658837945</v>
      </c>
      <c r="Y105">
        <f t="shared" si="51"/>
        <v>4.5119120850123915</v>
      </c>
      <c r="Z105">
        <f t="shared" si="52"/>
        <v>1.4063720756399638</v>
      </c>
      <c r="AA105">
        <f t="shared" si="53"/>
        <v>-188.01781531116964</v>
      </c>
      <c r="AB105">
        <f t="shared" si="54"/>
        <v>39.655174352746478</v>
      </c>
      <c r="AC105">
        <f t="shared" si="55"/>
        <v>2.4142723398551644</v>
      </c>
      <c r="AD105">
        <f t="shared" si="56"/>
        <v>80.162527988219097</v>
      </c>
      <c r="AE105">
        <f t="shared" si="57"/>
        <v>50.3969875394505</v>
      </c>
      <c r="AF105">
        <f t="shared" si="58"/>
        <v>4.1396152008016784</v>
      </c>
      <c r="AG105">
        <f t="shared" si="59"/>
        <v>27.088895036813465</v>
      </c>
      <c r="AH105">
        <v>603.83950275109271</v>
      </c>
      <c r="AI105">
        <v>585.37412727272715</v>
      </c>
      <c r="AJ105">
        <v>1.679081848379272</v>
      </c>
      <c r="AK105">
        <v>66.64959328200986</v>
      </c>
      <c r="AL105">
        <f t="shared" si="60"/>
        <v>4.2634425240628033</v>
      </c>
      <c r="AM105">
        <v>28.511528728200989</v>
      </c>
      <c r="AN105">
        <v>30.189205588235289</v>
      </c>
      <c r="AO105">
        <v>7.3933234092316731E-3</v>
      </c>
      <c r="AP105">
        <v>87.387659932558549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47728.517173520217</v>
      </c>
      <c r="AV105">
        <f t="shared" si="64"/>
        <v>1199.9974999999999</v>
      </c>
      <c r="AW105">
        <f t="shared" si="65"/>
        <v>1025.9208510915994</v>
      </c>
      <c r="AX105">
        <f t="shared" si="66"/>
        <v>0.85493582369263221</v>
      </c>
      <c r="AY105">
        <f t="shared" si="67"/>
        <v>0.18842613972678035</v>
      </c>
      <c r="AZ105">
        <v>2.7</v>
      </c>
      <c r="BA105">
        <v>0.5</v>
      </c>
      <c r="BB105" t="s">
        <v>356</v>
      </c>
      <c r="BC105">
        <v>2</v>
      </c>
      <c r="BD105" t="b">
        <v>1</v>
      </c>
      <c r="BE105">
        <v>1665333161.2874999</v>
      </c>
      <c r="BF105">
        <v>564.75362500000006</v>
      </c>
      <c r="BG105">
        <v>586.65775000000008</v>
      </c>
      <c r="BH105">
        <v>30.180975</v>
      </c>
      <c r="BI105">
        <v>28.513425000000002</v>
      </c>
      <c r="BJ105">
        <v>563.07124999999996</v>
      </c>
      <c r="BK105">
        <v>29.9546125</v>
      </c>
      <c r="BL105">
        <v>650.03324999999995</v>
      </c>
      <c r="BM105">
        <v>101.104375</v>
      </c>
      <c r="BN105">
        <v>9.9865712500000009E-2</v>
      </c>
      <c r="BO105">
        <v>31.002075000000001</v>
      </c>
      <c r="BP105">
        <v>30.802462500000001</v>
      </c>
      <c r="BQ105">
        <v>999.9</v>
      </c>
      <c r="BR105">
        <v>0</v>
      </c>
      <c r="BS105">
        <v>0</v>
      </c>
      <c r="BT105">
        <v>9020.3912500000006</v>
      </c>
      <c r="BU105">
        <v>0</v>
      </c>
      <c r="BV105">
        <v>24.466349999999998</v>
      </c>
      <c r="BW105">
        <v>-21.904050000000002</v>
      </c>
      <c r="BX105">
        <v>582.32887499999993</v>
      </c>
      <c r="BY105">
        <v>603.87625000000003</v>
      </c>
      <c r="BZ105">
        <v>1.66753375</v>
      </c>
      <c r="CA105">
        <v>586.65775000000008</v>
      </c>
      <c r="CB105">
        <v>28.513425000000002</v>
      </c>
      <c r="CC105">
        <v>3.0514250000000001</v>
      </c>
      <c r="CD105">
        <v>2.8828299999999998</v>
      </c>
      <c r="CE105">
        <v>24.311225</v>
      </c>
      <c r="CF105">
        <v>23.3662125</v>
      </c>
      <c r="CG105">
        <v>1199.9974999999999</v>
      </c>
      <c r="CH105">
        <v>0.50005599999999994</v>
      </c>
      <c r="CI105">
        <v>0.499944</v>
      </c>
      <c r="CJ105">
        <v>0</v>
      </c>
      <c r="CK105">
        <v>680.94837500000006</v>
      </c>
      <c r="CL105">
        <v>4.9990899999999998</v>
      </c>
      <c r="CM105">
        <v>6754.8125</v>
      </c>
      <c r="CN105">
        <v>9558.0324999999993</v>
      </c>
      <c r="CO105">
        <v>42.561999999999998</v>
      </c>
      <c r="CP105">
        <v>44.375</v>
      </c>
      <c r="CQ105">
        <v>43.311999999999998</v>
      </c>
      <c r="CR105">
        <v>43.436999999999998</v>
      </c>
      <c r="CS105">
        <v>43.875</v>
      </c>
      <c r="CT105">
        <v>597.56625000000008</v>
      </c>
      <c r="CU105">
        <v>597.43124999999986</v>
      </c>
      <c r="CV105">
        <v>0</v>
      </c>
      <c r="CW105">
        <v>1665333165.2</v>
      </c>
      <c r="CX105">
        <v>0</v>
      </c>
      <c r="CY105">
        <v>1665328341.0999999</v>
      </c>
      <c r="CZ105" t="s">
        <v>357</v>
      </c>
      <c r="DA105">
        <v>1665328341.0999999</v>
      </c>
      <c r="DB105">
        <v>1665328337.0999999</v>
      </c>
      <c r="DC105">
        <v>1</v>
      </c>
      <c r="DD105">
        <v>3.5999999999999997E-2</v>
      </c>
      <c r="DE105">
        <v>0.03</v>
      </c>
      <c r="DF105">
        <v>1.6819999999999999</v>
      </c>
      <c r="DG105">
        <v>0.22600000000000001</v>
      </c>
      <c r="DH105">
        <v>414</v>
      </c>
      <c r="DI105">
        <v>31</v>
      </c>
      <c r="DJ105">
        <v>0.89</v>
      </c>
      <c r="DK105">
        <v>0.54</v>
      </c>
      <c r="DL105">
        <v>-21.604173170731709</v>
      </c>
      <c r="DM105">
        <v>-2.3280397212542971</v>
      </c>
      <c r="DN105">
        <v>0.23505794617642309</v>
      </c>
      <c r="DO105">
        <v>0</v>
      </c>
      <c r="DP105">
        <v>1.6801912195121951</v>
      </c>
      <c r="DQ105">
        <v>-0.17680703832752359</v>
      </c>
      <c r="DR105">
        <v>1.9770450504400159E-2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358</v>
      </c>
      <c r="EA105">
        <v>3.2955399999999999</v>
      </c>
      <c r="EB105">
        <v>2.6253899999999999</v>
      </c>
      <c r="EC105">
        <v>0.12670200000000001</v>
      </c>
      <c r="ED105">
        <v>0.12941900000000001</v>
      </c>
      <c r="EE105">
        <v>0.12785099999999999</v>
      </c>
      <c r="EF105">
        <v>0.121887</v>
      </c>
      <c r="EG105">
        <v>26424.9</v>
      </c>
      <c r="EH105">
        <v>26952.799999999999</v>
      </c>
      <c r="EI105">
        <v>28156.5</v>
      </c>
      <c r="EJ105">
        <v>29805.8</v>
      </c>
      <c r="EK105">
        <v>33706.5</v>
      </c>
      <c r="EL105">
        <v>36389.699999999997</v>
      </c>
      <c r="EM105">
        <v>39645.300000000003</v>
      </c>
      <c r="EN105">
        <v>42667.199999999997</v>
      </c>
      <c r="EO105">
        <v>2.2071299999999998</v>
      </c>
      <c r="EP105">
        <v>2.1202800000000002</v>
      </c>
      <c r="EQ105">
        <v>1.85519E-2</v>
      </c>
      <c r="ER105">
        <v>0</v>
      </c>
      <c r="ES105">
        <v>30.502199999999998</v>
      </c>
      <c r="ET105">
        <v>999.9</v>
      </c>
      <c r="EU105">
        <v>48.7</v>
      </c>
      <c r="EV105">
        <v>40.4</v>
      </c>
      <c r="EW105">
        <v>36.479599999999998</v>
      </c>
      <c r="EX105">
        <v>57.096699999999998</v>
      </c>
      <c r="EY105">
        <v>-3.4294899999999999</v>
      </c>
      <c r="EZ105">
        <v>2</v>
      </c>
      <c r="FA105">
        <v>0.572716</v>
      </c>
      <c r="FB105">
        <v>2.47079</v>
      </c>
      <c r="FC105">
        <v>20.2545</v>
      </c>
      <c r="FD105">
        <v>5.2184900000000001</v>
      </c>
      <c r="FE105">
        <v>12.004</v>
      </c>
      <c r="FF105">
        <v>4.9857500000000003</v>
      </c>
      <c r="FG105">
        <v>3.2845</v>
      </c>
      <c r="FH105">
        <v>5388</v>
      </c>
      <c r="FI105">
        <v>9999</v>
      </c>
      <c r="FJ105">
        <v>9999</v>
      </c>
      <c r="FK105">
        <v>442.4</v>
      </c>
      <c r="FL105">
        <v>1.8658399999999999</v>
      </c>
      <c r="FM105">
        <v>1.8621799999999999</v>
      </c>
      <c r="FN105">
        <v>1.8643099999999999</v>
      </c>
      <c r="FO105">
        <v>1.8603799999999999</v>
      </c>
      <c r="FP105">
        <v>1.86111</v>
      </c>
      <c r="FQ105">
        <v>1.86019</v>
      </c>
      <c r="FR105">
        <v>1.86188</v>
      </c>
      <c r="FS105">
        <v>1.8584499999999999</v>
      </c>
      <c r="FT105">
        <v>0</v>
      </c>
      <c r="FU105">
        <v>0</v>
      </c>
      <c r="FV105">
        <v>0</v>
      </c>
      <c r="FW105">
        <v>0</v>
      </c>
      <c r="FX105" t="s">
        <v>359</v>
      </c>
      <c r="FY105" t="s">
        <v>360</v>
      </c>
      <c r="FZ105" t="s">
        <v>361</v>
      </c>
      <c r="GA105" t="s">
        <v>361</v>
      </c>
      <c r="GB105" t="s">
        <v>361</v>
      </c>
      <c r="GC105" t="s">
        <v>361</v>
      </c>
      <c r="GD105">
        <v>0</v>
      </c>
      <c r="GE105">
        <v>100</v>
      </c>
      <c r="GF105">
        <v>100</v>
      </c>
      <c r="GG105">
        <v>1.6830000000000001</v>
      </c>
      <c r="GH105">
        <v>0.22639999999999999</v>
      </c>
      <c r="GI105">
        <v>1.6824500000000171</v>
      </c>
      <c r="GJ105">
        <v>0</v>
      </c>
      <c r="GK105">
        <v>0</v>
      </c>
      <c r="GL105">
        <v>0</v>
      </c>
      <c r="GM105">
        <v>0.2263599999999997</v>
      </c>
      <c r="GN105">
        <v>0</v>
      </c>
      <c r="GO105">
        <v>0</v>
      </c>
      <c r="GP105">
        <v>0</v>
      </c>
      <c r="GQ105">
        <v>-1</v>
      </c>
      <c r="GR105">
        <v>-1</v>
      </c>
      <c r="GS105">
        <v>-1</v>
      </c>
      <c r="GT105">
        <v>-1</v>
      </c>
      <c r="GU105">
        <v>80.400000000000006</v>
      </c>
      <c r="GV105">
        <v>80.400000000000006</v>
      </c>
      <c r="GW105">
        <v>1.8176300000000001</v>
      </c>
      <c r="GX105">
        <v>2.6025399999999999</v>
      </c>
      <c r="GY105">
        <v>2.04834</v>
      </c>
      <c r="GZ105">
        <v>2.6013199999999999</v>
      </c>
      <c r="HA105">
        <v>2.1972700000000001</v>
      </c>
      <c r="HB105">
        <v>2.3547400000000001</v>
      </c>
      <c r="HC105">
        <v>43.919199999999996</v>
      </c>
      <c r="HD105">
        <v>14.263400000000001</v>
      </c>
      <c r="HE105">
        <v>18</v>
      </c>
      <c r="HF105">
        <v>703.346</v>
      </c>
      <c r="HG105">
        <v>701.12599999999998</v>
      </c>
      <c r="HH105">
        <v>26.944400000000002</v>
      </c>
      <c r="HI105">
        <v>34.3322</v>
      </c>
      <c r="HJ105">
        <v>29.999400000000001</v>
      </c>
      <c r="HK105">
        <v>34.256300000000003</v>
      </c>
      <c r="HL105">
        <v>34.240900000000003</v>
      </c>
      <c r="HM105">
        <v>36.453600000000002</v>
      </c>
      <c r="HN105">
        <v>24.972300000000001</v>
      </c>
      <c r="HO105">
        <v>0</v>
      </c>
      <c r="HP105">
        <v>26.950299999999999</v>
      </c>
      <c r="HQ105">
        <v>604.96400000000006</v>
      </c>
      <c r="HR105">
        <v>28.583100000000002</v>
      </c>
      <c r="HS105">
        <v>99.071299999999994</v>
      </c>
      <c r="HT105">
        <v>98.880099999999999</v>
      </c>
    </row>
    <row r="106" spans="1:228" x14ac:dyDescent="0.2">
      <c r="A106">
        <v>91</v>
      </c>
      <c r="B106">
        <v>1665333167.5999999</v>
      </c>
      <c r="C106">
        <v>359.5</v>
      </c>
      <c r="D106" t="s">
        <v>541</v>
      </c>
      <c r="E106" t="s">
        <v>542</v>
      </c>
      <c r="F106">
        <v>4</v>
      </c>
      <c r="G106">
        <v>1665333165.5999999</v>
      </c>
      <c r="H106">
        <f t="shared" si="34"/>
        <v>4.2462250195009696E-3</v>
      </c>
      <c r="I106">
        <f t="shared" si="35"/>
        <v>4.2462250195009696</v>
      </c>
      <c r="J106">
        <f t="shared" si="36"/>
        <v>27.080216590428417</v>
      </c>
      <c r="K106">
        <f t="shared" si="37"/>
        <v>571.83600000000001</v>
      </c>
      <c r="L106">
        <f t="shared" si="38"/>
        <v>414.40630578159414</v>
      </c>
      <c r="M106">
        <f t="shared" si="39"/>
        <v>41.939138429585675</v>
      </c>
      <c r="N106">
        <f t="shared" si="40"/>
        <v>57.871487060961925</v>
      </c>
      <c r="O106">
        <f t="shared" si="41"/>
        <v>0.30827950839294105</v>
      </c>
      <c r="P106">
        <f t="shared" si="42"/>
        <v>3.681241816184794</v>
      </c>
      <c r="Q106">
        <f t="shared" si="43"/>
        <v>0.29462169070141864</v>
      </c>
      <c r="R106">
        <f t="shared" si="44"/>
        <v>0.18531522983843529</v>
      </c>
      <c r="S106">
        <f t="shared" si="45"/>
        <v>226.11277680326367</v>
      </c>
      <c r="T106">
        <f t="shared" si="46"/>
        <v>31.187033810792599</v>
      </c>
      <c r="U106">
        <f t="shared" si="47"/>
        <v>30.802914285714291</v>
      </c>
      <c r="V106">
        <f t="shared" si="48"/>
        <v>4.4609298122164649</v>
      </c>
      <c r="W106">
        <f t="shared" si="49"/>
        <v>67.741607344555092</v>
      </c>
      <c r="X106">
        <f t="shared" si="50"/>
        <v>3.0565183227278574</v>
      </c>
      <c r="Y106">
        <f t="shared" si="51"/>
        <v>4.512025094387627</v>
      </c>
      <c r="Z106">
        <f t="shared" si="52"/>
        <v>1.4044114894886075</v>
      </c>
      <c r="AA106">
        <f t="shared" si="53"/>
        <v>-187.25852335999275</v>
      </c>
      <c r="AB106">
        <f t="shared" si="54"/>
        <v>39.613236515311186</v>
      </c>
      <c r="AC106">
        <f t="shared" si="55"/>
        <v>2.4141317725571074</v>
      </c>
      <c r="AD106">
        <f t="shared" si="56"/>
        <v>80.881621731139219</v>
      </c>
      <c r="AE106">
        <f t="shared" si="57"/>
        <v>50.625535890248266</v>
      </c>
      <c r="AF106">
        <f t="shared" si="58"/>
        <v>4.1810874169490448</v>
      </c>
      <c r="AG106">
        <f t="shared" si="59"/>
        <v>27.080216590428417</v>
      </c>
      <c r="AH106">
        <v>610.71031282765625</v>
      </c>
      <c r="AI106">
        <v>592.18444848484853</v>
      </c>
      <c r="AJ106">
        <v>1.6946577852718321</v>
      </c>
      <c r="AK106">
        <v>66.64959328200986</v>
      </c>
      <c r="AL106">
        <f t="shared" si="60"/>
        <v>4.2462250195009696</v>
      </c>
      <c r="AM106">
        <v>28.51509706175769</v>
      </c>
      <c r="AN106">
        <v>30.208586470588219</v>
      </c>
      <c r="AO106">
        <v>3.1618250329159062E-3</v>
      </c>
      <c r="AP106">
        <v>87.387659932558549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47662.450911743348</v>
      </c>
      <c r="AV106">
        <f t="shared" si="64"/>
        <v>1200.007142857143</v>
      </c>
      <c r="AW106">
        <f t="shared" si="65"/>
        <v>1025.9291278773387</v>
      </c>
      <c r="AX106">
        <f t="shared" si="66"/>
        <v>0.85493585099390712</v>
      </c>
      <c r="AY106">
        <f t="shared" si="67"/>
        <v>0.18842619241824102</v>
      </c>
      <c r="AZ106">
        <v>2.7</v>
      </c>
      <c r="BA106">
        <v>0.5</v>
      </c>
      <c r="BB106" t="s">
        <v>356</v>
      </c>
      <c r="BC106">
        <v>2</v>
      </c>
      <c r="BD106" t="b">
        <v>1</v>
      </c>
      <c r="BE106">
        <v>1665333165.5999999</v>
      </c>
      <c r="BF106">
        <v>571.83600000000001</v>
      </c>
      <c r="BG106">
        <v>593.85757142857153</v>
      </c>
      <c r="BH106">
        <v>30.20187142857143</v>
      </c>
      <c r="BI106">
        <v>28.517614285714281</v>
      </c>
      <c r="BJ106">
        <v>570.15357142857135</v>
      </c>
      <c r="BK106">
        <v>29.97549999999999</v>
      </c>
      <c r="BL106">
        <v>650.01885714285709</v>
      </c>
      <c r="BM106">
        <v>101.1028571428571</v>
      </c>
      <c r="BN106">
        <v>0.1000875142857143</v>
      </c>
      <c r="BO106">
        <v>31.00251428571428</v>
      </c>
      <c r="BP106">
        <v>30.802914285714291</v>
      </c>
      <c r="BQ106">
        <v>999.89999999999986</v>
      </c>
      <c r="BR106">
        <v>0</v>
      </c>
      <c r="BS106">
        <v>0</v>
      </c>
      <c r="BT106">
        <v>9007.8585714285709</v>
      </c>
      <c r="BU106">
        <v>0</v>
      </c>
      <c r="BV106">
        <v>24.428000000000001</v>
      </c>
      <c r="BW106">
        <v>-22.021571428571431</v>
      </c>
      <c r="BX106">
        <v>589.64442857142865</v>
      </c>
      <c r="BY106">
        <v>611.29014285714288</v>
      </c>
      <c r="BZ106">
        <v>1.6842457142857139</v>
      </c>
      <c r="CA106">
        <v>593.85757142857153</v>
      </c>
      <c r="CB106">
        <v>28.517614285714281</v>
      </c>
      <c r="CC106">
        <v>3.0534914285714279</v>
      </c>
      <c r="CD106">
        <v>2.8832114285714279</v>
      </c>
      <c r="CE106">
        <v>24.322514285714291</v>
      </c>
      <c r="CF106">
        <v>23.368385714285719</v>
      </c>
      <c r="CG106">
        <v>1200.007142857143</v>
      </c>
      <c r="CH106">
        <v>0.50005599999999994</v>
      </c>
      <c r="CI106">
        <v>0.49994400000000011</v>
      </c>
      <c r="CJ106">
        <v>0</v>
      </c>
      <c r="CK106">
        <v>683.42514285714265</v>
      </c>
      <c r="CL106">
        <v>4.9990899999999998</v>
      </c>
      <c r="CM106">
        <v>6777.1600000000008</v>
      </c>
      <c r="CN106">
        <v>9558.09</v>
      </c>
      <c r="CO106">
        <v>42.561999999999998</v>
      </c>
      <c r="CP106">
        <v>44.375</v>
      </c>
      <c r="CQ106">
        <v>43.311999999999998</v>
      </c>
      <c r="CR106">
        <v>43.446000000000012</v>
      </c>
      <c r="CS106">
        <v>43.875</v>
      </c>
      <c r="CT106">
        <v>597.57000000000005</v>
      </c>
      <c r="CU106">
        <v>597.43714285714282</v>
      </c>
      <c r="CV106">
        <v>0</v>
      </c>
      <c r="CW106">
        <v>1665333168.8</v>
      </c>
      <c r="CX106">
        <v>0</v>
      </c>
      <c r="CY106">
        <v>1665328341.0999999</v>
      </c>
      <c r="CZ106" t="s">
        <v>357</v>
      </c>
      <c r="DA106">
        <v>1665328341.0999999</v>
      </c>
      <c r="DB106">
        <v>1665328337.0999999</v>
      </c>
      <c r="DC106">
        <v>1</v>
      </c>
      <c r="DD106">
        <v>3.5999999999999997E-2</v>
      </c>
      <c r="DE106">
        <v>0.03</v>
      </c>
      <c r="DF106">
        <v>1.6819999999999999</v>
      </c>
      <c r="DG106">
        <v>0.22600000000000001</v>
      </c>
      <c r="DH106">
        <v>414</v>
      </c>
      <c r="DI106">
        <v>31</v>
      </c>
      <c r="DJ106">
        <v>0.89</v>
      </c>
      <c r="DK106">
        <v>0.54</v>
      </c>
      <c r="DL106">
        <v>-21.749160975609751</v>
      </c>
      <c r="DM106">
        <v>-2.0236348432056208</v>
      </c>
      <c r="DN106">
        <v>0.20545274203281971</v>
      </c>
      <c r="DO106">
        <v>0</v>
      </c>
      <c r="DP106">
        <v>1.674354146341464</v>
      </c>
      <c r="DQ106">
        <v>-3.9669407665496932E-2</v>
      </c>
      <c r="DR106">
        <v>1.214322876170386E-2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380</v>
      </c>
      <c r="EA106">
        <v>3.2956099999999999</v>
      </c>
      <c r="EB106">
        <v>2.6254499999999998</v>
      </c>
      <c r="EC106">
        <v>0.127745</v>
      </c>
      <c r="ED106">
        <v>0.13045300000000001</v>
      </c>
      <c r="EE106">
        <v>0.12789500000000001</v>
      </c>
      <c r="EF106">
        <v>0.121894</v>
      </c>
      <c r="EG106">
        <v>26394.2</v>
      </c>
      <c r="EH106">
        <v>26921</v>
      </c>
      <c r="EI106">
        <v>28157.5</v>
      </c>
      <c r="EJ106">
        <v>29806.1</v>
      </c>
      <c r="EK106">
        <v>33705.599999999999</v>
      </c>
      <c r="EL106">
        <v>36389.9</v>
      </c>
      <c r="EM106">
        <v>39646.300000000003</v>
      </c>
      <c r="EN106">
        <v>42667.7</v>
      </c>
      <c r="EO106">
        <v>2.20743</v>
      </c>
      <c r="EP106">
        <v>2.1202800000000002</v>
      </c>
      <c r="EQ106">
        <v>1.8365699999999999E-2</v>
      </c>
      <c r="ER106">
        <v>0</v>
      </c>
      <c r="ES106">
        <v>30.506799999999998</v>
      </c>
      <c r="ET106">
        <v>999.9</v>
      </c>
      <c r="EU106">
        <v>48.7</v>
      </c>
      <c r="EV106">
        <v>40.4</v>
      </c>
      <c r="EW106">
        <v>36.484499999999997</v>
      </c>
      <c r="EX106">
        <v>56.796700000000001</v>
      </c>
      <c r="EY106">
        <v>-3.3012800000000002</v>
      </c>
      <c r="EZ106">
        <v>2</v>
      </c>
      <c r="FA106">
        <v>0.57244700000000004</v>
      </c>
      <c r="FB106">
        <v>2.4771299999999998</v>
      </c>
      <c r="FC106">
        <v>20.2545</v>
      </c>
      <c r="FD106">
        <v>5.2183400000000004</v>
      </c>
      <c r="FE106">
        <v>12.004099999999999</v>
      </c>
      <c r="FF106">
        <v>4.9861500000000003</v>
      </c>
      <c r="FG106">
        <v>3.2845</v>
      </c>
      <c r="FH106">
        <v>5388.3</v>
      </c>
      <c r="FI106">
        <v>9999</v>
      </c>
      <c r="FJ106">
        <v>9999</v>
      </c>
      <c r="FK106">
        <v>442.4</v>
      </c>
      <c r="FL106">
        <v>1.8658399999999999</v>
      </c>
      <c r="FM106">
        <v>1.86219</v>
      </c>
      <c r="FN106">
        <v>1.8643099999999999</v>
      </c>
      <c r="FO106">
        <v>1.8603799999999999</v>
      </c>
      <c r="FP106">
        <v>1.8611200000000001</v>
      </c>
      <c r="FQ106">
        <v>1.86019</v>
      </c>
      <c r="FR106">
        <v>1.86188</v>
      </c>
      <c r="FS106">
        <v>1.8584700000000001</v>
      </c>
      <c r="FT106">
        <v>0</v>
      </c>
      <c r="FU106">
        <v>0</v>
      </c>
      <c r="FV106">
        <v>0</v>
      </c>
      <c r="FW106">
        <v>0</v>
      </c>
      <c r="FX106" t="s">
        <v>359</v>
      </c>
      <c r="FY106" t="s">
        <v>360</v>
      </c>
      <c r="FZ106" t="s">
        <v>361</v>
      </c>
      <c r="GA106" t="s">
        <v>361</v>
      </c>
      <c r="GB106" t="s">
        <v>361</v>
      </c>
      <c r="GC106" t="s">
        <v>361</v>
      </c>
      <c r="GD106">
        <v>0</v>
      </c>
      <c r="GE106">
        <v>100</v>
      </c>
      <c r="GF106">
        <v>100</v>
      </c>
      <c r="GG106">
        <v>1.6819999999999999</v>
      </c>
      <c r="GH106">
        <v>0.22639999999999999</v>
      </c>
      <c r="GI106">
        <v>1.6824500000000171</v>
      </c>
      <c r="GJ106">
        <v>0</v>
      </c>
      <c r="GK106">
        <v>0</v>
      </c>
      <c r="GL106">
        <v>0</v>
      </c>
      <c r="GM106">
        <v>0.2263599999999997</v>
      </c>
      <c r="GN106">
        <v>0</v>
      </c>
      <c r="GO106">
        <v>0</v>
      </c>
      <c r="GP106">
        <v>0</v>
      </c>
      <c r="GQ106">
        <v>-1</v>
      </c>
      <c r="GR106">
        <v>-1</v>
      </c>
      <c r="GS106">
        <v>-1</v>
      </c>
      <c r="GT106">
        <v>-1</v>
      </c>
      <c r="GU106">
        <v>80.400000000000006</v>
      </c>
      <c r="GV106">
        <v>80.5</v>
      </c>
      <c r="GW106">
        <v>1.8347199999999999</v>
      </c>
      <c r="GX106">
        <v>2.5939899999999998</v>
      </c>
      <c r="GY106">
        <v>2.04834</v>
      </c>
      <c r="GZ106">
        <v>2.6013199999999999</v>
      </c>
      <c r="HA106">
        <v>2.1972700000000001</v>
      </c>
      <c r="HB106">
        <v>2.3327599999999999</v>
      </c>
      <c r="HC106">
        <v>43.919199999999996</v>
      </c>
      <c r="HD106">
        <v>14.2546</v>
      </c>
      <c r="HE106">
        <v>18</v>
      </c>
      <c r="HF106">
        <v>703.56799999999998</v>
      </c>
      <c r="HG106">
        <v>701.10900000000004</v>
      </c>
      <c r="HH106">
        <v>26.946000000000002</v>
      </c>
      <c r="HI106">
        <v>34.329900000000002</v>
      </c>
      <c r="HJ106">
        <v>29.999600000000001</v>
      </c>
      <c r="HK106">
        <v>34.253500000000003</v>
      </c>
      <c r="HL106">
        <v>34.2393</v>
      </c>
      <c r="HM106">
        <v>36.787100000000002</v>
      </c>
      <c r="HN106">
        <v>24.972300000000001</v>
      </c>
      <c r="HO106">
        <v>0</v>
      </c>
      <c r="HP106">
        <v>26.950299999999999</v>
      </c>
      <c r="HQ106">
        <v>611.64300000000003</v>
      </c>
      <c r="HR106">
        <v>28.579799999999999</v>
      </c>
      <c r="HS106">
        <v>99.074100000000001</v>
      </c>
      <c r="HT106">
        <v>98.881100000000004</v>
      </c>
    </row>
    <row r="107" spans="1:228" x14ac:dyDescent="0.2">
      <c r="A107">
        <v>92</v>
      </c>
      <c r="B107">
        <v>1665333171.5999999</v>
      </c>
      <c r="C107">
        <v>363.5</v>
      </c>
      <c r="D107" t="s">
        <v>543</v>
      </c>
      <c r="E107" t="s">
        <v>544</v>
      </c>
      <c r="F107">
        <v>4</v>
      </c>
      <c r="G107">
        <v>1665333169.2874999</v>
      </c>
      <c r="H107">
        <f t="shared" si="34"/>
        <v>4.2387313279168143E-3</v>
      </c>
      <c r="I107">
        <f t="shared" si="35"/>
        <v>4.2387313279168142</v>
      </c>
      <c r="J107">
        <f t="shared" si="36"/>
        <v>27.471840903448314</v>
      </c>
      <c r="K107">
        <f t="shared" si="37"/>
        <v>577.86312499999997</v>
      </c>
      <c r="L107">
        <f t="shared" si="38"/>
        <v>417.88956398873063</v>
      </c>
      <c r="M107">
        <f t="shared" si="39"/>
        <v>42.291362434725777</v>
      </c>
      <c r="N107">
        <f t="shared" si="40"/>
        <v>58.481046101685592</v>
      </c>
      <c r="O107">
        <f t="shared" si="41"/>
        <v>0.30761057096132211</v>
      </c>
      <c r="P107">
        <f t="shared" si="42"/>
        <v>3.6765035386566809</v>
      </c>
      <c r="Q107">
        <f t="shared" si="43"/>
        <v>0.2939938622579602</v>
      </c>
      <c r="R107">
        <f t="shared" si="44"/>
        <v>0.1849193377660785</v>
      </c>
      <c r="S107">
        <f t="shared" si="45"/>
        <v>226.10980348381602</v>
      </c>
      <c r="T107">
        <f t="shared" si="46"/>
        <v>31.194187760733413</v>
      </c>
      <c r="U107">
        <f t="shared" si="47"/>
        <v>30.807974999999999</v>
      </c>
      <c r="V107">
        <f t="shared" si="48"/>
        <v>4.4622190415707923</v>
      </c>
      <c r="W107">
        <f t="shared" si="49"/>
        <v>67.738560236399465</v>
      </c>
      <c r="X107">
        <f t="shared" si="50"/>
        <v>3.0573173200933517</v>
      </c>
      <c r="Y107">
        <f t="shared" si="51"/>
        <v>4.5134075915160885</v>
      </c>
      <c r="Z107">
        <f t="shared" si="52"/>
        <v>1.4049017214774406</v>
      </c>
      <c r="AA107">
        <f t="shared" si="53"/>
        <v>-186.9280515611315</v>
      </c>
      <c r="AB107">
        <f t="shared" si="54"/>
        <v>39.624188585068879</v>
      </c>
      <c r="AC107">
        <f t="shared" si="55"/>
        <v>2.4180359373444942</v>
      </c>
      <c r="AD107">
        <f t="shared" si="56"/>
        <v>81.22397644509789</v>
      </c>
      <c r="AE107">
        <f t="shared" si="57"/>
        <v>51.036998618808994</v>
      </c>
      <c r="AF107">
        <f t="shared" si="58"/>
        <v>4.1942823428870746</v>
      </c>
      <c r="AG107">
        <f t="shared" si="59"/>
        <v>27.471840903448314</v>
      </c>
      <c r="AH107">
        <v>617.65120266317319</v>
      </c>
      <c r="AI107">
        <v>598.94169090909088</v>
      </c>
      <c r="AJ107">
        <v>1.698565284718452</v>
      </c>
      <c r="AK107">
        <v>66.64959328200986</v>
      </c>
      <c r="AL107">
        <f t="shared" si="60"/>
        <v>4.2387313279168142</v>
      </c>
      <c r="AM107">
        <v>28.51863885816444</v>
      </c>
      <c r="AN107">
        <v>30.211755588235281</v>
      </c>
      <c r="AO107">
        <v>2.6740325847496049E-3</v>
      </c>
      <c r="AP107">
        <v>87.387659932558549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47576.345537902482</v>
      </c>
      <c r="AV107">
        <f t="shared" si="64"/>
        <v>1199.9775</v>
      </c>
      <c r="AW107">
        <f t="shared" si="65"/>
        <v>1025.9051385926507</v>
      </c>
      <c r="AX107">
        <f t="shared" si="66"/>
        <v>0.85493697889556319</v>
      </c>
      <c r="AY107">
        <f t="shared" si="67"/>
        <v>0.18842836926843715</v>
      </c>
      <c r="AZ107">
        <v>2.7</v>
      </c>
      <c r="BA107">
        <v>0.5</v>
      </c>
      <c r="BB107" t="s">
        <v>356</v>
      </c>
      <c r="BC107">
        <v>2</v>
      </c>
      <c r="BD107" t="b">
        <v>1</v>
      </c>
      <c r="BE107">
        <v>1665333169.2874999</v>
      </c>
      <c r="BF107">
        <v>577.86312499999997</v>
      </c>
      <c r="BG107">
        <v>600.06962500000009</v>
      </c>
      <c r="BH107">
        <v>30.209975</v>
      </c>
      <c r="BI107">
        <v>28.520387499999998</v>
      </c>
      <c r="BJ107">
        <v>576.18074999999999</v>
      </c>
      <c r="BK107">
        <v>29.9836125</v>
      </c>
      <c r="BL107">
        <v>650.00762500000008</v>
      </c>
      <c r="BM107">
        <v>101.102125</v>
      </c>
      <c r="BN107">
        <v>0.10012095</v>
      </c>
      <c r="BO107">
        <v>31.007887499999999</v>
      </c>
      <c r="BP107">
        <v>30.807974999999999</v>
      </c>
      <c r="BQ107">
        <v>999.9</v>
      </c>
      <c r="BR107">
        <v>0</v>
      </c>
      <c r="BS107">
        <v>0</v>
      </c>
      <c r="BT107">
        <v>8991.5625</v>
      </c>
      <c r="BU107">
        <v>0</v>
      </c>
      <c r="BV107">
        <v>24.414650000000002</v>
      </c>
      <c r="BW107">
        <v>-22.206399999999999</v>
      </c>
      <c r="BX107">
        <v>595.86425000000008</v>
      </c>
      <c r="BY107">
        <v>617.68612499999995</v>
      </c>
      <c r="BZ107">
        <v>1.6895837499999999</v>
      </c>
      <c r="CA107">
        <v>600.06962500000009</v>
      </c>
      <c r="CB107">
        <v>28.520387499999998</v>
      </c>
      <c r="CC107">
        <v>3.05428875</v>
      </c>
      <c r="CD107">
        <v>2.8834675000000001</v>
      </c>
      <c r="CE107">
        <v>24.32685</v>
      </c>
      <c r="CF107">
        <v>23.3698625</v>
      </c>
      <c r="CG107">
        <v>1199.9775</v>
      </c>
      <c r="CH107">
        <v>0.50001862499999994</v>
      </c>
      <c r="CI107">
        <v>0.49998137500000001</v>
      </c>
      <c r="CJ107">
        <v>0</v>
      </c>
      <c r="CK107">
        <v>685.18724999999995</v>
      </c>
      <c r="CL107">
        <v>4.9990899999999998</v>
      </c>
      <c r="CM107">
        <v>6795.53125</v>
      </c>
      <c r="CN107">
        <v>9557.7287499999984</v>
      </c>
      <c r="CO107">
        <v>42.561999999999998</v>
      </c>
      <c r="CP107">
        <v>44.375</v>
      </c>
      <c r="CQ107">
        <v>43.311999999999998</v>
      </c>
      <c r="CR107">
        <v>43.452749999999988</v>
      </c>
      <c r="CS107">
        <v>43.875</v>
      </c>
      <c r="CT107">
        <v>597.51</v>
      </c>
      <c r="CU107">
        <v>597.46750000000009</v>
      </c>
      <c r="CV107">
        <v>0</v>
      </c>
      <c r="CW107">
        <v>1665333173</v>
      </c>
      <c r="CX107">
        <v>0</v>
      </c>
      <c r="CY107">
        <v>1665328341.0999999</v>
      </c>
      <c r="CZ107" t="s">
        <v>357</v>
      </c>
      <c r="DA107">
        <v>1665328341.0999999</v>
      </c>
      <c r="DB107">
        <v>1665328337.0999999</v>
      </c>
      <c r="DC107">
        <v>1</v>
      </c>
      <c r="DD107">
        <v>3.5999999999999997E-2</v>
      </c>
      <c r="DE107">
        <v>0.03</v>
      </c>
      <c r="DF107">
        <v>1.6819999999999999</v>
      </c>
      <c r="DG107">
        <v>0.22600000000000001</v>
      </c>
      <c r="DH107">
        <v>414</v>
      </c>
      <c r="DI107">
        <v>31</v>
      </c>
      <c r="DJ107">
        <v>0.89</v>
      </c>
      <c r="DK107">
        <v>0.54</v>
      </c>
      <c r="DL107">
        <v>-21.8840775</v>
      </c>
      <c r="DM107">
        <v>-1.9964183864915259</v>
      </c>
      <c r="DN107">
        <v>0.1979794010591758</v>
      </c>
      <c r="DO107">
        <v>0</v>
      </c>
      <c r="DP107">
        <v>1.67432275</v>
      </c>
      <c r="DQ107">
        <v>5.3900600375231818E-2</v>
      </c>
      <c r="DR107">
        <v>1.240250438167631E-2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380</v>
      </c>
      <c r="EA107">
        <v>3.2956400000000001</v>
      </c>
      <c r="EB107">
        <v>2.6251099999999998</v>
      </c>
      <c r="EC107">
        <v>0.12878200000000001</v>
      </c>
      <c r="ED107">
        <v>0.13148399999999999</v>
      </c>
      <c r="EE107">
        <v>0.127911</v>
      </c>
      <c r="EF107">
        <v>0.121905</v>
      </c>
      <c r="EG107">
        <v>26362.799999999999</v>
      </c>
      <c r="EH107">
        <v>26889.5</v>
      </c>
      <c r="EI107">
        <v>28157.5</v>
      </c>
      <c r="EJ107">
        <v>29806.6</v>
      </c>
      <c r="EK107">
        <v>33704.9</v>
      </c>
      <c r="EL107">
        <v>36389.9</v>
      </c>
      <c r="EM107">
        <v>39646.1</v>
      </c>
      <c r="EN107">
        <v>42668.2</v>
      </c>
      <c r="EO107">
        <v>2.2074799999999999</v>
      </c>
      <c r="EP107">
        <v>2.1201699999999999</v>
      </c>
      <c r="EQ107">
        <v>1.7911199999999999E-2</v>
      </c>
      <c r="ER107">
        <v>0</v>
      </c>
      <c r="ES107">
        <v>30.511900000000001</v>
      </c>
      <c r="ET107">
        <v>999.9</v>
      </c>
      <c r="EU107">
        <v>48.6</v>
      </c>
      <c r="EV107">
        <v>40.4</v>
      </c>
      <c r="EW107">
        <v>36.405500000000004</v>
      </c>
      <c r="EX107">
        <v>56.916699999999999</v>
      </c>
      <c r="EY107">
        <v>-3.36138</v>
      </c>
      <c r="EZ107">
        <v>2</v>
      </c>
      <c r="FA107">
        <v>0.57233699999999998</v>
      </c>
      <c r="FB107">
        <v>2.4759199999999999</v>
      </c>
      <c r="FC107">
        <v>20.2546</v>
      </c>
      <c r="FD107">
        <v>5.2195400000000003</v>
      </c>
      <c r="FE107">
        <v>12.004099999999999</v>
      </c>
      <c r="FF107">
        <v>4.9863999999999997</v>
      </c>
      <c r="FG107">
        <v>3.2846500000000001</v>
      </c>
      <c r="FH107">
        <v>5388.3</v>
      </c>
      <c r="FI107">
        <v>9999</v>
      </c>
      <c r="FJ107">
        <v>9999</v>
      </c>
      <c r="FK107">
        <v>442.4</v>
      </c>
      <c r="FL107">
        <v>1.8658399999999999</v>
      </c>
      <c r="FM107">
        <v>1.86219</v>
      </c>
      <c r="FN107">
        <v>1.8643099999999999</v>
      </c>
      <c r="FO107">
        <v>1.8603799999999999</v>
      </c>
      <c r="FP107">
        <v>1.86111</v>
      </c>
      <c r="FQ107">
        <v>1.8601799999999999</v>
      </c>
      <c r="FR107">
        <v>1.86188</v>
      </c>
      <c r="FS107">
        <v>1.85846</v>
      </c>
      <c r="FT107">
        <v>0</v>
      </c>
      <c r="FU107">
        <v>0</v>
      </c>
      <c r="FV107">
        <v>0</v>
      </c>
      <c r="FW107">
        <v>0</v>
      </c>
      <c r="FX107" t="s">
        <v>359</v>
      </c>
      <c r="FY107" t="s">
        <v>360</v>
      </c>
      <c r="FZ107" t="s">
        <v>361</v>
      </c>
      <c r="GA107" t="s">
        <v>361</v>
      </c>
      <c r="GB107" t="s">
        <v>361</v>
      </c>
      <c r="GC107" t="s">
        <v>361</v>
      </c>
      <c r="GD107">
        <v>0</v>
      </c>
      <c r="GE107">
        <v>100</v>
      </c>
      <c r="GF107">
        <v>100</v>
      </c>
      <c r="GG107">
        <v>1.6819999999999999</v>
      </c>
      <c r="GH107">
        <v>0.22639999999999999</v>
      </c>
      <c r="GI107">
        <v>1.6824500000000171</v>
      </c>
      <c r="GJ107">
        <v>0</v>
      </c>
      <c r="GK107">
        <v>0</v>
      </c>
      <c r="GL107">
        <v>0</v>
      </c>
      <c r="GM107">
        <v>0.2263599999999997</v>
      </c>
      <c r="GN107">
        <v>0</v>
      </c>
      <c r="GO107">
        <v>0</v>
      </c>
      <c r="GP107">
        <v>0</v>
      </c>
      <c r="GQ107">
        <v>-1</v>
      </c>
      <c r="GR107">
        <v>-1</v>
      </c>
      <c r="GS107">
        <v>-1</v>
      </c>
      <c r="GT107">
        <v>-1</v>
      </c>
      <c r="GU107">
        <v>80.5</v>
      </c>
      <c r="GV107">
        <v>80.599999999999994</v>
      </c>
      <c r="GW107">
        <v>1.85181</v>
      </c>
      <c r="GX107">
        <v>2.6086399999999998</v>
      </c>
      <c r="GY107">
        <v>2.04834</v>
      </c>
      <c r="GZ107">
        <v>2.6013199999999999</v>
      </c>
      <c r="HA107">
        <v>2.1972700000000001</v>
      </c>
      <c r="HB107">
        <v>2.34741</v>
      </c>
      <c r="HC107">
        <v>43.919199999999996</v>
      </c>
      <c r="HD107">
        <v>14.245900000000001</v>
      </c>
      <c r="HE107">
        <v>18</v>
      </c>
      <c r="HF107">
        <v>703.59299999999996</v>
      </c>
      <c r="HG107">
        <v>700.99300000000005</v>
      </c>
      <c r="HH107">
        <v>26.945699999999999</v>
      </c>
      <c r="HI107">
        <v>34.327500000000001</v>
      </c>
      <c r="HJ107">
        <v>29.999700000000001</v>
      </c>
      <c r="HK107">
        <v>34.251899999999999</v>
      </c>
      <c r="HL107">
        <v>34.237299999999998</v>
      </c>
      <c r="HM107">
        <v>37.118899999999996</v>
      </c>
      <c r="HN107">
        <v>24.972300000000001</v>
      </c>
      <c r="HO107">
        <v>0</v>
      </c>
      <c r="HP107">
        <v>26.947199999999999</v>
      </c>
      <c r="HQ107">
        <v>618.33799999999997</v>
      </c>
      <c r="HR107">
        <v>28.580300000000001</v>
      </c>
      <c r="HS107">
        <v>99.073899999999995</v>
      </c>
      <c r="HT107">
        <v>98.882499999999993</v>
      </c>
    </row>
    <row r="108" spans="1:228" x14ac:dyDescent="0.2">
      <c r="A108">
        <v>93</v>
      </c>
      <c r="B108">
        <v>1665333175.5999999</v>
      </c>
      <c r="C108">
        <v>367.5</v>
      </c>
      <c r="D108" t="s">
        <v>545</v>
      </c>
      <c r="E108" t="s">
        <v>546</v>
      </c>
      <c r="F108">
        <v>4</v>
      </c>
      <c r="G108">
        <v>1665333173.5999999</v>
      </c>
      <c r="H108">
        <f t="shared" si="34"/>
        <v>4.224648077352156E-3</v>
      </c>
      <c r="I108">
        <f t="shared" si="35"/>
        <v>4.224648077352156</v>
      </c>
      <c r="J108">
        <f t="shared" si="36"/>
        <v>28.161466414196159</v>
      </c>
      <c r="K108">
        <f t="shared" si="37"/>
        <v>584.92157142857138</v>
      </c>
      <c r="L108">
        <f t="shared" si="38"/>
        <v>420.86770265283718</v>
      </c>
      <c r="M108">
        <f t="shared" si="39"/>
        <v>42.593217218618783</v>
      </c>
      <c r="N108">
        <f t="shared" si="40"/>
        <v>59.196016683332047</v>
      </c>
      <c r="O108">
        <f t="shared" si="41"/>
        <v>0.30708519006045604</v>
      </c>
      <c r="P108">
        <f t="shared" si="42"/>
        <v>3.6737306565287717</v>
      </c>
      <c r="Q108">
        <f t="shared" si="43"/>
        <v>0.29350409531959898</v>
      </c>
      <c r="R108">
        <f t="shared" si="44"/>
        <v>0.18461021066856179</v>
      </c>
      <c r="S108">
        <f t="shared" si="45"/>
        <v>226.11260280639789</v>
      </c>
      <c r="T108">
        <f t="shared" si="46"/>
        <v>31.200858007571082</v>
      </c>
      <c r="U108">
        <f t="shared" si="47"/>
        <v>30.802399999999999</v>
      </c>
      <c r="V108">
        <f t="shared" si="48"/>
        <v>4.4607988148362772</v>
      </c>
      <c r="W108">
        <f t="shared" si="49"/>
        <v>67.744523280585682</v>
      </c>
      <c r="X108">
        <f t="shared" si="50"/>
        <v>3.0582087933673847</v>
      </c>
      <c r="Y108">
        <f t="shared" si="51"/>
        <v>4.5143262440578873</v>
      </c>
      <c r="Z108">
        <f t="shared" si="52"/>
        <v>1.4025900214688924</v>
      </c>
      <c r="AA108">
        <f t="shared" si="53"/>
        <v>-186.30698021123007</v>
      </c>
      <c r="AB108">
        <f t="shared" si="54"/>
        <v>41.405474544900144</v>
      </c>
      <c r="AC108">
        <f t="shared" si="55"/>
        <v>2.5286197015247476</v>
      </c>
      <c r="AD108">
        <f t="shared" si="56"/>
        <v>83.73971684159271</v>
      </c>
      <c r="AE108">
        <f t="shared" si="57"/>
        <v>51.362697331469299</v>
      </c>
      <c r="AF108">
        <f t="shared" si="58"/>
        <v>4.2063678379229277</v>
      </c>
      <c r="AG108">
        <f t="shared" si="59"/>
        <v>28.161466414196159</v>
      </c>
      <c r="AH108">
        <v>624.53597183110833</v>
      </c>
      <c r="AI108">
        <v>605.65003030303012</v>
      </c>
      <c r="AJ108">
        <v>1.6696958970650779</v>
      </c>
      <c r="AK108">
        <v>66.64959328200986</v>
      </c>
      <c r="AL108">
        <f t="shared" si="60"/>
        <v>4.224648077352156</v>
      </c>
      <c r="AM108">
        <v>28.52261020392746</v>
      </c>
      <c r="AN108">
        <v>30.221386470588229</v>
      </c>
      <c r="AO108">
        <v>5.6016436990209803E-4</v>
      </c>
      <c r="AP108">
        <v>87.387659932558549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47525.911049828028</v>
      </c>
      <c r="AV108">
        <f t="shared" si="64"/>
        <v>1199.984285714286</v>
      </c>
      <c r="AW108">
        <f t="shared" si="65"/>
        <v>1025.9117278789629</v>
      </c>
      <c r="AX108">
        <f t="shared" si="66"/>
        <v>0.85493763551102919</v>
      </c>
      <c r="AY108">
        <f t="shared" si="67"/>
        <v>0.18842963653628617</v>
      </c>
      <c r="AZ108">
        <v>2.7</v>
      </c>
      <c r="BA108">
        <v>0.5</v>
      </c>
      <c r="BB108" t="s">
        <v>356</v>
      </c>
      <c r="BC108">
        <v>2</v>
      </c>
      <c r="BD108" t="b">
        <v>1</v>
      </c>
      <c r="BE108">
        <v>1665333173.5999999</v>
      </c>
      <c r="BF108">
        <v>584.92157142857138</v>
      </c>
      <c r="BG108">
        <v>607.27842857142866</v>
      </c>
      <c r="BH108">
        <v>30.21845714285714</v>
      </c>
      <c r="BI108">
        <v>28.52402857142857</v>
      </c>
      <c r="BJ108">
        <v>583.23957142857148</v>
      </c>
      <c r="BK108">
        <v>29.992071428571428</v>
      </c>
      <c r="BL108">
        <v>650.01242857142859</v>
      </c>
      <c r="BM108">
        <v>101.10342857142859</v>
      </c>
      <c r="BN108">
        <v>9.9911457142857138E-2</v>
      </c>
      <c r="BO108">
        <v>31.01145714285714</v>
      </c>
      <c r="BP108">
        <v>30.802399999999999</v>
      </c>
      <c r="BQ108">
        <v>999.89999999999986</v>
      </c>
      <c r="BR108">
        <v>0</v>
      </c>
      <c r="BS108">
        <v>0</v>
      </c>
      <c r="BT108">
        <v>8981.8771428571417</v>
      </c>
      <c r="BU108">
        <v>0</v>
      </c>
      <c r="BV108">
        <v>24.420285714285711</v>
      </c>
      <c r="BW108">
        <v>-22.356614285714279</v>
      </c>
      <c r="BX108">
        <v>603.14828571428575</v>
      </c>
      <c r="BY108">
        <v>625.10900000000015</v>
      </c>
      <c r="BZ108">
        <v>1.6944142857142861</v>
      </c>
      <c r="CA108">
        <v>607.27842857142866</v>
      </c>
      <c r="CB108">
        <v>28.52402857142857</v>
      </c>
      <c r="CC108">
        <v>3.055187142857144</v>
      </c>
      <c r="CD108">
        <v>2.8838785714285722</v>
      </c>
      <c r="CE108">
        <v>24.331785714285711</v>
      </c>
      <c r="CF108">
        <v>23.372228571428568</v>
      </c>
      <c r="CG108">
        <v>1199.984285714286</v>
      </c>
      <c r="CH108">
        <v>0.4999951428571428</v>
      </c>
      <c r="CI108">
        <v>0.50000485714285714</v>
      </c>
      <c r="CJ108">
        <v>0</v>
      </c>
      <c r="CK108">
        <v>687.2817142857142</v>
      </c>
      <c r="CL108">
        <v>4.9990899999999998</v>
      </c>
      <c r="CM108">
        <v>6817.3914285714282</v>
      </c>
      <c r="CN108">
        <v>9557.721428571429</v>
      </c>
      <c r="CO108">
        <v>42.561999999999998</v>
      </c>
      <c r="CP108">
        <v>44.375</v>
      </c>
      <c r="CQ108">
        <v>43.33</v>
      </c>
      <c r="CR108">
        <v>43.436999999999998</v>
      </c>
      <c r="CS108">
        <v>43.875</v>
      </c>
      <c r="CT108">
        <v>597.48714285714289</v>
      </c>
      <c r="CU108">
        <v>597.49714285714276</v>
      </c>
      <c r="CV108">
        <v>0</v>
      </c>
      <c r="CW108">
        <v>1665333177.2</v>
      </c>
      <c r="CX108">
        <v>0</v>
      </c>
      <c r="CY108">
        <v>1665328341.0999999</v>
      </c>
      <c r="CZ108" t="s">
        <v>357</v>
      </c>
      <c r="DA108">
        <v>1665328341.0999999</v>
      </c>
      <c r="DB108">
        <v>1665328337.0999999</v>
      </c>
      <c r="DC108">
        <v>1</v>
      </c>
      <c r="DD108">
        <v>3.5999999999999997E-2</v>
      </c>
      <c r="DE108">
        <v>0.03</v>
      </c>
      <c r="DF108">
        <v>1.6819999999999999</v>
      </c>
      <c r="DG108">
        <v>0.22600000000000001</v>
      </c>
      <c r="DH108">
        <v>414</v>
      </c>
      <c r="DI108">
        <v>31</v>
      </c>
      <c r="DJ108">
        <v>0.89</v>
      </c>
      <c r="DK108">
        <v>0.54</v>
      </c>
      <c r="DL108">
        <v>-22.02694</v>
      </c>
      <c r="DM108">
        <v>-1.967380863039311</v>
      </c>
      <c r="DN108">
        <v>0.1939328953530059</v>
      </c>
      <c r="DO108">
        <v>0</v>
      </c>
      <c r="DP108">
        <v>1.6766380000000001</v>
      </c>
      <c r="DQ108">
        <v>0.13803579737335511</v>
      </c>
      <c r="DR108">
        <v>1.433103244710583E-2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358</v>
      </c>
      <c r="EA108">
        <v>3.2954400000000001</v>
      </c>
      <c r="EB108">
        <v>2.6251600000000002</v>
      </c>
      <c r="EC108">
        <v>0.129805</v>
      </c>
      <c r="ED108">
        <v>0.132518</v>
      </c>
      <c r="EE108">
        <v>0.12793599999999999</v>
      </c>
      <c r="EF108">
        <v>0.121915</v>
      </c>
      <c r="EG108">
        <v>26331.200000000001</v>
      </c>
      <c r="EH108">
        <v>26857.200000000001</v>
      </c>
      <c r="EI108">
        <v>28156.799999999999</v>
      </c>
      <c r="EJ108">
        <v>29806.400000000001</v>
      </c>
      <c r="EK108">
        <v>33703.699999999997</v>
      </c>
      <c r="EL108">
        <v>36389.199999999997</v>
      </c>
      <c r="EM108">
        <v>39645.699999999997</v>
      </c>
      <c r="EN108">
        <v>42667.7</v>
      </c>
      <c r="EO108">
        <v>2.20743</v>
      </c>
      <c r="EP108">
        <v>2.12032</v>
      </c>
      <c r="EQ108">
        <v>1.84625E-2</v>
      </c>
      <c r="ER108">
        <v>0</v>
      </c>
      <c r="ES108">
        <v>30.516100000000002</v>
      </c>
      <c r="ET108">
        <v>999.9</v>
      </c>
      <c r="EU108">
        <v>48.6</v>
      </c>
      <c r="EV108">
        <v>40.4</v>
      </c>
      <c r="EW108">
        <v>36.405700000000003</v>
      </c>
      <c r="EX108">
        <v>57.096699999999998</v>
      </c>
      <c r="EY108">
        <v>-3.4094500000000001</v>
      </c>
      <c r="EZ108">
        <v>2</v>
      </c>
      <c r="FA108">
        <v>0.571936</v>
      </c>
      <c r="FB108">
        <v>2.4964200000000001</v>
      </c>
      <c r="FC108">
        <v>20.254200000000001</v>
      </c>
      <c r="FD108">
        <v>5.2192400000000001</v>
      </c>
      <c r="FE108">
        <v>12.004099999999999</v>
      </c>
      <c r="FF108">
        <v>4.9865000000000004</v>
      </c>
      <c r="FG108">
        <v>3.2846500000000001</v>
      </c>
      <c r="FH108">
        <v>5388.6</v>
      </c>
      <c r="FI108">
        <v>9999</v>
      </c>
      <c r="FJ108">
        <v>9999</v>
      </c>
      <c r="FK108">
        <v>442.4</v>
      </c>
      <c r="FL108">
        <v>1.8658399999999999</v>
      </c>
      <c r="FM108">
        <v>1.86219</v>
      </c>
      <c r="FN108">
        <v>1.86429</v>
      </c>
      <c r="FO108">
        <v>1.8603799999999999</v>
      </c>
      <c r="FP108">
        <v>1.86111</v>
      </c>
      <c r="FQ108">
        <v>1.86019</v>
      </c>
      <c r="FR108">
        <v>1.86188</v>
      </c>
      <c r="FS108">
        <v>1.85843</v>
      </c>
      <c r="FT108">
        <v>0</v>
      </c>
      <c r="FU108">
        <v>0</v>
      </c>
      <c r="FV108">
        <v>0</v>
      </c>
      <c r="FW108">
        <v>0</v>
      </c>
      <c r="FX108" t="s">
        <v>359</v>
      </c>
      <c r="FY108" t="s">
        <v>360</v>
      </c>
      <c r="FZ108" t="s">
        <v>361</v>
      </c>
      <c r="GA108" t="s">
        <v>361</v>
      </c>
      <c r="GB108" t="s">
        <v>361</v>
      </c>
      <c r="GC108" t="s">
        <v>361</v>
      </c>
      <c r="GD108">
        <v>0</v>
      </c>
      <c r="GE108">
        <v>100</v>
      </c>
      <c r="GF108">
        <v>100</v>
      </c>
      <c r="GG108">
        <v>1.6830000000000001</v>
      </c>
      <c r="GH108">
        <v>0.2263</v>
      </c>
      <c r="GI108">
        <v>1.6824500000000171</v>
      </c>
      <c r="GJ108">
        <v>0</v>
      </c>
      <c r="GK108">
        <v>0</v>
      </c>
      <c r="GL108">
        <v>0</v>
      </c>
      <c r="GM108">
        <v>0.2263599999999997</v>
      </c>
      <c r="GN108">
        <v>0</v>
      </c>
      <c r="GO108">
        <v>0</v>
      </c>
      <c r="GP108">
        <v>0</v>
      </c>
      <c r="GQ108">
        <v>-1</v>
      </c>
      <c r="GR108">
        <v>-1</v>
      </c>
      <c r="GS108">
        <v>-1</v>
      </c>
      <c r="GT108">
        <v>-1</v>
      </c>
      <c r="GU108">
        <v>80.599999999999994</v>
      </c>
      <c r="GV108">
        <v>80.599999999999994</v>
      </c>
      <c r="GW108">
        <v>1.86768</v>
      </c>
      <c r="GX108">
        <v>2.6000999999999999</v>
      </c>
      <c r="GY108">
        <v>2.04834</v>
      </c>
      <c r="GZ108">
        <v>2.6013199999999999</v>
      </c>
      <c r="HA108">
        <v>2.1972700000000001</v>
      </c>
      <c r="HB108">
        <v>2.36694</v>
      </c>
      <c r="HC108">
        <v>43.919199999999996</v>
      </c>
      <c r="HD108">
        <v>14.263400000000001</v>
      </c>
      <c r="HE108">
        <v>18</v>
      </c>
      <c r="HF108">
        <v>703.52599999999995</v>
      </c>
      <c r="HG108">
        <v>701.101</v>
      </c>
      <c r="HH108">
        <v>26.944099999999999</v>
      </c>
      <c r="HI108">
        <v>34.3249</v>
      </c>
      <c r="HJ108">
        <v>29.9998</v>
      </c>
      <c r="HK108">
        <v>34.249600000000001</v>
      </c>
      <c r="HL108">
        <v>34.234699999999997</v>
      </c>
      <c r="HM108">
        <v>37.448599999999999</v>
      </c>
      <c r="HN108">
        <v>24.972300000000001</v>
      </c>
      <c r="HO108">
        <v>0</v>
      </c>
      <c r="HP108">
        <v>26.937999999999999</v>
      </c>
      <c r="HQ108">
        <v>625.01700000000005</v>
      </c>
      <c r="HR108">
        <v>28.580400000000001</v>
      </c>
      <c r="HS108">
        <v>99.072400000000002</v>
      </c>
      <c r="HT108">
        <v>98.881600000000006</v>
      </c>
    </row>
    <row r="109" spans="1:228" x14ac:dyDescent="0.2">
      <c r="A109">
        <v>94</v>
      </c>
      <c r="B109">
        <v>1665333179.5999999</v>
      </c>
      <c r="C109">
        <v>371.5</v>
      </c>
      <c r="D109" t="s">
        <v>547</v>
      </c>
      <c r="E109" t="s">
        <v>548</v>
      </c>
      <c r="F109">
        <v>4</v>
      </c>
      <c r="G109">
        <v>1665333177.2874999</v>
      </c>
      <c r="H109">
        <f t="shared" si="34"/>
        <v>4.2321340387208193E-3</v>
      </c>
      <c r="I109">
        <f t="shared" si="35"/>
        <v>4.2321340387208197</v>
      </c>
      <c r="J109">
        <f t="shared" si="36"/>
        <v>28.0206446804908</v>
      </c>
      <c r="K109">
        <f t="shared" si="37"/>
        <v>590.94712500000003</v>
      </c>
      <c r="L109">
        <f t="shared" si="38"/>
        <v>427.35070335699641</v>
      </c>
      <c r="M109">
        <f t="shared" si="39"/>
        <v>43.249604006688976</v>
      </c>
      <c r="N109">
        <f t="shared" si="40"/>
        <v>59.806217573463847</v>
      </c>
      <c r="O109">
        <f t="shared" si="41"/>
        <v>0.30679314875448316</v>
      </c>
      <c r="P109">
        <f t="shared" si="42"/>
        <v>3.6785208415020847</v>
      </c>
      <c r="Q109">
        <f t="shared" si="43"/>
        <v>0.29325407555406502</v>
      </c>
      <c r="R109">
        <f t="shared" si="44"/>
        <v>0.18445043496618463</v>
      </c>
      <c r="S109">
        <f t="shared" si="45"/>
        <v>226.11620510813356</v>
      </c>
      <c r="T109">
        <f t="shared" si="46"/>
        <v>31.20459106678069</v>
      </c>
      <c r="U109">
        <f t="shared" si="47"/>
        <v>30.819212499999999</v>
      </c>
      <c r="V109">
        <f t="shared" si="48"/>
        <v>4.4650829828257939</v>
      </c>
      <c r="W109">
        <f t="shared" si="49"/>
        <v>67.737093239859348</v>
      </c>
      <c r="X109">
        <f t="shared" si="50"/>
        <v>3.0588354799734057</v>
      </c>
      <c r="Y109">
        <f t="shared" si="51"/>
        <v>4.5157465927006424</v>
      </c>
      <c r="Z109">
        <f t="shared" si="52"/>
        <v>1.4062475028523882</v>
      </c>
      <c r="AA109">
        <f t="shared" si="53"/>
        <v>-186.63711110758814</v>
      </c>
      <c r="AB109">
        <f t="shared" si="54"/>
        <v>39.219550141491212</v>
      </c>
      <c r="AC109">
        <f t="shared" si="55"/>
        <v>2.3922706404244511</v>
      </c>
      <c r="AD109">
        <f t="shared" si="56"/>
        <v>81.09091478246107</v>
      </c>
      <c r="AE109">
        <f t="shared" si="57"/>
        <v>51.77534234788741</v>
      </c>
      <c r="AF109">
        <f t="shared" si="58"/>
        <v>4.2149204712311494</v>
      </c>
      <c r="AG109">
        <f t="shared" si="59"/>
        <v>28.0206446804908</v>
      </c>
      <c r="AH109">
        <v>631.46504857653508</v>
      </c>
      <c r="AI109">
        <v>612.46599393939357</v>
      </c>
      <c r="AJ109">
        <v>1.711889279155131</v>
      </c>
      <c r="AK109">
        <v>66.64959328200986</v>
      </c>
      <c r="AL109">
        <f t="shared" si="60"/>
        <v>4.2321340387208197</v>
      </c>
      <c r="AM109">
        <v>28.524179796936661</v>
      </c>
      <c r="AN109">
        <v>30.227440294117631</v>
      </c>
      <c r="AO109">
        <v>2.9179194175363087E-4</v>
      </c>
      <c r="AP109">
        <v>87.387659932558549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47611.231650432761</v>
      </c>
      <c r="AV109">
        <f t="shared" si="64"/>
        <v>1200.0162499999999</v>
      </c>
      <c r="AW109">
        <f t="shared" si="65"/>
        <v>1025.9378010922971</v>
      </c>
      <c r="AX109">
        <f t="shared" si="66"/>
        <v>0.85493659031058722</v>
      </c>
      <c r="AY109">
        <f t="shared" si="67"/>
        <v>0.1884276192994333</v>
      </c>
      <c r="AZ109">
        <v>2.7</v>
      </c>
      <c r="BA109">
        <v>0.5</v>
      </c>
      <c r="BB109" t="s">
        <v>356</v>
      </c>
      <c r="BC109">
        <v>2</v>
      </c>
      <c r="BD109" t="b">
        <v>1</v>
      </c>
      <c r="BE109">
        <v>1665333177.2874999</v>
      </c>
      <c r="BF109">
        <v>590.94712500000003</v>
      </c>
      <c r="BG109">
        <v>613.48849999999993</v>
      </c>
      <c r="BH109">
        <v>30.224450000000001</v>
      </c>
      <c r="BI109">
        <v>28.52655</v>
      </c>
      <c r="BJ109">
        <v>589.26462500000002</v>
      </c>
      <c r="BK109">
        <v>29.998075</v>
      </c>
      <c r="BL109">
        <v>649.99837500000012</v>
      </c>
      <c r="BM109">
        <v>101.104</v>
      </c>
      <c r="BN109">
        <v>0.10000801249999999</v>
      </c>
      <c r="BO109">
        <v>31.016974999999999</v>
      </c>
      <c r="BP109">
        <v>30.819212499999999</v>
      </c>
      <c r="BQ109">
        <v>999.9</v>
      </c>
      <c r="BR109">
        <v>0</v>
      </c>
      <c r="BS109">
        <v>0</v>
      </c>
      <c r="BT109">
        <v>8998.36</v>
      </c>
      <c r="BU109">
        <v>0</v>
      </c>
      <c r="BV109">
        <v>24.483862500000001</v>
      </c>
      <c r="BW109">
        <v>-22.541125000000001</v>
      </c>
      <c r="BX109">
        <v>609.36474999999996</v>
      </c>
      <c r="BY109">
        <v>631.50299999999993</v>
      </c>
      <c r="BZ109">
        <v>1.6979012499999999</v>
      </c>
      <c r="CA109">
        <v>613.48849999999993</v>
      </c>
      <c r="CB109">
        <v>28.52655</v>
      </c>
      <c r="CC109">
        <v>3.0558112500000001</v>
      </c>
      <c r="CD109">
        <v>2.8841450000000002</v>
      </c>
      <c r="CE109">
        <v>24.335175</v>
      </c>
      <c r="CF109">
        <v>23.373774999999998</v>
      </c>
      <c r="CG109">
        <v>1200.0162499999999</v>
      </c>
      <c r="CH109">
        <v>0.50003062499999995</v>
      </c>
      <c r="CI109">
        <v>0.49996924999999998</v>
      </c>
      <c r="CJ109">
        <v>0</v>
      </c>
      <c r="CK109">
        <v>689.12462500000004</v>
      </c>
      <c r="CL109">
        <v>4.9990899999999998</v>
      </c>
      <c r="CM109">
        <v>6838.24125</v>
      </c>
      <c r="CN109">
        <v>9558.09</v>
      </c>
      <c r="CO109">
        <v>42.561999999999998</v>
      </c>
      <c r="CP109">
        <v>44.375</v>
      </c>
      <c r="CQ109">
        <v>43.311999999999998</v>
      </c>
      <c r="CR109">
        <v>43.436999999999998</v>
      </c>
      <c r="CS109">
        <v>43.875</v>
      </c>
      <c r="CT109">
        <v>597.54500000000007</v>
      </c>
      <c r="CU109">
        <v>597.47125000000005</v>
      </c>
      <c r="CV109">
        <v>0</v>
      </c>
      <c r="CW109">
        <v>1665333180.8</v>
      </c>
      <c r="CX109">
        <v>0</v>
      </c>
      <c r="CY109">
        <v>1665328341.0999999</v>
      </c>
      <c r="CZ109" t="s">
        <v>357</v>
      </c>
      <c r="DA109">
        <v>1665328341.0999999</v>
      </c>
      <c r="DB109">
        <v>1665328337.0999999</v>
      </c>
      <c r="DC109">
        <v>1</v>
      </c>
      <c r="DD109">
        <v>3.5999999999999997E-2</v>
      </c>
      <c r="DE109">
        <v>0.03</v>
      </c>
      <c r="DF109">
        <v>1.6819999999999999</v>
      </c>
      <c r="DG109">
        <v>0.22600000000000001</v>
      </c>
      <c r="DH109">
        <v>414</v>
      </c>
      <c r="DI109">
        <v>31</v>
      </c>
      <c r="DJ109">
        <v>0.89</v>
      </c>
      <c r="DK109">
        <v>0.54</v>
      </c>
      <c r="DL109">
        <v>-22.176658536585371</v>
      </c>
      <c r="DM109">
        <v>-2.3973658536585991</v>
      </c>
      <c r="DN109">
        <v>0.2383227417943892</v>
      </c>
      <c r="DO109">
        <v>0</v>
      </c>
      <c r="DP109">
        <v>1.684807317073171</v>
      </c>
      <c r="DQ109">
        <v>0.1183574216027844</v>
      </c>
      <c r="DR109">
        <v>1.239261247765845E-2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358</v>
      </c>
      <c r="EA109">
        <v>3.29562</v>
      </c>
      <c r="EB109">
        <v>2.6254300000000002</v>
      </c>
      <c r="EC109">
        <v>0.13084299999999999</v>
      </c>
      <c r="ED109">
        <v>0.13354099999999999</v>
      </c>
      <c r="EE109">
        <v>0.12795699999999999</v>
      </c>
      <c r="EF109">
        <v>0.12192799999999999</v>
      </c>
      <c r="EG109">
        <v>26299.4</v>
      </c>
      <c r="EH109">
        <v>26825.5</v>
      </c>
      <c r="EI109">
        <v>28156.5</v>
      </c>
      <c r="EJ109">
        <v>29806.400000000001</v>
      </c>
      <c r="EK109">
        <v>33702.199999999997</v>
      </c>
      <c r="EL109">
        <v>36388.800000000003</v>
      </c>
      <c r="EM109">
        <v>39644.800000000003</v>
      </c>
      <c r="EN109">
        <v>42667.8</v>
      </c>
      <c r="EO109">
        <v>2.2075999999999998</v>
      </c>
      <c r="EP109">
        <v>2.1205500000000002</v>
      </c>
      <c r="EQ109">
        <v>1.8000599999999999E-2</v>
      </c>
      <c r="ER109">
        <v>0</v>
      </c>
      <c r="ES109">
        <v>30.5214</v>
      </c>
      <c r="ET109">
        <v>999.9</v>
      </c>
      <c r="EU109">
        <v>48.6</v>
      </c>
      <c r="EV109">
        <v>40.4</v>
      </c>
      <c r="EW109">
        <v>36.404200000000003</v>
      </c>
      <c r="EX109">
        <v>57.276699999999998</v>
      </c>
      <c r="EY109">
        <v>-3.3052899999999998</v>
      </c>
      <c r="EZ109">
        <v>2</v>
      </c>
      <c r="FA109">
        <v>0.57200200000000001</v>
      </c>
      <c r="FB109">
        <v>2.5222099999999998</v>
      </c>
      <c r="FC109">
        <v>20.254100000000001</v>
      </c>
      <c r="FD109">
        <v>5.2193899999999998</v>
      </c>
      <c r="FE109">
        <v>12.004300000000001</v>
      </c>
      <c r="FF109">
        <v>4.9863499999999998</v>
      </c>
      <c r="FG109">
        <v>3.2846500000000001</v>
      </c>
      <c r="FH109">
        <v>5388.6</v>
      </c>
      <c r="FI109">
        <v>9999</v>
      </c>
      <c r="FJ109">
        <v>9999</v>
      </c>
      <c r="FK109">
        <v>442.4</v>
      </c>
      <c r="FL109">
        <v>1.8658399999999999</v>
      </c>
      <c r="FM109">
        <v>1.8621799999999999</v>
      </c>
      <c r="FN109">
        <v>1.8643099999999999</v>
      </c>
      <c r="FO109">
        <v>1.86036</v>
      </c>
      <c r="FP109">
        <v>1.86111</v>
      </c>
      <c r="FQ109">
        <v>1.86019</v>
      </c>
      <c r="FR109">
        <v>1.86188</v>
      </c>
      <c r="FS109">
        <v>1.8584400000000001</v>
      </c>
      <c r="FT109">
        <v>0</v>
      </c>
      <c r="FU109">
        <v>0</v>
      </c>
      <c r="FV109">
        <v>0</v>
      </c>
      <c r="FW109">
        <v>0</v>
      </c>
      <c r="FX109" t="s">
        <v>359</v>
      </c>
      <c r="FY109" t="s">
        <v>360</v>
      </c>
      <c r="FZ109" t="s">
        <v>361</v>
      </c>
      <c r="GA109" t="s">
        <v>361</v>
      </c>
      <c r="GB109" t="s">
        <v>361</v>
      </c>
      <c r="GC109" t="s">
        <v>361</v>
      </c>
      <c r="GD109">
        <v>0</v>
      </c>
      <c r="GE109">
        <v>100</v>
      </c>
      <c r="GF109">
        <v>100</v>
      </c>
      <c r="GG109">
        <v>1.6830000000000001</v>
      </c>
      <c r="GH109">
        <v>0.2263</v>
      </c>
      <c r="GI109">
        <v>1.6824500000000171</v>
      </c>
      <c r="GJ109">
        <v>0</v>
      </c>
      <c r="GK109">
        <v>0</v>
      </c>
      <c r="GL109">
        <v>0</v>
      </c>
      <c r="GM109">
        <v>0.2263599999999997</v>
      </c>
      <c r="GN109">
        <v>0</v>
      </c>
      <c r="GO109">
        <v>0</v>
      </c>
      <c r="GP109">
        <v>0</v>
      </c>
      <c r="GQ109">
        <v>-1</v>
      </c>
      <c r="GR109">
        <v>-1</v>
      </c>
      <c r="GS109">
        <v>-1</v>
      </c>
      <c r="GT109">
        <v>-1</v>
      </c>
      <c r="GU109">
        <v>80.599999999999994</v>
      </c>
      <c r="GV109">
        <v>80.7</v>
      </c>
      <c r="GW109">
        <v>1.8847700000000001</v>
      </c>
      <c r="GX109">
        <v>2.6000999999999999</v>
      </c>
      <c r="GY109">
        <v>2.04834</v>
      </c>
      <c r="GZ109">
        <v>2.6025399999999999</v>
      </c>
      <c r="HA109">
        <v>2.1972700000000001</v>
      </c>
      <c r="HB109">
        <v>2.3132299999999999</v>
      </c>
      <c r="HC109">
        <v>43.919199999999996</v>
      </c>
      <c r="HD109">
        <v>14.245900000000001</v>
      </c>
      <c r="HE109">
        <v>18</v>
      </c>
      <c r="HF109">
        <v>703.64300000000003</v>
      </c>
      <c r="HG109">
        <v>701.29100000000005</v>
      </c>
      <c r="HH109">
        <v>26.937799999999999</v>
      </c>
      <c r="HI109">
        <v>34.322899999999997</v>
      </c>
      <c r="HJ109">
        <v>29.9999</v>
      </c>
      <c r="HK109">
        <v>34.247</v>
      </c>
      <c r="HL109">
        <v>34.2331</v>
      </c>
      <c r="HM109">
        <v>37.778700000000001</v>
      </c>
      <c r="HN109">
        <v>24.972300000000001</v>
      </c>
      <c r="HO109">
        <v>0</v>
      </c>
      <c r="HP109">
        <v>26.922799999999999</v>
      </c>
      <c r="HQ109">
        <v>631.69899999999996</v>
      </c>
      <c r="HR109">
        <v>28.580400000000001</v>
      </c>
      <c r="HS109">
        <v>99.070499999999996</v>
      </c>
      <c r="HT109">
        <v>98.881699999999995</v>
      </c>
    </row>
    <row r="110" spans="1:228" x14ac:dyDescent="0.2">
      <c r="A110">
        <v>95</v>
      </c>
      <c r="B110">
        <v>1665333183.5999999</v>
      </c>
      <c r="C110">
        <v>375.5</v>
      </c>
      <c r="D110" t="s">
        <v>549</v>
      </c>
      <c r="E110" t="s">
        <v>550</v>
      </c>
      <c r="F110">
        <v>4</v>
      </c>
      <c r="G110">
        <v>1665333181.5999999</v>
      </c>
      <c r="H110">
        <f t="shared" si="34"/>
        <v>4.2354533132162838E-3</v>
      </c>
      <c r="I110">
        <f t="shared" si="35"/>
        <v>4.2354533132162837</v>
      </c>
      <c r="J110">
        <f t="shared" si="36"/>
        <v>28.578380096708319</v>
      </c>
      <c r="K110">
        <f t="shared" si="37"/>
        <v>598.06099999999992</v>
      </c>
      <c r="L110">
        <f t="shared" si="38"/>
        <v>431.67324092012723</v>
      </c>
      <c r="M110">
        <f t="shared" si="39"/>
        <v>43.688120984925902</v>
      </c>
      <c r="N110">
        <f t="shared" si="40"/>
        <v>60.527637220858622</v>
      </c>
      <c r="O110">
        <f t="shared" si="41"/>
        <v>0.30748138719405332</v>
      </c>
      <c r="P110">
        <f t="shared" si="42"/>
        <v>3.6865604572619555</v>
      </c>
      <c r="Q110">
        <f t="shared" si="43"/>
        <v>0.2939111962372673</v>
      </c>
      <c r="R110">
        <f t="shared" si="44"/>
        <v>0.18486381400906693</v>
      </c>
      <c r="S110">
        <f t="shared" si="45"/>
        <v>226.11428580461208</v>
      </c>
      <c r="T110">
        <f t="shared" si="46"/>
        <v>31.201541591334305</v>
      </c>
      <c r="U110">
        <f t="shared" si="47"/>
        <v>30.814514285714289</v>
      </c>
      <c r="V110">
        <f t="shared" si="48"/>
        <v>4.4638854212778742</v>
      </c>
      <c r="W110">
        <f t="shared" si="49"/>
        <v>67.762557835916695</v>
      </c>
      <c r="X110">
        <f t="shared" si="50"/>
        <v>3.0596433644224117</v>
      </c>
      <c r="Y110">
        <f t="shared" si="51"/>
        <v>4.5152418417131921</v>
      </c>
      <c r="Z110">
        <f t="shared" si="52"/>
        <v>1.4042420568554626</v>
      </c>
      <c r="AA110">
        <f t="shared" si="53"/>
        <v>-186.78349111283811</v>
      </c>
      <c r="AB110">
        <f t="shared" si="54"/>
        <v>39.849344398065476</v>
      </c>
      <c r="AC110">
        <f t="shared" si="55"/>
        <v>2.4253056119921985</v>
      </c>
      <c r="AD110">
        <f t="shared" si="56"/>
        <v>81.605444701831658</v>
      </c>
      <c r="AE110">
        <f t="shared" si="57"/>
        <v>52.0000327265289</v>
      </c>
      <c r="AF110">
        <f t="shared" si="58"/>
        <v>4.2268095647504103</v>
      </c>
      <c r="AG110">
        <f t="shared" si="59"/>
        <v>28.578380096708319</v>
      </c>
      <c r="AH110">
        <v>638.36029598127925</v>
      </c>
      <c r="AI110">
        <v>619.23253939393896</v>
      </c>
      <c r="AJ110">
        <v>1.6849835075781301</v>
      </c>
      <c r="AK110">
        <v>66.64959328200986</v>
      </c>
      <c r="AL110">
        <f t="shared" si="60"/>
        <v>4.2354533132162837</v>
      </c>
      <c r="AM110">
        <v>28.5292808496676</v>
      </c>
      <c r="AN110">
        <v>30.234134117647059</v>
      </c>
      <c r="AO110">
        <v>2.4639264371149492E-4</v>
      </c>
      <c r="AP110">
        <v>87.387659932558549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47756.239319546796</v>
      </c>
      <c r="AV110">
        <f t="shared" si="64"/>
        <v>1200.005714285714</v>
      </c>
      <c r="AW110">
        <f t="shared" si="65"/>
        <v>1025.9288278780371</v>
      </c>
      <c r="AX110">
        <f t="shared" si="66"/>
        <v>0.85493661877160831</v>
      </c>
      <c r="AY110">
        <f t="shared" si="67"/>
        <v>0.18842767422920426</v>
      </c>
      <c r="AZ110">
        <v>2.7</v>
      </c>
      <c r="BA110">
        <v>0.5</v>
      </c>
      <c r="BB110" t="s">
        <v>356</v>
      </c>
      <c r="BC110">
        <v>2</v>
      </c>
      <c r="BD110" t="b">
        <v>1</v>
      </c>
      <c r="BE110">
        <v>1665333181.5999999</v>
      </c>
      <c r="BF110">
        <v>598.06099999999992</v>
      </c>
      <c r="BG110">
        <v>620.71142857142866</v>
      </c>
      <c r="BH110">
        <v>30.2317</v>
      </c>
      <c r="BI110">
        <v>28.529</v>
      </c>
      <c r="BJ110">
        <v>596.37857142857138</v>
      </c>
      <c r="BK110">
        <v>30.00534285714286</v>
      </c>
      <c r="BL110">
        <v>649.98942857142845</v>
      </c>
      <c r="BM110">
        <v>101.1067142857143</v>
      </c>
      <c r="BN110">
        <v>9.9746628571428561E-2</v>
      </c>
      <c r="BO110">
        <v>31.01501428571428</v>
      </c>
      <c r="BP110">
        <v>30.814514285714289</v>
      </c>
      <c r="BQ110">
        <v>999.89999999999986</v>
      </c>
      <c r="BR110">
        <v>0</v>
      </c>
      <c r="BS110">
        <v>0</v>
      </c>
      <c r="BT110">
        <v>9025.8928571428569</v>
      </c>
      <c r="BU110">
        <v>0</v>
      </c>
      <c r="BV110">
        <v>24.322428571428571</v>
      </c>
      <c r="BW110">
        <v>-22.650357142857139</v>
      </c>
      <c r="BX110">
        <v>616.70542857142857</v>
      </c>
      <c r="BY110">
        <v>638.93957142857141</v>
      </c>
      <c r="BZ110">
        <v>1.702724285714285</v>
      </c>
      <c r="CA110">
        <v>620.71142857142866</v>
      </c>
      <c r="CB110">
        <v>28.529</v>
      </c>
      <c r="CC110">
        <v>3.0566314285714289</v>
      </c>
      <c r="CD110">
        <v>2.8844728571428568</v>
      </c>
      <c r="CE110">
        <v>24.339642857142859</v>
      </c>
      <c r="CF110">
        <v>23.375642857142861</v>
      </c>
      <c r="CG110">
        <v>1200.005714285714</v>
      </c>
      <c r="CH110">
        <v>0.50002942857142851</v>
      </c>
      <c r="CI110">
        <v>0.49997057142857138</v>
      </c>
      <c r="CJ110">
        <v>0</v>
      </c>
      <c r="CK110">
        <v>691.41828571428573</v>
      </c>
      <c r="CL110">
        <v>4.9990899999999998</v>
      </c>
      <c r="CM110">
        <v>6857.4571428571426</v>
      </c>
      <c r="CN110">
        <v>9557.9985714285704</v>
      </c>
      <c r="CO110">
        <v>42.553142857142859</v>
      </c>
      <c r="CP110">
        <v>44.375</v>
      </c>
      <c r="CQ110">
        <v>43.311999999999998</v>
      </c>
      <c r="CR110">
        <v>43.436999999999998</v>
      </c>
      <c r="CS110">
        <v>43.875</v>
      </c>
      <c r="CT110">
        <v>597.53857142857134</v>
      </c>
      <c r="CU110">
        <v>597.4671428571429</v>
      </c>
      <c r="CV110">
        <v>0</v>
      </c>
      <c r="CW110">
        <v>1665333185</v>
      </c>
      <c r="CX110">
        <v>0</v>
      </c>
      <c r="CY110">
        <v>1665328341.0999999</v>
      </c>
      <c r="CZ110" t="s">
        <v>357</v>
      </c>
      <c r="DA110">
        <v>1665328341.0999999</v>
      </c>
      <c r="DB110">
        <v>1665328337.0999999</v>
      </c>
      <c r="DC110">
        <v>1</v>
      </c>
      <c r="DD110">
        <v>3.5999999999999997E-2</v>
      </c>
      <c r="DE110">
        <v>0.03</v>
      </c>
      <c r="DF110">
        <v>1.6819999999999999</v>
      </c>
      <c r="DG110">
        <v>0.22600000000000001</v>
      </c>
      <c r="DH110">
        <v>414</v>
      </c>
      <c r="DI110">
        <v>31</v>
      </c>
      <c r="DJ110">
        <v>0.89</v>
      </c>
      <c r="DK110">
        <v>0.54</v>
      </c>
      <c r="DL110">
        <v>-22.317417500000001</v>
      </c>
      <c r="DM110">
        <v>-2.3734007504689849</v>
      </c>
      <c r="DN110">
        <v>0.2303803950941791</v>
      </c>
      <c r="DO110">
        <v>0</v>
      </c>
      <c r="DP110">
        <v>1.69182425</v>
      </c>
      <c r="DQ110">
        <v>7.6859999999999887E-2</v>
      </c>
      <c r="DR110">
        <v>7.7488640740111117E-3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380</v>
      </c>
      <c r="EA110">
        <v>3.2955199999999998</v>
      </c>
      <c r="EB110">
        <v>2.6250599999999999</v>
      </c>
      <c r="EC110">
        <v>0.13186100000000001</v>
      </c>
      <c r="ED110">
        <v>0.13455</v>
      </c>
      <c r="EE110">
        <v>0.12797500000000001</v>
      </c>
      <c r="EF110">
        <v>0.121933</v>
      </c>
      <c r="EG110">
        <v>26268.6</v>
      </c>
      <c r="EH110">
        <v>26794.400000000001</v>
      </c>
      <c r="EI110">
        <v>28156.5</v>
      </c>
      <c r="EJ110">
        <v>29806.6</v>
      </c>
      <c r="EK110">
        <v>33702</v>
      </c>
      <c r="EL110">
        <v>36389.1</v>
      </c>
      <c r="EM110">
        <v>39645.199999999997</v>
      </c>
      <c r="EN110">
        <v>42668.3</v>
      </c>
      <c r="EO110">
        <v>2.20783</v>
      </c>
      <c r="EP110">
        <v>2.1206</v>
      </c>
      <c r="EQ110">
        <v>1.7784500000000002E-2</v>
      </c>
      <c r="ER110">
        <v>0</v>
      </c>
      <c r="ES110">
        <v>30.527000000000001</v>
      </c>
      <c r="ET110">
        <v>999.9</v>
      </c>
      <c r="EU110">
        <v>48.6</v>
      </c>
      <c r="EV110">
        <v>40.4</v>
      </c>
      <c r="EW110">
        <v>36.406300000000002</v>
      </c>
      <c r="EX110">
        <v>57.1267</v>
      </c>
      <c r="EY110">
        <v>-3.4174699999999998</v>
      </c>
      <c r="EZ110">
        <v>2</v>
      </c>
      <c r="FA110">
        <v>0.57201199999999996</v>
      </c>
      <c r="FB110">
        <v>2.5468999999999999</v>
      </c>
      <c r="FC110">
        <v>20.253699999999998</v>
      </c>
      <c r="FD110">
        <v>5.2195400000000003</v>
      </c>
      <c r="FE110">
        <v>12.0046</v>
      </c>
      <c r="FF110">
        <v>4.9866000000000001</v>
      </c>
      <c r="FG110">
        <v>3.2846500000000001</v>
      </c>
      <c r="FH110">
        <v>5388.6</v>
      </c>
      <c r="FI110">
        <v>9999</v>
      </c>
      <c r="FJ110">
        <v>9999</v>
      </c>
      <c r="FK110">
        <v>442.4</v>
      </c>
      <c r="FL110">
        <v>1.8658399999999999</v>
      </c>
      <c r="FM110">
        <v>1.8621799999999999</v>
      </c>
      <c r="FN110">
        <v>1.8643099999999999</v>
      </c>
      <c r="FO110">
        <v>1.86036</v>
      </c>
      <c r="FP110">
        <v>1.86111</v>
      </c>
      <c r="FQ110">
        <v>1.86019</v>
      </c>
      <c r="FR110">
        <v>1.86188</v>
      </c>
      <c r="FS110">
        <v>1.85849</v>
      </c>
      <c r="FT110">
        <v>0</v>
      </c>
      <c r="FU110">
        <v>0</v>
      </c>
      <c r="FV110">
        <v>0</v>
      </c>
      <c r="FW110">
        <v>0</v>
      </c>
      <c r="FX110" t="s">
        <v>359</v>
      </c>
      <c r="FY110" t="s">
        <v>360</v>
      </c>
      <c r="FZ110" t="s">
        <v>361</v>
      </c>
      <c r="GA110" t="s">
        <v>361</v>
      </c>
      <c r="GB110" t="s">
        <v>361</v>
      </c>
      <c r="GC110" t="s">
        <v>361</v>
      </c>
      <c r="GD110">
        <v>0</v>
      </c>
      <c r="GE110">
        <v>100</v>
      </c>
      <c r="GF110">
        <v>100</v>
      </c>
      <c r="GG110">
        <v>1.6830000000000001</v>
      </c>
      <c r="GH110">
        <v>0.22639999999999999</v>
      </c>
      <c r="GI110">
        <v>1.6824500000000171</v>
      </c>
      <c r="GJ110">
        <v>0</v>
      </c>
      <c r="GK110">
        <v>0</v>
      </c>
      <c r="GL110">
        <v>0</v>
      </c>
      <c r="GM110">
        <v>0.2263599999999997</v>
      </c>
      <c r="GN110">
        <v>0</v>
      </c>
      <c r="GO110">
        <v>0</v>
      </c>
      <c r="GP110">
        <v>0</v>
      </c>
      <c r="GQ110">
        <v>-1</v>
      </c>
      <c r="GR110">
        <v>-1</v>
      </c>
      <c r="GS110">
        <v>-1</v>
      </c>
      <c r="GT110">
        <v>-1</v>
      </c>
      <c r="GU110">
        <v>80.7</v>
      </c>
      <c r="GV110">
        <v>80.8</v>
      </c>
      <c r="GW110">
        <v>1.90063</v>
      </c>
      <c r="GX110">
        <v>2.6098599999999998</v>
      </c>
      <c r="GY110">
        <v>2.04834</v>
      </c>
      <c r="GZ110">
        <v>2.6013199999999999</v>
      </c>
      <c r="HA110">
        <v>2.1972700000000001</v>
      </c>
      <c r="HB110">
        <v>2.32666</v>
      </c>
      <c r="HC110">
        <v>43.919199999999996</v>
      </c>
      <c r="HD110">
        <v>14.2546</v>
      </c>
      <c r="HE110">
        <v>18</v>
      </c>
      <c r="HF110">
        <v>703.81100000000004</v>
      </c>
      <c r="HG110">
        <v>701.31299999999999</v>
      </c>
      <c r="HH110">
        <v>26.926200000000001</v>
      </c>
      <c r="HI110">
        <v>34.321800000000003</v>
      </c>
      <c r="HJ110">
        <v>30</v>
      </c>
      <c r="HK110">
        <v>34.244999999999997</v>
      </c>
      <c r="HL110">
        <v>34.231200000000001</v>
      </c>
      <c r="HM110">
        <v>38.110399999999998</v>
      </c>
      <c r="HN110">
        <v>24.972300000000001</v>
      </c>
      <c r="HO110">
        <v>0</v>
      </c>
      <c r="HP110">
        <v>26.9071</v>
      </c>
      <c r="HQ110">
        <v>638.37800000000004</v>
      </c>
      <c r="HR110">
        <v>28.580400000000001</v>
      </c>
      <c r="HS110">
        <v>99.071200000000005</v>
      </c>
      <c r="HT110">
        <v>98.8827</v>
      </c>
    </row>
    <row r="111" spans="1:228" x14ac:dyDescent="0.2">
      <c r="A111">
        <v>96</v>
      </c>
      <c r="B111">
        <v>1665333187.5999999</v>
      </c>
      <c r="C111">
        <v>379.5</v>
      </c>
      <c r="D111" t="s">
        <v>551</v>
      </c>
      <c r="E111" t="s">
        <v>552</v>
      </c>
      <c r="F111">
        <v>4</v>
      </c>
      <c r="G111">
        <v>1665333185.2874999</v>
      </c>
      <c r="H111">
        <f t="shared" si="34"/>
        <v>4.2397385010199502E-3</v>
      </c>
      <c r="I111">
        <f t="shared" si="35"/>
        <v>4.23973850101995</v>
      </c>
      <c r="J111">
        <f t="shared" si="36"/>
        <v>28.487856839927801</v>
      </c>
      <c r="K111">
        <f t="shared" si="37"/>
        <v>604.12937499999998</v>
      </c>
      <c r="L111">
        <f t="shared" si="38"/>
        <v>438.17603942548703</v>
      </c>
      <c r="M111">
        <f t="shared" si="39"/>
        <v>44.345855978283304</v>
      </c>
      <c r="N111">
        <f t="shared" si="40"/>
        <v>61.141257954512419</v>
      </c>
      <c r="O111">
        <f t="shared" si="41"/>
        <v>0.30770873242814406</v>
      </c>
      <c r="P111">
        <f t="shared" si="42"/>
        <v>3.6765256330571328</v>
      </c>
      <c r="Q111">
        <f t="shared" si="43"/>
        <v>0.2940836167612354</v>
      </c>
      <c r="R111">
        <f t="shared" si="44"/>
        <v>0.1849761436330114</v>
      </c>
      <c r="S111">
        <f t="shared" si="45"/>
        <v>226.11448573200832</v>
      </c>
      <c r="T111">
        <f t="shared" si="46"/>
        <v>31.204096712316503</v>
      </c>
      <c r="U111">
        <f t="shared" si="47"/>
        <v>30.818000000000001</v>
      </c>
      <c r="V111">
        <f t="shared" si="48"/>
        <v>4.4647738932106904</v>
      </c>
      <c r="W111">
        <f t="shared" si="49"/>
        <v>67.758012043548376</v>
      </c>
      <c r="X111">
        <f t="shared" si="50"/>
        <v>3.0599567445024589</v>
      </c>
      <c r="Y111">
        <f t="shared" si="51"/>
        <v>4.5160072620427689</v>
      </c>
      <c r="Z111">
        <f t="shared" si="52"/>
        <v>1.4048171487082315</v>
      </c>
      <c r="AA111">
        <f t="shared" si="53"/>
        <v>-186.97246789497981</v>
      </c>
      <c r="AB111">
        <f t="shared" si="54"/>
        <v>39.639292375250889</v>
      </c>
      <c r="AC111">
        <f t="shared" si="55"/>
        <v>2.419183382044892</v>
      </c>
      <c r="AD111">
        <f t="shared" si="56"/>
        <v>81.2004935943243</v>
      </c>
      <c r="AE111">
        <f t="shared" si="57"/>
        <v>52.205005587120326</v>
      </c>
      <c r="AF111">
        <f t="shared" si="58"/>
        <v>4.2217104441353381</v>
      </c>
      <c r="AG111">
        <f t="shared" si="59"/>
        <v>28.487856839927801</v>
      </c>
      <c r="AH111">
        <v>645.25309896011674</v>
      </c>
      <c r="AI111">
        <v>626.06302424242392</v>
      </c>
      <c r="AJ111">
        <v>1.7094791651650341</v>
      </c>
      <c r="AK111">
        <v>66.64959328200986</v>
      </c>
      <c r="AL111">
        <f t="shared" si="60"/>
        <v>4.23973850101995</v>
      </c>
      <c r="AM111">
        <v>28.529053927165322</v>
      </c>
      <c r="AN111">
        <v>30.236192058823551</v>
      </c>
      <c r="AO111">
        <v>1.5299565491623339E-4</v>
      </c>
      <c r="AP111">
        <v>87.387659932558549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47575.187063123718</v>
      </c>
      <c r="AV111">
        <f t="shared" si="64"/>
        <v>1200.0150000000001</v>
      </c>
      <c r="AW111">
        <f t="shared" si="65"/>
        <v>1025.935963591714</v>
      </c>
      <c r="AX111">
        <f t="shared" si="66"/>
        <v>0.85493594962705799</v>
      </c>
      <c r="AY111">
        <f t="shared" si="67"/>
        <v>0.18842638278022217</v>
      </c>
      <c r="AZ111">
        <v>2.7</v>
      </c>
      <c r="BA111">
        <v>0.5</v>
      </c>
      <c r="BB111" t="s">
        <v>356</v>
      </c>
      <c r="BC111">
        <v>2</v>
      </c>
      <c r="BD111" t="b">
        <v>1</v>
      </c>
      <c r="BE111">
        <v>1665333185.2874999</v>
      </c>
      <c r="BF111">
        <v>604.12937499999998</v>
      </c>
      <c r="BG111">
        <v>626.87512500000003</v>
      </c>
      <c r="BH111">
        <v>30.235062500000002</v>
      </c>
      <c r="BI111">
        <v>28.5343625</v>
      </c>
      <c r="BJ111">
        <v>602.44687499999998</v>
      </c>
      <c r="BK111">
        <v>30.008675</v>
      </c>
      <c r="BL111">
        <v>649.9665</v>
      </c>
      <c r="BM111">
        <v>101.105625</v>
      </c>
      <c r="BN111">
        <v>9.9945337500000009E-2</v>
      </c>
      <c r="BO111">
        <v>31.0179875</v>
      </c>
      <c r="BP111">
        <v>30.818000000000001</v>
      </c>
      <c r="BQ111">
        <v>999.9</v>
      </c>
      <c r="BR111">
        <v>0</v>
      </c>
      <c r="BS111">
        <v>0</v>
      </c>
      <c r="BT111">
        <v>8991.3274999999994</v>
      </c>
      <c r="BU111">
        <v>0</v>
      </c>
      <c r="BV111">
        <v>24.512450000000001</v>
      </c>
      <c r="BW111">
        <v>-22.745925</v>
      </c>
      <c r="BX111">
        <v>622.96462500000007</v>
      </c>
      <c r="BY111">
        <v>645.28800000000001</v>
      </c>
      <c r="BZ111">
        <v>1.7006825000000001</v>
      </c>
      <c r="CA111">
        <v>626.87512500000003</v>
      </c>
      <c r="CB111">
        <v>28.5343625</v>
      </c>
      <c r="CC111">
        <v>3.0569324999999998</v>
      </c>
      <c r="CD111">
        <v>2.8849812500000001</v>
      </c>
      <c r="CE111">
        <v>24.3413</v>
      </c>
      <c r="CF111">
        <v>23.378587499999998</v>
      </c>
      <c r="CG111">
        <v>1200.0150000000001</v>
      </c>
      <c r="CH111">
        <v>0.50005224999999998</v>
      </c>
      <c r="CI111">
        <v>0.49994775000000002</v>
      </c>
      <c r="CJ111">
        <v>0</v>
      </c>
      <c r="CK111">
        <v>693.26900000000001</v>
      </c>
      <c r="CL111">
        <v>4.9990899999999998</v>
      </c>
      <c r="CM111">
        <v>6879.6712500000003</v>
      </c>
      <c r="CN111">
        <v>9558.1550000000007</v>
      </c>
      <c r="CO111">
        <v>42.546499999999988</v>
      </c>
      <c r="CP111">
        <v>44.375</v>
      </c>
      <c r="CQ111">
        <v>43.327749999999988</v>
      </c>
      <c r="CR111">
        <v>43.436999999999998</v>
      </c>
      <c r="CS111">
        <v>43.875</v>
      </c>
      <c r="CT111">
        <v>597.57000000000005</v>
      </c>
      <c r="CU111">
        <v>597.44499999999994</v>
      </c>
      <c r="CV111">
        <v>0</v>
      </c>
      <c r="CW111">
        <v>1665333189.2</v>
      </c>
      <c r="CX111">
        <v>0</v>
      </c>
      <c r="CY111">
        <v>1665328341.0999999</v>
      </c>
      <c r="CZ111" t="s">
        <v>357</v>
      </c>
      <c r="DA111">
        <v>1665328341.0999999</v>
      </c>
      <c r="DB111">
        <v>1665328337.0999999</v>
      </c>
      <c r="DC111">
        <v>1</v>
      </c>
      <c r="DD111">
        <v>3.5999999999999997E-2</v>
      </c>
      <c r="DE111">
        <v>0.03</v>
      </c>
      <c r="DF111">
        <v>1.6819999999999999</v>
      </c>
      <c r="DG111">
        <v>0.22600000000000001</v>
      </c>
      <c r="DH111">
        <v>414</v>
      </c>
      <c r="DI111">
        <v>31</v>
      </c>
      <c r="DJ111">
        <v>0.89</v>
      </c>
      <c r="DK111">
        <v>0.54</v>
      </c>
      <c r="DL111">
        <v>-22.471148780487809</v>
      </c>
      <c r="DM111">
        <v>-2.140446689895473</v>
      </c>
      <c r="DN111">
        <v>0.2137873551691494</v>
      </c>
      <c r="DO111">
        <v>0</v>
      </c>
      <c r="DP111">
        <v>1.6963956097560979</v>
      </c>
      <c r="DQ111">
        <v>4.7369268292682169E-2</v>
      </c>
      <c r="DR111">
        <v>5.1043764334675499E-3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380</v>
      </c>
      <c r="EA111">
        <v>3.2955000000000001</v>
      </c>
      <c r="EB111">
        <v>2.6251600000000002</v>
      </c>
      <c r="EC111">
        <v>0.132881</v>
      </c>
      <c r="ED111">
        <v>0.13556199999999999</v>
      </c>
      <c r="EE111">
        <v>0.12798899999999999</v>
      </c>
      <c r="EF111">
        <v>0.121959</v>
      </c>
      <c r="EG111">
        <v>26238.3</v>
      </c>
      <c r="EH111">
        <v>26763.1</v>
      </c>
      <c r="EI111">
        <v>28157.200000000001</v>
      </c>
      <c r="EJ111">
        <v>29806.7</v>
      </c>
      <c r="EK111">
        <v>33702.9</v>
      </c>
      <c r="EL111">
        <v>36388.1</v>
      </c>
      <c r="EM111">
        <v>39646.9</v>
      </c>
      <c r="EN111">
        <v>42668.3</v>
      </c>
      <c r="EO111">
        <v>2.2075800000000001</v>
      </c>
      <c r="EP111">
        <v>2.1204999999999998</v>
      </c>
      <c r="EQ111">
        <v>1.7963300000000001E-2</v>
      </c>
      <c r="ER111">
        <v>0</v>
      </c>
      <c r="ES111">
        <v>30.533999999999999</v>
      </c>
      <c r="ET111">
        <v>999.9</v>
      </c>
      <c r="EU111">
        <v>48.6</v>
      </c>
      <c r="EV111">
        <v>40.4</v>
      </c>
      <c r="EW111">
        <v>36.407200000000003</v>
      </c>
      <c r="EX111">
        <v>56.976700000000001</v>
      </c>
      <c r="EY111">
        <v>-3.2972800000000002</v>
      </c>
      <c r="EZ111">
        <v>2</v>
      </c>
      <c r="FA111">
        <v>0.57197900000000002</v>
      </c>
      <c r="FB111">
        <v>2.5845400000000001</v>
      </c>
      <c r="FC111">
        <v>20.253</v>
      </c>
      <c r="FD111">
        <v>5.2189399999999999</v>
      </c>
      <c r="FE111">
        <v>12.0044</v>
      </c>
      <c r="FF111">
        <v>4.9861000000000004</v>
      </c>
      <c r="FG111">
        <v>3.2845499999999999</v>
      </c>
      <c r="FH111">
        <v>5389</v>
      </c>
      <c r="FI111">
        <v>9999</v>
      </c>
      <c r="FJ111">
        <v>9999</v>
      </c>
      <c r="FK111">
        <v>442.4</v>
      </c>
      <c r="FL111">
        <v>1.8658399999999999</v>
      </c>
      <c r="FM111">
        <v>1.8621799999999999</v>
      </c>
      <c r="FN111">
        <v>1.8643099999999999</v>
      </c>
      <c r="FO111">
        <v>1.8603499999999999</v>
      </c>
      <c r="FP111">
        <v>1.86111</v>
      </c>
      <c r="FQ111">
        <v>1.8601799999999999</v>
      </c>
      <c r="FR111">
        <v>1.86188</v>
      </c>
      <c r="FS111">
        <v>1.8584400000000001</v>
      </c>
      <c r="FT111">
        <v>0</v>
      </c>
      <c r="FU111">
        <v>0</v>
      </c>
      <c r="FV111">
        <v>0</v>
      </c>
      <c r="FW111">
        <v>0</v>
      </c>
      <c r="FX111" t="s">
        <v>359</v>
      </c>
      <c r="FY111" t="s">
        <v>360</v>
      </c>
      <c r="FZ111" t="s">
        <v>361</v>
      </c>
      <c r="GA111" t="s">
        <v>361</v>
      </c>
      <c r="GB111" t="s">
        <v>361</v>
      </c>
      <c r="GC111" t="s">
        <v>361</v>
      </c>
      <c r="GD111">
        <v>0</v>
      </c>
      <c r="GE111">
        <v>100</v>
      </c>
      <c r="GF111">
        <v>100</v>
      </c>
      <c r="GG111">
        <v>1.6830000000000001</v>
      </c>
      <c r="GH111">
        <v>0.2263</v>
      </c>
      <c r="GI111">
        <v>1.6824500000000171</v>
      </c>
      <c r="GJ111">
        <v>0</v>
      </c>
      <c r="GK111">
        <v>0</v>
      </c>
      <c r="GL111">
        <v>0</v>
      </c>
      <c r="GM111">
        <v>0.2263599999999997</v>
      </c>
      <c r="GN111">
        <v>0</v>
      </c>
      <c r="GO111">
        <v>0</v>
      </c>
      <c r="GP111">
        <v>0</v>
      </c>
      <c r="GQ111">
        <v>-1</v>
      </c>
      <c r="GR111">
        <v>-1</v>
      </c>
      <c r="GS111">
        <v>-1</v>
      </c>
      <c r="GT111">
        <v>-1</v>
      </c>
      <c r="GU111">
        <v>80.8</v>
      </c>
      <c r="GV111">
        <v>80.8</v>
      </c>
      <c r="GW111">
        <v>1.9177200000000001</v>
      </c>
      <c r="GX111">
        <v>2.5988799999999999</v>
      </c>
      <c r="GY111">
        <v>2.04834</v>
      </c>
      <c r="GZ111">
        <v>2.6013199999999999</v>
      </c>
      <c r="HA111">
        <v>2.1972700000000001</v>
      </c>
      <c r="HB111">
        <v>2.3547400000000001</v>
      </c>
      <c r="HC111">
        <v>43.919199999999996</v>
      </c>
      <c r="HD111">
        <v>14.2546</v>
      </c>
      <c r="HE111">
        <v>18</v>
      </c>
      <c r="HF111">
        <v>703.58799999999997</v>
      </c>
      <c r="HG111">
        <v>701.21900000000005</v>
      </c>
      <c r="HH111">
        <v>26.914400000000001</v>
      </c>
      <c r="HI111">
        <v>34.319800000000001</v>
      </c>
      <c r="HJ111">
        <v>29.9999</v>
      </c>
      <c r="HK111">
        <v>34.243899999999996</v>
      </c>
      <c r="HL111">
        <v>34.230899999999998</v>
      </c>
      <c r="HM111">
        <v>38.439700000000002</v>
      </c>
      <c r="HN111">
        <v>24.972300000000001</v>
      </c>
      <c r="HO111">
        <v>0</v>
      </c>
      <c r="HP111">
        <v>26.9071</v>
      </c>
      <c r="HQ111">
        <v>645.06100000000004</v>
      </c>
      <c r="HR111">
        <v>28.580400000000001</v>
      </c>
      <c r="HS111">
        <v>99.074700000000007</v>
      </c>
      <c r="HT111">
        <v>98.8827</v>
      </c>
    </row>
    <row r="112" spans="1:228" x14ac:dyDescent="0.2">
      <c r="A112">
        <v>97</v>
      </c>
      <c r="B112">
        <v>1665333191.5999999</v>
      </c>
      <c r="C112">
        <v>383.5</v>
      </c>
      <c r="D112" t="s">
        <v>553</v>
      </c>
      <c r="E112" t="s">
        <v>554</v>
      </c>
      <c r="F112">
        <v>4</v>
      </c>
      <c r="G112">
        <v>1665333189.5999999</v>
      </c>
      <c r="H112">
        <f t="shared" si="34"/>
        <v>4.2279758528662838E-3</v>
      </c>
      <c r="I112">
        <f t="shared" si="35"/>
        <v>4.2279758528662841</v>
      </c>
      <c r="J112">
        <f t="shared" si="36"/>
        <v>29.056477534292391</v>
      </c>
      <c r="K112">
        <f t="shared" si="37"/>
        <v>611.1982857142857</v>
      </c>
      <c r="L112">
        <f t="shared" si="38"/>
        <v>441.26962104715409</v>
      </c>
      <c r="M112">
        <f t="shared" si="39"/>
        <v>44.659242393675555</v>
      </c>
      <c r="N112">
        <f t="shared" si="40"/>
        <v>61.857084853336048</v>
      </c>
      <c r="O112">
        <f t="shared" si="41"/>
        <v>0.30615929681623338</v>
      </c>
      <c r="P112">
        <f t="shared" si="42"/>
        <v>3.6793646038042951</v>
      </c>
      <c r="Q112">
        <f t="shared" si="43"/>
        <v>0.29267773514087198</v>
      </c>
      <c r="R112">
        <f t="shared" si="44"/>
        <v>0.18408537513915402</v>
      </c>
      <c r="S112">
        <f t="shared" si="45"/>
        <v>226.09530352001696</v>
      </c>
      <c r="T112">
        <f t="shared" si="46"/>
        <v>31.214032258706116</v>
      </c>
      <c r="U112">
        <f t="shared" si="47"/>
        <v>30.831214285714289</v>
      </c>
      <c r="V112">
        <f t="shared" si="48"/>
        <v>4.4681434748249229</v>
      </c>
      <c r="W112">
        <f t="shared" si="49"/>
        <v>67.740595504782078</v>
      </c>
      <c r="X112">
        <f t="shared" si="50"/>
        <v>3.0605130634403217</v>
      </c>
      <c r="Y112">
        <f t="shared" si="51"/>
        <v>4.5179896052497321</v>
      </c>
      <c r="Z112">
        <f t="shared" si="52"/>
        <v>1.4076304113846012</v>
      </c>
      <c r="AA112">
        <f t="shared" si="53"/>
        <v>-186.45373511140312</v>
      </c>
      <c r="AB112">
        <f t="shared" si="54"/>
        <v>38.575722946210199</v>
      </c>
      <c r="AC112">
        <f t="shared" si="55"/>
        <v>2.3527000722228815</v>
      </c>
      <c r="AD112">
        <f t="shared" si="56"/>
        <v>80.569991427046915</v>
      </c>
      <c r="AE112">
        <f t="shared" si="57"/>
        <v>52.597710013867363</v>
      </c>
      <c r="AF112">
        <f t="shared" si="58"/>
        <v>4.2198515130968239</v>
      </c>
      <c r="AG112">
        <f t="shared" si="59"/>
        <v>29.056477534292391</v>
      </c>
      <c r="AH112">
        <v>652.16684139473216</v>
      </c>
      <c r="AI112">
        <v>632.80021818181797</v>
      </c>
      <c r="AJ112">
        <v>1.69344319840194</v>
      </c>
      <c r="AK112">
        <v>66.64959328200986</v>
      </c>
      <c r="AL112">
        <f t="shared" si="60"/>
        <v>4.2279758528662841</v>
      </c>
      <c r="AM112">
        <v>28.538301613861581</v>
      </c>
      <c r="AN112">
        <v>30.240598823529389</v>
      </c>
      <c r="AO112">
        <v>1.5748615181415299E-4</v>
      </c>
      <c r="AP112">
        <v>87.387659932558549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47625.06526596647</v>
      </c>
      <c r="AV112">
        <f t="shared" si="64"/>
        <v>1199.8971428571431</v>
      </c>
      <c r="AW112">
        <f t="shared" si="65"/>
        <v>1025.8367707357602</v>
      </c>
      <c r="AX112">
        <f t="shared" si="66"/>
        <v>0.85493725594935754</v>
      </c>
      <c r="AY112">
        <f t="shared" si="67"/>
        <v>0.1884289039822602</v>
      </c>
      <c r="AZ112">
        <v>2.7</v>
      </c>
      <c r="BA112">
        <v>0.5</v>
      </c>
      <c r="BB112" t="s">
        <v>356</v>
      </c>
      <c r="BC112">
        <v>2</v>
      </c>
      <c r="BD112" t="b">
        <v>1</v>
      </c>
      <c r="BE112">
        <v>1665333189.5999999</v>
      </c>
      <c r="BF112">
        <v>611.1982857142857</v>
      </c>
      <c r="BG112">
        <v>634.11814285714286</v>
      </c>
      <c r="BH112">
        <v>30.24035714285715</v>
      </c>
      <c r="BI112">
        <v>28.540485714285719</v>
      </c>
      <c r="BJ112">
        <v>609.51614285714277</v>
      </c>
      <c r="BK112">
        <v>30.013971428571431</v>
      </c>
      <c r="BL112">
        <v>649.99342857142858</v>
      </c>
      <c r="BM112">
        <v>101.1062857142857</v>
      </c>
      <c r="BN112">
        <v>9.9961585714285706E-2</v>
      </c>
      <c r="BO112">
        <v>31.025685714285711</v>
      </c>
      <c r="BP112">
        <v>30.831214285714289</v>
      </c>
      <c r="BQ112">
        <v>999.89999999999986</v>
      </c>
      <c r="BR112">
        <v>0</v>
      </c>
      <c r="BS112">
        <v>0</v>
      </c>
      <c r="BT112">
        <v>9001.0700000000015</v>
      </c>
      <c r="BU112">
        <v>0</v>
      </c>
      <c r="BV112">
        <v>25.087199999999999</v>
      </c>
      <c r="BW112">
        <v>-22.919814285714288</v>
      </c>
      <c r="BX112">
        <v>630.2575714285714</v>
      </c>
      <c r="BY112">
        <v>652.74814285714274</v>
      </c>
      <c r="BZ112">
        <v>1.6998471428571429</v>
      </c>
      <c r="CA112">
        <v>634.11814285714286</v>
      </c>
      <c r="CB112">
        <v>28.540485714285719</v>
      </c>
      <c r="CC112">
        <v>3.05749</v>
      </c>
      <c r="CD112">
        <v>2.8856271428571429</v>
      </c>
      <c r="CE112">
        <v>24.344342857142859</v>
      </c>
      <c r="CF112">
        <v>23.382257142857139</v>
      </c>
      <c r="CG112">
        <v>1199.8971428571431</v>
      </c>
      <c r="CH112">
        <v>0.50000757142857144</v>
      </c>
      <c r="CI112">
        <v>0.4999924285714285</v>
      </c>
      <c r="CJ112">
        <v>0</v>
      </c>
      <c r="CK112">
        <v>695.05471428571434</v>
      </c>
      <c r="CL112">
        <v>4.9990899999999998</v>
      </c>
      <c r="CM112">
        <v>6899.3285714285721</v>
      </c>
      <c r="CN112">
        <v>9557.0528571428567</v>
      </c>
      <c r="CO112">
        <v>42.544285714285706</v>
      </c>
      <c r="CP112">
        <v>44.375</v>
      </c>
      <c r="CQ112">
        <v>43.311999999999998</v>
      </c>
      <c r="CR112">
        <v>43.436999999999998</v>
      </c>
      <c r="CS112">
        <v>43.875</v>
      </c>
      <c r="CT112">
        <v>597.45857142857142</v>
      </c>
      <c r="CU112">
        <v>597.43857142857144</v>
      </c>
      <c r="CV112">
        <v>0</v>
      </c>
      <c r="CW112">
        <v>1665333192.8</v>
      </c>
      <c r="CX112">
        <v>0</v>
      </c>
      <c r="CY112">
        <v>1665328341.0999999</v>
      </c>
      <c r="CZ112" t="s">
        <v>357</v>
      </c>
      <c r="DA112">
        <v>1665328341.0999999</v>
      </c>
      <c r="DB112">
        <v>1665328337.0999999</v>
      </c>
      <c r="DC112">
        <v>1</v>
      </c>
      <c r="DD112">
        <v>3.5999999999999997E-2</v>
      </c>
      <c r="DE112">
        <v>0.03</v>
      </c>
      <c r="DF112">
        <v>1.6819999999999999</v>
      </c>
      <c r="DG112">
        <v>0.22600000000000001</v>
      </c>
      <c r="DH112">
        <v>414</v>
      </c>
      <c r="DI112">
        <v>31</v>
      </c>
      <c r="DJ112">
        <v>0.89</v>
      </c>
      <c r="DK112">
        <v>0.54</v>
      </c>
      <c r="DL112">
        <v>-22.611517073170731</v>
      </c>
      <c r="DM112">
        <v>-1.9916529616725061</v>
      </c>
      <c r="DN112">
        <v>0.1988052790466075</v>
      </c>
      <c r="DO112">
        <v>0</v>
      </c>
      <c r="DP112">
        <v>1.698504634146341</v>
      </c>
      <c r="DQ112">
        <v>2.6463344947731809E-2</v>
      </c>
      <c r="DR112">
        <v>3.6632233557286572E-3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380</v>
      </c>
      <c r="EA112">
        <v>3.29562</v>
      </c>
      <c r="EB112">
        <v>2.6254300000000002</v>
      </c>
      <c r="EC112">
        <v>0.13389000000000001</v>
      </c>
      <c r="ED112">
        <v>0.136569</v>
      </c>
      <c r="EE112">
        <v>0.127995</v>
      </c>
      <c r="EF112">
        <v>0.12196700000000001</v>
      </c>
      <c r="EG112">
        <v>26207.599999999999</v>
      </c>
      <c r="EH112">
        <v>26731.4</v>
      </c>
      <c r="EI112">
        <v>28157.1</v>
      </c>
      <c r="EJ112">
        <v>29806.2</v>
      </c>
      <c r="EK112">
        <v>33702.199999999997</v>
      </c>
      <c r="EL112">
        <v>36387.5</v>
      </c>
      <c r="EM112">
        <v>39646.199999999997</v>
      </c>
      <c r="EN112">
        <v>42667.8</v>
      </c>
      <c r="EO112">
        <v>2.2077</v>
      </c>
      <c r="EP112">
        <v>2.1204800000000001</v>
      </c>
      <c r="EQ112">
        <v>1.76802E-2</v>
      </c>
      <c r="ER112">
        <v>0</v>
      </c>
      <c r="ES112">
        <v>30.541899999999998</v>
      </c>
      <c r="ET112">
        <v>999.9</v>
      </c>
      <c r="EU112">
        <v>48.6</v>
      </c>
      <c r="EV112">
        <v>40.4</v>
      </c>
      <c r="EW112">
        <v>36.406199999999998</v>
      </c>
      <c r="EX112">
        <v>57.366700000000002</v>
      </c>
      <c r="EY112">
        <v>-3.2532000000000001</v>
      </c>
      <c r="EZ112">
        <v>2</v>
      </c>
      <c r="FA112">
        <v>0.571959</v>
      </c>
      <c r="FB112">
        <v>2.6200899999999998</v>
      </c>
      <c r="FC112">
        <v>20.252400000000002</v>
      </c>
      <c r="FD112">
        <v>5.2186399999999997</v>
      </c>
      <c r="FE112">
        <v>12.005000000000001</v>
      </c>
      <c r="FF112">
        <v>4.9864499999999996</v>
      </c>
      <c r="FG112">
        <v>3.2844799999999998</v>
      </c>
      <c r="FH112">
        <v>5389</v>
      </c>
      <c r="FI112">
        <v>9999</v>
      </c>
      <c r="FJ112">
        <v>9999</v>
      </c>
      <c r="FK112">
        <v>442.4</v>
      </c>
      <c r="FL112">
        <v>1.8658399999999999</v>
      </c>
      <c r="FM112">
        <v>1.8621799999999999</v>
      </c>
      <c r="FN112">
        <v>1.86429</v>
      </c>
      <c r="FO112">
        <v>1.86036</v>
      </c>
      <c r="FP112">
        <v>1.86111</v>
      </c>
      <c r="FQ112">
        <v>1.8602000000000001</v>
      </c>
      <c r="FR112">
        <v>1.86188</v>
      </c>
      <c r="FS112">
        <v>1.85843</v>
      </c>
      <c r="FT112">
        <v>0</v>
      </c>
      <c r="FU112">
        <v>0</v>
      </c>
      <c r="FV112">
        <v>0</v>
      </c>
      <c r="FW112">
        <v>0</v>
      </c>
      <c r="FX112" t="s">
        <v>359</v>
      </c>
      <c r="FY112" t="s">
        <v>360</v>
      </c>
      <c r="FZ112" t="s">
        <v>361</v>
      </c>
      <c r="GA112" t="s">
        <v>361</v>
      </c>
      <c r="GB112" t="s">
        <v>361</v>
      </c>
      <c r="GC112" t="s">
        <v>361</v>
      </c>
      <c r="GD112">
        <v>0</v>
      </c>
      <c r="GE112">
        <v>100</v>
      </c>
      <c r="GF112">
        <v>100</v>
      </c>
      <c r="GG112">
        <v>1.6830000000000001</v>
      </c>
      <c r="GH112">
        <v>0.22639999999999999</v>
      </c>
      <c r="GI112">
        <v>1.6824500000000171</v>
      </c>
      <c r="GJ112">
        <v>0</v>
      </c>
      <c r="GK112">
        <v>0</v>
      </c>
      <c r="GL112">
        <v>0</v>
      </c>
      <c r="GM112">
        <v>0.2263599999999997</v>
      </c>
      <c r="GN112">
        <v>0</v>
      </c>
      <c r="GO112">
        <v>0</v>
      </c>
      <c r="GP112">
        <v>0</v>
      </c>
      <c r="GQ112">
        <v>-1</v>
      </c>
      <c r="GR112">
        <v>-1</v>
      </c>
      <c r="GS112">
        <v>-1</v>
      </c>
      <c r="GT112">
        <v>-1</v>
      </c>
      <c r="GU112">
        <v>80.8</v>
      </c>
      <c r="GV112">
        <v>80.900000000000006</v>
      </c>
      <c r="GW112">
        <v>1.9348099999999999</v>
      </c>
      <c r="GX112">
        <v>2.6049799999999999</v>
      </c>
      <c r="GY112">
        <v>2.04956</v>
      </c>
      <c r="GZ112">
        <v>2.6013199999999999</v>
      </c>
      <c r="HA112">
        <v>2.1972700000000001</v>
      </c>
      <c r="HB112">
        <v>2.3010299999999999</v>
      </c>
      <c r="HC112">
        <v>43.919199999999996</v>
      </c>
      <c r="HD112">
        <v>14.2371</v>
      </c>
      <c r="HE112">
        <v>18</v>
      </c>
      <c r="HF112">
        <v>703.67200000000003</v>
      </c>
      <c r="HG112">
        <v>701.16300000000001</v>
      </c>
      <c r="HH112">
        <v>26.8994</v>
      </c>
      <c r="HI112">
        <v>34.3187</v>
      </c>
      <c r="HJ112">
        <v>29.9999</v>
      </c>
      <c r="HK112">
        <v>34.241900000000001</v>
      </c>
      <c r="HL112">
        <v>34.228099999999998</v>
      </c>
      <c r="HM112">
        <v>38.768000000000001</v>
      </c>
      <c r="HN112">
        <v>24.972300000000001</v>
      </c>
      <c r="HO112">
        <v>0</v>
      </c>
      <c r="HP112">
        <v>26.887899999999998</v>
      </c>
      <c r="HQ112">
        <v>651.74699999999996</v>
      </c>
      <c r="HR112">
        <v>28.580400000000001</v>
      </c>
      <c r="HS112">
        <v>99.073499999999996</v>
      </c>
      <c r="HT112">
        <v>98.881500000000003</v>
      </c>
    </row>
    <row r="113" spans="1:228" x14ac:dyDescent="0.2">
      <c r="A113">
        <v>98</v>
      </c>
      <c r="B113">
        <v>1665333195.5999999</v>
      </c>
      <c r="C113">
        <v>387.5</v>
      </c>
      <c r="D113" t="s">
        <v>555</v>
      </c>
      <c r="E113" t="s">
        <v>556</v>
      </c>
      <c r="F113">
        <v>4</v>
      </c>
      <c r="G113">
        <v>1665333193.2874999</v>
      </c>
      <c r="H113">
        <f t="shared" si="34"/>
        <v>4.2199077534816453E-3</v>
      </c>
      <c r="I113">
        <f t="shared" si="35"/>
        <v>4.2199077534816452</v>
      </c>
      <c r="J113">
        <f t="shared" si="36"/>
        <v>29.65640250189249</v>
      </c>
      <c r="K113">
        <f t="shared" si="37"/>
        <v>617.24462500000004</v>
      </c>
      <c r="L113">
        <f t="shared" si="38"/>
        <v>443.75535803772198</v>
      </c>
      <c r="M113">
        <f t="shared" si="39"/>
        <v>44.910986938503981</v>
      </c>
      <c r="N113">
        <f t="shared" si="40"/>
        <v>62.469252008175921</v>
      </c>
      <c r="O113">
        <f t="shared" si="41"/>
        <v>0.30573693434540583</v>
      </c>
      <c r="P113">
        <f t="shared" si="42"/>
        <v>3.681257266751937</v>
      </c>
      <c r="Q113">
        <f t="shared" si="43"/>
        <v>0.29229825211779348</v>
      </c>
      <c r="R113">
        <f t="shared" si="44"/>
        <v>0.18384459216292529</v>
      </c>
      <c r="S113">
        <f t="shared" si="45"/>
        <v>226.11243035955778</v>
      </c>
      <c r="T113">
        <f t="shared" si="46"/>
        <v>31.216513712053885</v>
      </c>
      <c r="U113">
        <f t="shared" si="47"/>
        <v>30.827937500000001</v>
      </c>
      <c r="V113">
        <f t="shared" si="48"/>
        <v>4.4673077031689035</v>
      </c>
      <c r="W113">
        <f t="shared" si="49"/>
        <v>67.737827422631142</v>
      </c>
      <c r="X113">
        <f t="shared" si="50"/>
        <v>3.0605278864314012</v>
      </c>
      <c r="Y113">
        <f t="shared" si="51"/>
        <v>4.5181961141683757</v>
      </c>
      <c r="Z113">
        <f t="shared" si="52"/>
        <v>1.4067798167375023</v>
      </c>
      <c r="AA113">
        <f t="shared" si="53"/>
        <v>-186.09793192854056</v>
      </c>
      <c r="AB113">
        <f t="shared" si="54"/>
        <v>39.405015637466825</v>
      </c>
      <c r="AC113">
        <f t="shared" si="55"/>
        <v>2.4020129785856836</v>
      </c>
      <c r="AD113">
        <f t="shared" si="56"/>
        <v>81.821527047069708</v>
      </c>
      <c r="AE113">
        <f t="shared" si="57"/>
        <v>52.945702259178994</v>
      </c>
      <c r="AF113">
        <f t="shared" si="58"/>
        <v>4.2176003204646797</v>
      </c>
      <c r="AG113">
        <f t="shared" si="59"/>
        <v>29.65640250189249</v>
      </c>
      <c r="AH113">
        <v>659.08398072006992</v>
      </c>
      <c r="AI113">
        <v>639.53259999999989</v>
      </c>
      <c r="AJ113">
        <v>1.676254208509254</v>
      </c>
      <c r="AK113">
        <v>66.64959328200986</v>
      </c>
      <c r="AL113">
        <f t="shared" si="60"/>
        <v>4.2199077534816452</v>
      </c>
      <c r="AM113">
        <v>28.541327326177271</v>
      </c>
      <c r="AN113">
        <v>30.241302058823521</v>
      </c>
      <c r="AO113">
        <v>-3.6634715811136407E-5</v>
      </c>
      <c r="AP113">
        <v>87.387659932558549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47658.997951082754</v>
      </c>
      <c r="AV113">
        <f t="shared" si="64"/>
        <v>1199.9862499999999</v>
      </c>
      <c r="AW113">
        <f t="shared" si="65"/>
        <v>1025.9131260930351</v>
      </c>
      <c r="AX113">
        <f t="shared" si="66"/>
        <v>0.85493740123525175</v>
      </c>
      <c r="AY113">
        <f t="shared" si="67"/>
        <v>0.18842918438403589</v>
      </c>
      <c r="AZ113">
        <v>2.7</v>
      </c>
      <c r="BA113">
        <v>0.5</v>
      </c>
      <c r="BB113" t="s">
        <v>356</v>
      </c>
      <c r="BC113">
        <v>2</v>
      </c>
      <c r="BD113" t="b">
        <v>1</v>
      </c>
      <c r="BE113">
        <v>1665333193.2874999</v>
      </c>
      <c r="BF113">
        <v>617.24462500000004</v>
      </c>
      <c r="BG113">
        <v>640.3175</v>
      </c>
      <c r="BH113">
        <v>30.240387500000001</v>
      </c>
      <c r="BI113">
        <v>28.5415375</v>
      </c>
      <c r="BJ113">
        <v>615.56224999999995</v>
      </c>
      <c r="BK113">
        <v>30.013987499999999</v>
      </c>
      <c r="BL113">
        <v>650.03724999999997</v>
      </c>
      <c r="BM113">
        <v>101.10662499999999</v>
      </c>
      <c r="BN113">
        <v>0.100010875</v>
      </c>
      <c r="BO113">
        <v>31.026487500000002</v>
      </c>
      <c r="BP113">
        <v>30.827937500000001</v>
      </c>
      <c r="BQ113">
        <v>999.9</v>
      </c>
      <c r="BR113">
        <v>0</v>
      </c>
      <c r="BS113">
        <v>0</v>
      </c>
      <c r="BT113">
        <v>9007.5762500000019</v>
      </c>
      <c r="BU113">
        <v>0</v>
      </c>
      <c r="BV113">
        <v>25.2802875</v>
      </c>
      <c r="BW113">
        <v>-23.073012500000001</v>
      </c>
      <c r="BX113">
        <v>636.49250000000006</v>
      </c>
      <c r="BY113">
        <v>659.13</v>
      </c>
      <c r="BZ113">
        <v>1.6988212499999999</v>
      </c>
      <c r="CA113">
        <v>640.3175</v>
      </c>
      <c r="CB113">
        <v>28.5415375</v>
      </c>
      <c r="CC113">
        <v>3.0575000000000001</v>
      </c>
      <c r="CD113">
        <v>2.8857412500000001</v>
      </c>
      <c r="CE113">
        <v>24.344425000000001</v>
      </c>
      <c r="CF113">
        <v>23.3829125</v>
      </c>
      <c r="CG113">
        <v>1199.9862499999999</v>
      </c>
      <c r="CH113">
        <v>0.50000449999999996</v>
      </c>
      <c r="CI113">
        <v>0.49999549999999998</v>
      </c>
      <c r="CJ113">
        <v>0</v>
      </c>
      <c r="CK113">
        <v>696.80199999999991</v>
      </c>
      <c r="CL113">
        <v>4.9990899999999998</v>
      </c>
      <c r="CM113">
        <v>6916.7725</v>
      </c>
      <c r="CN113">
        <v>9557.7549999999992</v>
      </c>
      <c r="CO113">
        <v>42.561999999999998</v>
      </c>
      <c r="CP113">
        <v>44.375</v>
      </c>
      <c r="CQ113">
        <v>43.311999999999998</v>
      </c>
      <c r="CR113">
        <v>43.436999999999998</v>
      </c>
      <c r="CS113">
        <v>43.875</v>
      </c>
      <c r="CT113">
        <v>597.49749999999995</v>
      </c>
      <c r="CU113">
        <v>597.48874999999998</v>
      </c>
      <c r="CV113">
        <v>0</v>
      </c>
      <c r="CW113">
        <v>1665333197</v>
      </c>
      <c r="CX113">
        <v>0</v>
      </c>
      <c r="CY113">
        <v>1665328341.0999999</v>
      </c>
      <c r="CZ113" t="s">
        <v>357</v>
      </c>
      <c r="DA113">
        <v>1665328341.0999999</v>
      </c>
      <c r="DB113">
        <v>1665328337.0999999</v>
      </c>
      <c r="DC113">
        <v>1</v>
      </c>
      <c r="DD113">
        <v>3.5999999999999997E-2</v>
      </c>
      <c r="DE113">
        <v>0.03</v>
      </c>
      <c r="DF113">
        <v>1.6819999999999999</v>
      </c>
      <c r="DG113">
        <v>0.22600000000000001</v>
      </c>
      <c r="DH113">
        <v>414</v>
      </c>
      <c r="DI113">
        <v>31</v>
      </c>
      <c r="DJ113">
        <v>0.89</v>
      </c>
      <c r="DK113">
        <v>0.54</v>
      </c>
      <c r="DL113">
        <v>-22.755619512195121</v>
      </c>
      <c r="DM113">
        <v>-1.977171428571449</v>
      </c>
      <c r="DN113">
        <v>0.19732612502979499</v>
      </c>
      <c r="DO113">
        <v>0</v>
      </c>
      <c r="DP113">
        <v>1.699687317073171</v>
      </c>
      <c r="DQ113">
        <v>2.919303135891151E-3</v>
      </c>
      <c r="DR113">
        <v>2.2325070937971939E-3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380</v>
      </c>
      <c r="EA113">
        <v>3.2956400000000001</v>
      </c>
      <c r="EB113">
        <v>2.6253199999999999</v>
      </c>
      <c r="EC113">
        <v>0.13488900000000001</v>
      </c>
      <c r="ED113">
        <v>0.13757800000000001</v>
      </c>
      <c r="EE113">
        <v>0.127997</v>
      </c>
      <c r="EF113">
        <v>0.12196799999999999</v>
      </c>
      <c r="EG113">
        <v>26177.1</v>
      </c>
      <c r="EH113">
        <v>26699.8</v>
      </c>
      <c r="EI113">
        <v>28156.799999999999</v>
      </c>
      <c r="EJ113">
        <v>29805.8</v>
      </c>
      <c r="EK113">
        <v>33702.199999999997</v>
      </c>
      <c r="EL113">
        <v>36386.699999999997</v>
      </c>
      <c r="EM113">
        <v>39646.300000000003</v>
      </c>
      <c r="EN113">
        <v>42666.9</v>
      </c>
      <c r="EO113">
        <v>2.2076500000000001</v>
      </c>
      <c r="EP113">
        <v>2.1206499999999999</v>
      </c>
      <c r="EQ113">
        <v>1.73524E-2</v>
      </c>
      <c r="ER113">
        <v>0</v>
      </c>
      <c r="ES113">
        <v>30.55</v>
      </c>
      <c r="ET113">
        <v>999.9</v>
      </c>
      <c r="EU113">
        <v>48.6</v>
      </c>
      <c r="EV113">
        <v>40.4</v>
      </c>
      <c r="EW113">
        <v>36.4039</v>
      </c>
      <c r="EX113">
        <v>57.3367</v>
      </c>
      <c r="EY113">
        <v>-3.4094500000000001</v>
      </c>
      <c r="EZ113">
        <v>2</v>
      </c>
      <c r="FA113">
        <v>0.57169700000000001</v>
      </c>
      <c r="FB113">
        <v>2.65367</v>
      </c>
      <c r="FC113">
        <v>20.251799999999999</v>
      </c>
      <c r="FD113">
        <v>5.2187900000000003</v>
      </c>
      <c r="FE113">
        <v>12.0046</v>
      </c>
      <c r="FF113">
        <v>4.9862500000000001</v>
      </c>
      <c r="FG113">
        <v>3.2845800000000001</v>
      </c>
      <c r="FH113">
        <v>5389.3</v>
      </c>
      <c r="FI113">
        <v>9999</v>
      </c>
      <c r="FJ113">
        <v>9999</v>
      </c>
      <c r="FK113">
        <v>442.4</v>
      </c>
      <c r="FL113">
        <v>1.8658399999999999</v>
      </c>
      <c r="FM113">
        <v>1.8621799999999999</v>
      </c>
      <c r="FN113">
        <v>1.8643000000000001</v>
      </c>
      <c r="FO113">
        <v>1.86036</v>
      </c>
      <c r="FP113">
        <v>1.86111</v>
      </c>
      <c r="FQ113">
        <v>1.86019</v>
      </c>
      <c r="FR113">
        <v>1.86188</v>
      </c>
      <c r="FS113">
        <v>1.8584499999999999</v>
      </c>
      <c r="FT113">
        <v>0</v>
      </c>
      <c r="FU113">
        <v>0</v>
      </c>
      <c r="FV113">
        <v>0</v>
      </c>
      <c r="FW113">
        <v>0</v>
      </c>
      <c r="FX113" t="s">
        <v>359</v>
      </c>
      <c r="FY113" t="s">
        <v>360</v>
      </c>
      <c r="FZ113" t="s">
        <v>361</v>
      </c>
      <c r="GA113" t="s">
        <v>361</v>
      </c>
      <c r="GB113" t="s">
        <v>361</v>
      </c>
      <c r="GC113" t="s">
        <v>361</v>
      </c>
      <c r="GD113">
        <v>0</v>
      </c>
      <c r="GE113">
        <v>100</v>
      </c>
      <c r="GF113">
        <v>100</v>
      </c>
      <c r="GG113">
        <v>1.6830000000000001</v>
      </c>
      <c r="GH113">
        <v>0.2263</v>
      </c>
      <c r="GI113">
        <v>1.6824500000000171</v>
      </c>
      <c r="GJ113">
        <v>0</v>
      </c>
      <c r="GK113">
        <v>0</v>
      </c>
      <c r="GL113">
        <v>0</v>
      </c>
      <c r="GM113">
        <v>0.2263599999999997</v>
      </c>
      <c r="GN113">
        <v>0</v>
      </c>
      <c r="GO113">
        <v>0</v>
      </c>
      <c r="GP113">
        <v>0</v>
      </c>
      <c r="GQ113">
        <v>-1</v>
      </c>
      <c r="GR113">
        <v>-1</v>
      </c>
      <c r="GS113">
        <v>-1</v>
      </c>
      <c r="GT113">
        <v>-1</v>
      </c>
      <c r="GU113">
        <v>80.900000000000006</v>
      </c>
      <c r="GV113">
        <v>81</v>
      </c>
      <c r="GW113">
        <v>1.95068</v>
      </c>
      <c r="GX113">
        <v>2.6000999999999999</v>
      </c>
      <c r="GY113">
        <v>2.04834</v>
      </c>
      <c r="GZ113">
        <v>2.6025399999999999</v>
      </c>
      <c r="HA113">
        <v>2.1972700000000001</v>
      </c>
      <c r="HB113">
        <v>2.3596200000000001</v>
      </c>
      <c r="HC113">
        <v>43.919199999999996</v>
      </c>
      <c r="HD113">
        <v>14.2546</v>
      </c>
      <c r="HE113">
        <v>18</v>
      </c>
      <c r="HF113">
        <v>703.61800000000005</v>
      </c>
      <c r="HG113">
        <v>701.31200000000001</v>
      </c>
      <c r="HH113">
        <v>26.882000000000001</v>
      </c>
      <c r="HI113">
        <v>34.316699999999997</v>
      </c>
      <c r="HJ113">
        <v>30.0001</v>
      </c>
      <c r="HK113">
        <v>34.240900000000003</v>
      </c>
      <c r="HL113">
        <v>34.226999999999997</v>
      </c>
      <c r="HM113">
        <v>39.094099999999997</v>
      </c>
      <c r="HN113">
        <v>24.972300000000001</v>
      </c>
      <c r="HO113">
        <v>0</v>
      </c>
      <c r="HP113">
        <v>26.861799999999999</v>
      </c>
      <c r="HQ113">
        <v>658.452</v>
      </c>
      <c r="HR113">
        <v>28.580400000000001</v>
      </c>
      <c r="HS113">
        <v>99.073300000000003</v>
      </c>
      <c r="HT113">
        <v>98.8797</v>
      </c>
    </row>
    <row r="114" spans="1:228" x14ac:dyDescent="0.2">
      <c r="A114">
        <v>99</v>
      </c>
      <c r="B114">
        <v>1665333199.5999999</v>
      </c>
      <c r="C114">
        <v>391.5</v>
      </c>
      <c r="D114" t="s">
        <v>557</v>
      </c>
      <c r="E114" t="s">
        <v>558</v>
      </c>
      <c r="F114">
        <v>4</v>
      </c>
      <c r="G114">
        <v>1665333197.5999999</v>
      </c>
      <c r="H114">
        <f t="shared" si="34"/>
        <v>4.2074359961514493E-3</v>
      </c>
      <c r="I114">
        <f t="shared" si="35"/>
        <v>4.2074359961514496</v>
      </c>
      <c r="J114">
        <f t="shared" si="36"/>
        <v>29.477874400608325</v>
      </c>
      <c r="K114">
        <f t="shared" si="37"/>
        <v>624.35257142857142</v>
      </c>
      <c r="L114">
        <f t="shared" si="38"/>
        <v>450.96281560867391</v>
      </c>
      <c r="M114">
        <f t="shared" si="39"/>
        <v>45.640037513308883</v>
      </c>
      <c r="N114">
        <f t="shared" si="40"/>
        <v>63.188080691464393</v>
      </c>
      <c r="O114">
        <f t="shared" si="41"/>
        <v>0.30438726806338062</v>
      </c>
      <c r="P114">
        <f t="shared" si="42"/>
        <v>3.6772256295245964</v>
      </c>
      <c r="Q114">
        <f t="shared" si="43"/>
        <v>0.29105027515013526</v>
      </c>
      <c r="R114">
        <f t="shared" si="44"/>
        <v>0.18305599765014491</v>
      </c>
      <c r="S114">
        <f t="shared" si="45"/>
        <v>226.11695923296537</v>
      </c>
      <c r="T114">
        <f t="shared" si="46"/>
        <v>31.219701541041417</v>
      </c>
      <c r="U114">
        <f t="shared" si="47"/>
        <v>30.834057142857141</v>
      </c>
      <c r="V114">
        <f t="shared" si="48"/>
        <v>4.4688686797049169</v>
      </c>
      <c r="W114">
        <f t="shared" si="49"/>
        <v>67.730397719275871</v>
      </c>
      <c r="X114">
        <f t="shared" si="50"/>
        <v>3.0602541907199017</v>
      </c>
      <c r="Y114">
        <f t="shared" si="51"/>
        <v>4.5182876430223038</v>
      </c>
      <c r="Z114">
        <f t="shared" si="52"/>
        <v>1.4086144889850152</v>
      </c>
      <c r="AA114">
        <f t="shared" si="53"/>
        <v>-185.54792743027892</v>
      </c>
      <c r="AB114">
        <f t="shared" si="54"/>
        <v>38.219110099070427</v>
      </c>
      <c r="AC114">
        <f t="shared" si="55"/>
        <v>2.3323524725428024</v>
      </c>
      <c r="AD114">
        <f t="shared" si="56"/>
        <v>81.120494374299682</v>
      </c>
      <c r="AE114">
        <f t="shared" si="57"/>
        <v>53.357260879161977</v>
      </c>
      <c r="AF114">
        <f t="shared" si="58"/>
        <v>4.2087834302622156</v>
      </c>
      <c r="AG114">
        <f t="shared" si="59"/>
        <v>29.477874400608325</v>
      </c>
      <c r="AH114">
        <v>666.04667445692633</v>
      </c>
      <c r="AI114">
        <v>646.39784848484828</v>
      </c>
      <c r="AJ114">
        <v>1.71863089904046</v>
      </c>
      <c r="AK114">
        <v>66.64959328200986</v>
      </c>
      <c r="AL114">
        <f t="shared" si="60"/>
        <v>4.2074359961514496</v>
      </c>
      <c r="AM114">
        <v>28.54080643654877</v>
      </c>
      <c r="AN114">
        <v>30.23533323529411</v>
      </c>
      <c r="AO114">
        <v>4.6383275760423373E-5</v>
      </c>
      <c r="AP114">
        <v>87.387659932558549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47586.394515426233</v>
      </c>
      <c r="AV114">
        <f t="shared" si="64"/>
        <v>1200.021428571428</v>
      </c>
      <c r="AW114">
        <f t="shared" si="65"/>
        <v>1025.9421135922094</v>
      </c>
      <c r="AX114">
        <f t="shared" si="66"/>
        <v>0.85493649460372367</v>
      </c>
      <c r="AY114">
        <f t="shared" si="67"/>
        <v>0.18842743458518696</v>
      </c>
      <c r="AZ114">
        <v>2.7</v>
      </c>
      <c r="BA114">
        <v>0.5</v>
      </c>
      <c r="BB114" t="s">
        <v>356</v>
      </c>
      <c r="BC114">
        <v>2</v>
      </c>
      <c r="BD114" t="b">
        <v>1</v>
      </c>
      <c r="BE114">
        <v>1665333197.5999999</v>
      </c>
      <c r="BF114">
        <v>624.35257142857142</v>
      </c>
      <c r="BG114">
        <v>647.60671428571425</v>
      </c>
      <c r="BH114">
        <v>30.237942857142858</v>
      </c>
      <c r="BI114">
        <v>28.542628571428569</v>
      </c>
      <c r="BJ114">
        <v>622.67028571428568</v>
      </c>
      <c r="BK114">
        <v>30.011600000000001</v>
      </c>
      <c r="BL114">
        <v>650.0328571428571</v>
      </c>
      <c r="BM114">
        <v>101.10557142857139</v>
      </c>
      <c r="BN114">
        <v>0.1001952857142857</v>
      </c>
      <c r="BO114">
        <v>31.02684285714286</v>
      </c>
      <c r="BP114">
        <v>30.834057142857141</v>
      </c>
      <c r="BQ114">
        <v>999.89999999999986</v>
      </c>
      <c r="BR114">
        <v>0</v>
      </c>
      <c r="BS114">
        <v>0</v>
      </c>
      <c r="BT114">
        <v>8993.7485714285722</v>
      </c>
      <c r="BU114">
        <v>0</v>
      </c>
      <c r="BV114">
        <v>25.553542857142851</v>
      </c>
      <c r="BW114">
        <v>-23.25384285714285</v>
      </c>
      <c r="BX114">
        <v>643.82042857142858</v>
      </c>
      <c r="BY114">
        <v>666.63400000000001</v>
      </c>
      <c r="BZ114">
        <v>1.695317142857143</v>
      </c>
      <c r="CA114">
        <v>647.60671428571425</v>
      </c>
      <c r="CB114">
        <v>28.542628571428569</v>
      </c>
      <c r="CC114">
        <v>3.057228571428571</v>
      </c>
      <c r="CD114">
        <v>2.8858242857142851</v>
      </c>
      <c r="CE114">
        <v>24.34292857142858</v>
      </c>
      <c r="CF114">
        <v>23.383400000000002</v>
      </c>
      <c r="CG114">
        <v>1200.021428571428</v>
      </c>
      <c r="CH114">
        <v>0.5000335714285713</v>
      </c>
      <c r="CI114">
        <v>0.49996642857142859</v>
      </c>
      <c r="CJ114">
        <v>0</v>
      </c>
      <c r="CK114">
        <v>698.63385714285721</v>
      </c>
      <c r="CL114">
        <v>4.9990899999999998</v>
      </c>
      <c r="CM114">
        <v>6931.9442857142858</v>
      </c>
      <c r="CN114">
        <v>9558.1428571428569</v>
      </c>
      <c r="CO114">
        <v>42.517714285714291</v>
      </c>
      <c r="CP114">
        <v>44.375</v>
      </c>
      <c r="CQ114">
        <v>43.311999999999998</v>
      </c>
      <c r="CR114">
        <v>43.436999999999998</v>
      </c>
      <c r="CS114">
        <v>43.883857142857153</v>
      </c>
      <c r="CT114">
        <v>597.55142857142869</v>
      </c>
      <c r="CU114">
        <v>597.47</v>
      </c>
      <c r="CV114">
        <v>0</v>
      </c>
      <c r="CW114">
        <v>1665333201.2</v>
      </c>
      <c r="CX114">
        <v>0</v>
      </c>
      <c r="CY114">
        <v>1665328341.0999999</v>
      </c>
      <c r="CZ114" t="s">
        <v>357</v>
      </c>
      <c r="DA114">
        <v>1665328341.0999999</v>
      </c>
      <c r="DB114">
        <v>1665328337.0999999</v>
      </c>
      <c r="DC114">
        <v>1</v>
      </c>
      <c r="DD114">
        <v>3.5999999999999997E-2</v>
      </c>
      <c r="DE114">
        <v>0.03</v>
      </c>
      <c r="DF114">
        <v>1.6819999999999999</v>
      </c>
      <c r="DG114">
        <v>0.22600000000000001</v>
      </c>
      <c r="DH114">
        <v>414</v>
      </c>
      <c r="DI114">
        <v>31</v>
      </c>
      <c r="DJ114">
        <v>0.89</v>
      </c>
      <c r="DK114">
        <v>0.54</v>
      </c>
      <c r="DL114">
        <v>-22.889575000000001</v>
      </c>
      <c r="DM114">
        <v>-2.2193470919324669</v>
      </c>
      <c r="DN114">
        <v>0.2160463720477622</v>
      </c>
      <c r="DO114">
        <v>0</v>
      </c>
      <c r="DP114">
        <v>1.69974125</v>
      </c>
      <c r="DQ114">
        <v>-1.384851782364236E-2</v>
      </c>
      <c r="DR114">
        <v>2.3555075753433621E-3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380</v>
      </c>
      <c r="EA114">
        <v>3.2957299999999998</v>
      </c>
      <c r="EB114">
        <v>2.62548</v>
      </c>
      <c r="EC114">
        <v>0.135902</v>
      </c>
      <c r="ED114">
        <v>0.138572</v>
      </c>
      <c r="EE114">
        <v>0.12798100000000001</v>
      </c>
      <c r="EF114">
        <v>0.12198100000000001</v>
      </c>
      <c r="EG114">
        <v>26146.7</v>
      </c>
      <c r="EH114">
        <v>26669.200000000001</v>
      </c>
      <c r="EI114">
        <v>28157.200000000001</v>
      </c>
      <c r="EJ114">
        <v>29806.1</v>
      </c>
      <c r="EK114">
        <v>33702.800000000003</v>
      </c>
      <c r="EL114">
        <v>36386.699999999997</v>
      </c>
      <c r="EM114">
        <v>39646.199999999997</v>
      </c>
      <c r="EN114">
        <v>42667.4</v>
      </c>
      <c r="EO114">
        <v>2.2078500000000001</v>
      </c>
      <c r="EP114">
        <v>2.1206499999999999</v>
      </c>
      <c r="EQ114">
        <v>1.6950099999999999E-2</v>
      </c>
      <c r="ER114">
        <v>0</v>
      </c>
      <c r="ES114">
        <v>30.556000000000001</v>
      </c>
      <c r="ET114">
        <v>999.9</v>
      </c>
      <c r="EU114">
        <v>48.6</v>
      </c>
      <c r="EV114">
        <v>40.4</v>
      </c>
      <c r="EW114">
        <v>36.405700000000003</v>
      </c>
      <c r="EX114">
        <v>57.276699999999998</v>
      </c>
      <c r="EY114">
        <v>-3.2852600000000001</v>
      </c>
      <c r="EZ114">
        <v>2</v>
      </c>
      <c r="FA114">
        <v>0.57189800000000002</v>
      </c>
      <c r="FB114">
        <v>2.6773500000000001</v>
      </c>
      <c r="FC114">
        <v>20.2515</v>
      </c>
      <c r="FD114">
        <v>5.2192400000000001</v>
      </c>
      <c r="FE114">
        <v>12.0046</v>
      </c>
      <c r="FF114">
        <v>4.9863499999999998</v>
      </c>
      <c r="FG114">
        <v>3.2846500000000001</v>
      </c>
      <c r="FH114">
        <v>5389.3</v>
      </c>
      <c r="FI114">
        <v>9999</v>
      </c>
      <c r="FJ114">
        <v>9999</v>
      </c>
      <c r="FK114">
        <v>442.4</v>
      </c>
      <c r="FL114">
        <v>1.8658399999999999</v>
      </c>
      <c r="FM114">
        <v>1.86219</v>
      </c>
      <c r="FN114">
        <v>1.8643099999999999</v>
      </c>
      <c r="FO114">
        <v>1.86036</v>
      </c>
      <c r="FP114">
        <v>1.8611200000000001</v>
      </c>
      <c r="FQ114">
        <v>1.86019</v>
      </c>
      <c r="FR114">
        <v>1.86189</v>
      </c>
      <c r="FS114">
        <v>1.85843</v>
      </c>
      <c r="FT114">
        <v>0</v>
      </c>
      <c r="FU114">
        <v>0</v>
      </c>
      <c r="FV114">
        <v>0</v>
      </c>
      <c r="FW114">
        <v>0</v>
      </c>
      <c r="FX114" t="s">
        <v>359</v>
      </c>
      <c r="FY114" t="s">
        <v>360</v>
      </c>
      <c r="FZ114" t="s">
        <v>361</v>
      </c>
      <c r="GA114" t="s">
        <v>361</v>
      </c>
      <c r="GB114" t="s">
        <v>361</v>
      </c>
      <c r="GC114" t="s">
        <v>361</v>
      </c>
      <c r="GD114">
        <v>0</v>
      </c>
      <c r="GE114">
        <v>100</v>
      </c>
      <c r="GF114">
        <v>100</v>
      </c>
      <c r="GG114">
        <v>1.6819999999999999</v>
      </c>
      <c r="GH114">
        <v>0.2263</v>
      </c>
      <c r="GI114">
        <v>1.6824500000000171</v>
      </c>
      <c r="GJ114">
        <v>0</v>
      </c>
      <c r="GK114">
        <v>0</v>
      </c>
      <c r="GL114">
        <v>0</v>
      </c>
      <c r="GM114">
        <v>0.2263599999999997</v>
      </c>
      <c r="GN114">
        <v>0</v>
      </c>
      <c r="GO114">
        <v>0</v>
      </c>
      <c r="GP114">
        <v>0</v>
      </c>
      <c r="GQ114">
        <v>-1</v>
      </c>
      <c r="GR114">
        <v>-1</v>
      </c>
      <c r="GS114">
        <v>-1</v>
      </c>
      <c r="GT114">
        <v>-1</v>
      </c>
      <c r="GU114">
        <v>81</v>
      </c>
      <c r="GV114">
        <v>81</v>
      </c>
      <c r="GW114">
        <v>1.96655</v>
      </c>
      <c r="GX114">
        <v>2.5964399999999999</v>
      </c>
      <c r="GY114">
        <v>2.04834</v>
      </c>
      <c r="GZ114">
        <v>2.6025399999999999</v>
      </c>
      <c r="HA114">
        <v>2.1972700000000001</v>
      </c>
      <c r="HB114">
        <v>2.3059099999999999</v>
      </c>
      <c r="HC114">
        <v>43.919199999999996</v>
      </c>
      <c r="HD114">
        <v>14.245900000000001</v>
      </c>
      <c r="HE114">
        <v>18</v>
      </c>
      <c r="HF114">
        <v>703.75599999999997</v>
      </c>
      <c r="HG114">
        <v>701.28599999999994</v>
      </c>
      <c r="HH114">
        <v>26.8599</v>
      </c>
      <c r="HI114">
        <v>34.315600000000003</v>
      </c>
      <c r="HJ114">
        <v>30</v>
      </c>
      <c r="HK114">
        <v>34.238100000000003</v>
      </c>
      <c r="HL114">
        <v>34.224699999999999</v>
      </c>
      <c r="HM114">
        <v>39.422899999999998</v>
      </c>
      <c r="HN114">
        <v>24.972300000000001</v>
      </c>
      <c r="HO114">
        <v>0</v>
      </c>
      <c r="HP114">
        <v>26.835000000000001</v>
      </c>
      <c r="HQ114">
        <v>665.26800000000003</v>
      </c>
      <c r="HR114">
        <v>28.580400000000001</v>
      </c>
      <c r="HS114">
        <v>99.073599999999999</v>
      </c>
      <c r="HT114">
        <v>98.880799999999994</v>
      </c>
    </row>
    <row r="115" spans="1:228" x14ac:dyDescent="0.2">
      <c r="A115">
        <v>100</v>
      </c>
      <c r="B115">
        <v>1665333203.5999999</v>
      </c>
      <c r="C115">
        <v>395.5</v>
      </c>
      <c r="D115" t="s">
        <v>559</v>
      </c>
      <c r="E115" t="s">
        <v>560</v>
      </c>
      <c r="F115">
        <v>4</v>
      </c>
      <c r="G115">
        <v>1665333201.2874999</v>
      </c>
      <c r="H115">
        <f t="shared" si="34"/>
        <v>4.1897370248052505E-3</v>
      </c>
      <c r="I115">
        <f t="shared" si="35"/>
        <v>4.1897370248052503</v>
      </c>
      <c r="J115">
        <f t="shared" si="36"/>
        <v>30.317797631400925</v>
      </c>
      <c r="K115">
        <f t="shared" si="37"/>
        <v>630.41525000000001</v>
      </c>
      <c r="L115">
        <f t="shared" si="38"/>
        <v>451.64736570641355</v>
      </c>
      <c r="M115">
        <f t="shared" si="39"/>
        <v>45.708209022803814</v>
      </c>
      <c r="N115">
        <f t="shared" si="40"/>
        <v>63.800110896459799</v>
      </c>
      <c r="O115">
        <f t="shared" si="41"/>
        <v>0.30301149883961215</v>
      </c>
      <c r="P115">
        <f t="shared" si="42"/>
        <v>3.6844784485870861</v>
      </c>
      <c r="Q115">
        <f t="shared" si="43"/>
        <v>0.28981678451727766</v>
      </c>
      <c r="R115">
        <f t="shared" si="44"/>
        <v>0.18227310046350043</v>
      </c>
      <c r="S115">
        <f t="shared" si="45"/>
        <v>226.12383523409707</v>
      </c>
      <c r="T115">
        <f t="shared" si="46"/>
        <v>31.221012321566587</v>
      </c>
      <c r="U115">
        <f t="shared" si="47"/>
        <v>30.832425000000001</v>
      </c>
      <c r="V115">
        <f t="shared" si="48"/>
        <v>4.4684523121079387</v>
      </c>
      <c r="W115">
        <f t="shared" si="49"/>
        <v>67.728830600649133</v>
      </c>
      <c r="X115">
        <f t="shared" si="50"/>
        <v>3.0598226651232037</v>
      </c>
      <c r="Y115">
        <f t="shared" si="51"/>
        <v>4.5177550505262642</v>
      </c>
      <c r="Z115">
        <f t="shared" si="52"/>
        <v>1.408629646984735</v>
      </c>
      <c r="AA115">
        <f t="shared" si="53"/>
        <v>-184.76740279391154</v>
      </c>
      <c r="AB115">
        <f t="shared" si="54"/>
        <v>38.207942767825884</v>
      </c>
      <c r="AC115">
        <f t="shared" si="55"/>
        <v>2.3270386362167756</v>
      </c>
      <c r="AD115">
        <f t="shared" si="56"/>
        <v>81.891413844228182</v>
      </c>
      <c r="AE115">
        <f t="shared" si="57"/>
        <v>53.678829711648845</v>
      </c>
      <c r="AF115">
        <f t="shared" si="58"/>
        <v>4.1890110605953277</v>
      </c>
      <c r="AG115">
        <f t="shared" si="59"/>
        <v>30.317797631400925</v>
      </c>
      <c r="AH115">
        <v>672.98326021998241</v>
      </c>
      <c r="AI115">
        <v>653.1229151515148</v>
      </c>
      <c r="AJ115">
        <v>1.682684668934417</v>
      </c>
      <c r="AK115">
        <v>66.64959328200986</v>
      </c>
      <c r="AL115">
        <f t="shared" si="60"/>
        <v>4.1897370248052503</v>
      </c>
      <c r="AM115">
        <v>28.545787328207329</v>
      </c>
      <c r="AN115">
        <v>30.233966176470581</v>
      </c>
      <c r="AO115">
        <v>-1.019901890660013E-4</v>
      </c>
      <c r="AP115">
        <v>87.387659932558549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47717.210744506716</v>
      </c>
      <c r="AV115">
        <f t="shared" si="64"/>
        <v>1200.05</v>
      </c>
      <c r="AW115">
        <f t="shared" si="65"/>
        <v>1025.9673135927962</v>
      </c>
      <c r="AX115">
        <f t="shared" si="66"/>
        <v>0.85493713894654078</v>
      </c>
      <c r="AY115">
        <f t="shared" si="67"/>
        <v>0.18842867816682396</v>
      </c>
      <c r="AZ115">
        <v>2.7</v>
      </c>
      <c r="BA115">
        <v>0.5</v>
      </c>
      <c r="BB115" t="s">
        <v>356</v>
      </c>
      <c r="BC115">
        <v>2</v>
      </c>
      <c r="BD115" t="b">
        <v>1</v>
      </c>
      <c r="BE115">
        <v>1665333201.2874999</v>
      </c>
      <c r="BF115">
        <v>630.41525000000001</v>
      </c>
      <c r="BG115">
        <v>653.80812500000002</v>
      </c>
      <c r="BH115">
        <v>30.234412500000001</v>
      </c>
      <c r="BI115">
        <v>28.547075</v>
      </c>
      <c r="BJ115">
        <v>628.7327499999999</v>
      </c>
      <c r="BK115">
        <v>30.008075000000002</v>
      </c>
      <c r="BL115">
        <v>650.04</v>
      </c>
      <c r="BM115">
        <v>101.1035</v>
      </c>
      <c r="BN115">
        <v>9.9811462500000003E-2</v>
      </c>
      <c r="BO115">
        <v>31.024775000000002</v>
      </c>
      <c r="BP115">
        <v>30.832425000000001</v>
      </c>
      <c r="BQ115">
        <v>999.9</v>
      </c>
      <c r="BR115">
        <v>0</v>
      </c>
      <c r="BS115">
        <v>0</v>
      </c>
      <c r="BT115">
        <v>9018.9837499999994</v>
      </c>
      <c r="BU115">
        <v>0</v>
      </c>
      <c r="BV115">
        <v>25.634650000000001</v>
      </c>
      <c r="BW115">
        <v>-23.392849999999999</v>
      </c>
      <c r="BX115">
        <v>650.06987499999991</v>
      </c>
      <c r="BY115">
        <v>673.02099999999996</v>
      </c>
      <c r="BZ115">
        <v>1.6873612499999999</v>
      </c>
      <c r="CA115">
        <v>653.80812500000002</v>
      </c>
      <c r="CB115">
        <v>28.547075</v>
      </c>
      <c r="CC115">
        <v>3.0568012499999999</v>
      </c>
      <c r="CD115">
        <v>2.88620375</v>
      </c>
      <c r="CE115">
        <v>24.340575000000001</v>
      </c>
      <c r="CF115">
        <v>23.3855875</v>
      </c>
      <c r="CG115">
        <v>1200.05</v>
      </c>
      <c r="CH115">
        <v>0.50001324999999996</v>
      </c>
      <c r="CI115">
        <v>0.49998674999999998</v>
      </c>
      <c r="CJ115">
        <v>0</v>
      </c>
      <c r="CK115">
        <v>700.27787499999999</v>
      </c>
      <c r="CL115">
        <v>4.9990899999999998</v>
      </c>
      <c r="CM115">
        <v>6943.4424999999992</v>
      </c>
      <c r="CN115">
        <v>9558.2912500000002</v>
      </c>
      <c r="CO115">
        <v>42.5</v>
      </c>
      <c r="CP115">
        <v>44.375</v>
      </c>
      <c r="CQ115">
        <v>43.311999999999998</v>
      </c>
      <c r="CR115">
        <v>43.436999999999998</v>
      </c>
      <c r="CS115">
        <v>43.875</v>
      </c>
      <c r="CT115">
        <v>597.54</v>
      </c>
      <c r="CU115">
        <v>597.51</v>
      </c>
      <c r="CV115">
        <v>0</v>
      </c>
      <c r="CW115">
        <v>1665333204.8</v>
      </c>
      <c r="CX115">
        <v>0</v>
      </c>
      <c r="CY115">
        <v>1665328341.0999999</v>
      </c>
      <c r="CZ115" t="s">
        <v>357</v>
      </c>
      <c r="DA115">
        <v>1665328341.0999999</v>
      </c>
      <c r="DB115">
        <v>1665328337.0999999</v>
      </c>
      <c r="DC115">
        <v>1</v>
      </c>
      <c r="DD115">
        <v>3.5999999999999997E-2</v>
      </c>
      <c r="DE115">
        <v>0.03</v>
      </c>
      <c r="DF115">
        <v>1.6819999999999999</v>
      </c>
      <c r="DG115">
        <v>0.22600000000000001</v>
      </c>
      <c r="DH115">
        <v>414</v>
      </c>
      <c r="DI115">
        <v>31</v>
      </c>
      <c r="DJ115">
        <v>0.89</v>
      </c>
      <c r="DK115">
        <v>0.54</v>
      </c>
      <c r="DL115">
        <v>-23.045319512195121</v>
      </c>
      <c r="DM115">
        <v>-2.4103902439024218</v>
      </c>
      <c r="DN115">
        <v>0.23878025434105049</v>
      </c>
      <c r="DO115">
        <v>0</v>
      </c>
      <c r="DP115">
        <v>1.6970795121951221</v>
      </c>
      <c r="DQ115">
        <v>-4.5765993031360079E-2</v>
      </c>
      <c r="DR115">
        <v>5.1923945090541828E-3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380</v>
      </c>
      <c r="EA115">
        <v>3.2956099999999999</v>
      </c>
      <c r="EB115">
        <v>2.6251500000000001</v>
      </c>
      <c r="EC115">
        <v>0.136881</v>
      </c>
      <c r="ED115">
        <v>0.13955899999999999</v>
      </c>
      <c r="EE115">
        <v>0.12797600000000001</v>
      </c>
      <c r="EF115">
        <v>0.12198199999999999</v>
      </c>
      <c r="EG115">
        <v>26117.4</v>
      </c>
      <c r="EH115">
        <v>26638.799999999999</v>
      </c>
      <c r="EI115">
        <v>28157.5</v>
      </c>
      <c r="EJ115">
        <v>29806.3</v>
      </c>
      <c r="EK115">
        <v>33703.699999999997</v>
      </c>
      <c r="EL115">
        <v>36386.699999999997</v>
      </c>
      <c r="EM115">
        <v>39646.9</v>
      </c>
      <c r="EN115">
        <v>42667.4</v>
      </c>
      <c r="EO115">
        <v>2.2077800000000001</v>
      </c>
      <c r="EP115">
        <v>2.1206700000000001</v>
      </c>
      <c r="EQ115">
        <v>1.6726600000000001E-2</v>
      </c>
      <c r="ER115">
        <v>0</v>
      </c>
      <c r="ES115">
        <v>30.559899999999999</v>
      </c>
      <c r="ET115">
        <v>999.9</v>
      </c>
      <c r="EU115">
        <v>48.6</v>
      </c>
      <c r="EV115">
        <v>40.4</v>
      </c>
      <c r="EW115">
        <v>36.407400000000003</v>
      </c>
      <c r="EX115">
        <v>56.886699999999998</v>
      </c>
      <c r="EY115">
        <v>-3.4334899999999999</v>
      </c>
      <c r="EZ115">
        <v>2</v>
      </c>
      <c r="FA115">
        <v>0.57172299999999998</v>
      </c>
      <c r="FB115">
        <v>2.6869200000000002</v>
      </c>
      <c r="FC115">
        <v>20.251200000000001</v>
      </c>
      <c r="FD115">
        <v>5.2178899999999997</v>
      </c>
      <c r="FE115">
        <v>12.0044</v>
      </c>
      <c r="FF115">
        <v>4.9859999999999998</v>
      </c>
      <c r="FG115">
        <v>3.2844799999999998</v>
      </c>
      <c r="FH115">
        <v>5389.3</v>
      </c>
      <c r="FI115">
        <v>9999</v>
      </c>
      <c r="FJ115">
        <v>9999</v>
      </c>
      <c r="FK115">
        <v>442.4</v>
      </c>
      <c r="FL115">
        <v>1.8658399999999999</v>
      </c>
      <c r="FM115">
        <v>1.8621799999999999</v>
      </c>
      <c r="FN115">
        <v>1.86432</v>
      </c>
      <c r="FO115">
        <v>1.86036</v>
      </c>
      <c r="FP115">
        <v>1.8611200000000001</v>
      </c>
      <c r="FQ115">
        <v>1.8602000000000001</v>
      </c>
      <c r="FR115">
        <v>1.86188</v>
      </c>
      <c r="FS115">
        <v>1.8584400000000001</v>
      </c>
      <c r="FT115">
        <v>0</v>
      </c>
      <c r="FU115">
        <v>0</v>
      </c>
      <c r="FV115">
        <v>0</v>
      </c>
      <c r="FW115">
        <v>0</v>
      </c>
      <c r="FX115" t="s">
        <v>359</v>
      </c>
      <c r="FY115" t="s">
        <v>360</v>
      </c>
      <c r="FZ115" t="s">
        <v>361</v>
      </c>
      <c r="GA115" t="s">
        <v>361</v>
      </c>
      <c r="GB115" t="s">
        <v>361</v>
      </c>
      <c r="GC115" t="s">
        <v>361</v>
      </c>
      <c r="GD115">
        <v>0</v>
      </c>
      <c r="GE115">
        <v>100</v>
      </c>
      <c r="GF115">
        <v>100</v>
      </c>
      <c r="GG115">
        <v>1.6819999999999999</v>
      </c>
      <c r="GH115">
        <v>0.22639999999999999</v>
      </c>
      <c r="GI115">
        <v>1.6824500000000171</v>
      </c>
      <c r="GJ115">
        <v>0</v>
      </c>
      <c r="GK115">
        <v>0</v>
      </c>
      <c r="GL115">
        <v>0</v>
      </c>
      <c r="GM115">
        <v>0.2263599999999997</v>
      </c>
      <c r="GN115">
        <v>0</v>
      </c>
      <c r="GO115">
        <v>0</v>
      </c>
      <c r="GP115">
        <v>0</v>
      </c>
      <c r="GQ115">
        <v>-1</v>
      </c>
      <c r="GR115">
        <v>-1</v>
      </c>
      <c r="GS115">
        <v>-1</v>
      </c>
      <c r="GT115">
        <v>-1</v>
      </c>
      <c r="GU115">
        <v>81</v>
      </c>
      <c r="GV115">
        <v>81.099999999999994</v>
      </c>
      <c r="GW115">
        <v>1.9836400000000001</v>
      </c>
      <c r="GX115">
        <v>2.6025399999999999</v>
      </c>
      <c r="GY115">
        <v>2.04834</v>
      </c>
      <c r="GZ115">
        <v>2.6025399999999999</v>
      </c>
      <c r="HA115">
        <v>2.1972700000000001</v>
      </c>
      <c r="HB115">
        <v>2.33643</v>
      </c>
      <c r="HC115">
        <v>43.919199999999996</v>
      </c>
      <c r="HD115">
        <v>14.245900000000001</v>
      </c>
      <c r="HE115">
        <v>18</v>
      </c>
      <c r="HF115">
        <v>703.66700000000003</v>
      </c>
      <c r="HG115">
        <v>701.27599999999995</v>
      </c>
      <c r="HH115">
        <v>26.835699999999999</v>
      </c>
      <c r="HI115">
        <v>34.313600000000001</v>
      </c>
      <c r="HJ115">
        <v>30.0001</v>
      </c>
      <c r="HK115">
        <v>34.235700000000001</v>
      </c>
      <c r="HL115">
        <v>34.221899999999998</v>
      </c>
      <c r="HM115">
        <v>39.7515</v>
      </c>
      <c r="HN115">
        <v>24.972300000000001</v>
      </c>
      <c r="HO115">
        <v>0</v>
      </c>
      <c r="HP115">
        <v>26.809899999999999</v>
      </c>
      <c r="HQ115">
        <v>671.947</v>
      </c>
      <c r="HR115">
        <v>28.580400000000001</v>
      </c>
      <c r="HS115">
        <v>99.075100000000006</v>
      </c>
      <c r="HT115">
        <v>98.881100000000004</v>
      </c>
    </row>
    <row r="116" spans="1:228" x14ac:dyDescent="0.2">
      <c r="A116">
        <v>101</v>
      </c>
      <c r="B116">
        <v>1665333207.5999999</v>
      </c>
      <c r="C116">
        <v>399.5</v>
      </c>
      <c r="D116" t="s">
        <v>561</v>
      </c>
      <c r="E116" t="s">
        <v>562</v>
      </c>
      <c r="F116">
        <v>4</v>
      </c>
      <c r="G116">
        <v>1665333205.5999999</v>
      </c>
      <c r="H116">
        <f t="shared" si="34"/>
        <v>4.1953055890060513E-3</v>
      </c>
      <c r="I116">
        <f t="shared" si="35"/>
        <v>4.1953055890060513</v>
      </c>
      <c r="J116">
        <f t="shared" si="36"/>
        <v>30.182088804806131</v>
      </c>
      <c r="K116">
        <f t="shared" si="37"/>
        <v>637.51042857142863</v>
      </c>
      <c r="L116">
        <f t="shared" si="38"/>
        <v>459.46689910416455</v>
      </c>
      <c r="M116">
        <f t="shared" si="39"/>
        <v>46.498888099433906</v>
      </c>
      <c r="N116">
        <f t="shared" si="40"/>
        <v>64.517217971875269</v>
      </c>
      <c r="O116">
        <f t="shared" si="41"/>
        <v>0.30335282835340377</v>
      </c>
      <c r="P116">
        <f t="shared" si="42"/>
        <v>3.6707057455191587</v>
      </c>
      <c r="Q116">
        <f t="shared" si="43"/>
        <v>0.29008178502971149</v>
      </c>
      <c r="R116">
        <f t="shared" si="44"/>
        <v>0.18244508215999955</v>
      </c>
      <c r="S116">
        <f t="shared" si="45"/>
        <v>226.10819237672717</v>
      </c>
      <c r="T116">
        <f t="shared" si="46"/>
        <v>31.220844397573369</v>
      </c>
      <c r="U116">
        <f t="shared" si="47"/>
        <v>30.835042857142859</v>
      </c>
      <c r="V116">
        <f t="shared" si="48"/>
        <v>4.4691201565915053</v>
      </c>
      <c r="W116">
        <f t="shared" si="49"/>
        <v>67.729819548935041</v>
      </c>
      <c r="X116">
        <f t="shared" si="50"/>
        <v>3.0599340028763566</v>
      </c>
      <c r="Y116">
        <f t="shared" si="51"/>
        <v>4.5178534702363162</v>
      </c>
      <c r="Z116">
        <f t="shared" si="52"/>
        <v>1.4091861537151487</v>
      </c>
      <c r="AA116">
        <f t="shared" si="53"/>
        <v>-185.01297647516685</v>
      </c>
      <c r="AB116">
        <f t="shared" si="54"/>
        <v>37.622683330463524</v>
      </c>
      <c r="AC116">
        <f t="shared" si="55"/>
        <v>2.3000251491203758</v>
      </c>
      <c r="AD116">
        <f t="shared" si="56"/>
        <v>81.01792438114424</v>
      </c>
      <c r="AE116">
        <f t="shared" si="57"/>
        <v>53.949946537417809</v>
      </c>
      <c r="AF116">
        <f t="shared" si="58"/>
        <v>4.1869961674861873</v>
      </c>
      <c r="AG116">
        <f t="shared" si="59"/>
        <v>30.182088804806131</v>
      </c>
      <c r="AH116">
        <v>679.87007996161037</v>
      </c>
      <c r="AI116">
        <v>659.95344848484831</v>
      </c>
      <c r="AJ116">
        <v>1.7105419374772159</v>
      </c>
      <c r="AK116">
        <v>66.64959328200986</v>
      </c>
      <c r="AL116">
        <f t="shared" si="60"/>
        <v>4.1953055890060513</v>
      </c>
      <c r="AM116">
        <v>28.547446117486309</v>
      </c>
      <c r="AN116">
        <v>30.237379705882351</v>
      </c>
      <c r="AO116">
        <v>-8.5838288245938339E-6</v>
      </c>
      <c r="AP116">
        <v>87.387659932558549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47469.34705503835</v>
      </c>
      <c r="AV116">
        <f t="shared" si="64"/>
        <v>1199.9685714285711</v>
      </c>
      <c r="AW116">
        <f t="shared" si="65"/>
        <v>1025.8975421641071</v>
      </c>
      <c r="AX116">
        <f t="shared" si="66"/>
        <v>0.85493700967748576</v>
      </c>
      <c r="AY116">
        <f t="shared" si="67"/>
        <v>0.18842842867754758</v>
      </c>
      <c r="AZ116">
        <v>2.7</v>
      </c>
      <c r="BA116">
        <v>0.5</v>
      </c>
      <c r="BB116" t="s">
        <v>356</v>
      </c>
      <c r="BC116">
        <v>2</v>
      </c>
      <c r="BD116" t="b">
        <v>1</v>
      </c>
      <c r="BE116">
        <v>1665333205.5999999</v>
      </c>
      <c r="BF116">
        <v>637.51042857142863</v>
      </c>
      <c r="BG116">
        <v>661.02800000000002</v>
      </c>
      <c r="BH116">
        <v>30.235957142857139</v>
      </c>
      <c r="BI116">
        <v>28.549414285714281</v>
      </c>
      <c r="BJ116">
        <v>635.82800000000009</v>
      </c>
      <c r="BK116">
        <v>30.009599999999999</v>
      </c>
      <c r="BL116">
        <v>650.03242857142857</v>
      </c>
      <c r="BM116">
        <v>101.1015714285714</v>
      </c>
      <c r="BN116">
        <v>0.1002522285714286</v>
      </c>
      <c r="BO116">
        <v>31.02515714285714</v>
      </c>
      <c r="BP116">
        <v>30.835042857142859</v>
      </c>
      <c r="BQ116">
        <v>999.89999999999986</v>
      </c>
      <c r="BR116">
        <v>0</v>
      </c>
      <c r="BS116">
        <v>0</v>
      </c>
      <c r="BT116">
        <v>8971.6071428571431</v>
      </c>
      <c r="BU116">
        <v>0</v>
      </c>
      <c r="BV116">
        <v>25.504799999999999</v>
      </c>
      <c r="BW116">
        <v>-23.51737142857143</v>
      </c>
      <c r="BX116">
        <v>657.38714285714286</v>
      </c>
      <c r="BY116">
        <v>680.45428571428579</v>
      </c>
      <c r="BZ116">
        <v>1.686564285714286</v>
      </c>
      <c r="CA116">
        <v>661.02800000000002</v>
      </c>
      <c r="CB116">
        <v>28.549414285714281</v>
      </c>
      <c r="CC116">
        <v>3.0569099999999998</v>
      </c>
      <c r="CD116">
        <v>2.886395714285714</v>
      </c>
      <c r="CE116">
        <v>24.341200000000001</v>
      </c>
      <c r="CF116">
        <v>23.386700000000001</v>
      </c>
      <c r="CG116">
        <v>1199.9685714285711</v>
      </c>
      <c r="CH116">
        <v>0.5000174285714285</v>
      </c>
      <c r="CI116">
        <v>0.49998257142857139</v>
      </c>
      <c r="CJ116">
        <v>0</v>
      </c>
      <c r="CK116">
        <v>701.86257142857153</v>
      </c>
      <c r="CL116">
        <v>4.9990899999999998</v>
      </c>
      <c r="CM116">
        <v>6956.6657142857148</v>
      </c>
      <c r="CN116">
        <v>9557.6757142857132</v>
      </c>
      <c r="CO116">
        <v>42.508857142857153</v>
      </c>
      <c r="CP116">
        <v>44.375</v>
      </c>
      <c r="CQ116">
        <v>43.311999999999998</v>
      </c>
      <c r="CR116">
        <v>43.436999999999998</v>
      </c>
      <c r="CS116">
        <v>43.875</v>
      </c>
      <c r="CT116">
        <v>597.50428571428563</v>
      </c>
      <c r="CU116">
        <v>597.46428571428567</v>
      </c>
      <c r="CV116">
        <v>0</v>
      </c>
      <c r="CW116">
        <v>1665333209</v>
      </c>
      <c r="CX116">
        <v>0</v>
      </c>
      <c r="CY116">
        <v>1665328341.0999999</v>
      </c>
      <c r="CZ116" t="s">
        <v>357</v>
      </c>
      <c r="DA116">
        <v>1665328341.0999999</v>
      </c>
      <c r="DB116">
        <v>1665328337.0999999</v>
      </c>
      <c r="DC116">
        <v>1</v>
      </c>
      <c r="DD116">
        <v>3.5999999999999997E-2</v>
      </c>
      <c r="DE116">
        <v>0.03</v>
      </c>
      <c r="DF116">
        <v>1.6819999999999999</v>
      </c>
      <c r="DG116">
        <v>0.22600000000000001</v>
      </c>
      <c r="DH116">
        <v>414</v>
      </c>
      <c r="DI116">
        <v>31</v>
      </c>
      <c r="DJ116">
        <v>0.89</v>
      </c>
      <c r="DK116">
        <v>0.54</v>
      </c>
      <c r="DL116">
        <v>-23.196331707317071</v>
      </c>
      <c r="DM116">
        <v>-2.3499010452961691</v>
      </c>
      <c r="DN116">
        <v>0.23337668748814361</v>
      </c>
      <c r="DO116">
        <v>0</v>
      </c>
      <c r="DP116">
        <v>1.6940612195121949</v>
      </c>
      <c r="DQ116">
        <v>-5.3623484320553652E-2</v>
      </c>
      <c r="DR116">
        <v>5.802067837910603E-3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380</v>
      </c>
      <c r="EA116">
        <v>3.2956300000000001</v>
      </c>
      <c r="EB116">
        <v>2.62514</v>
      </c>
      <c r="EC116">
        <v>0.13788</v>
      </c>
      <c r="ED116">
        <v>0.140544</v>
      </c>
      <c r="EE116">
        <v>0.12798100000000001</v>
      </c>
      <c r="EF116">
        <v>0.12199500000000001</v>
      </c>
      <c r="EG116">
        <v>26087.1</v>
      </c>
      <c r="EH116">
        <v>26608.6</v>
      </c>
      <c r="EI116">
        <v>28157.5</v>
      </c>
      <c r="EJ116">
        <v>29806.7</v>
      </c>
      <c r="EK116">
        <v>33703.4</v>
      </c>
      <c r="EL116">
        <v>36386.699999999997</v>
      </c>
      <c r="EM116">
        <v>39646.800000000003</v>
      </c>
      <c r="EN116">
        <v>42668</v>
      </c>
      <c r="EO116">
        <v>2.2080199999999999</v>
      </c>
      <c r="EP116">
        <v>2.1206299999999998</v>
      </c>
      <c r="EQ116">
        <v>1.6920299999999999E-2</v>
      </c>
      <c r="ER116">
        <v>0</v>
      </c>
      <c r="ES116">
        <v>30.565300000000001</v>
      </c>
      <c r="ET116">
        <v>999.9</v>
      </c>
      <c r="EU116">
        <v>48.6</v>
      </c>
      <c r="EV116">
        <v>40.4</v>
      </c>
      <c r="EW116">
        <v>36.404600000000002</v>
      </c>
      <c r="EX116">
        <v>56.856699999999996</v>
      </c>
      <c r="EY116">
        <v>-3.4375</v>
      </c>
      <c r="EZ116">
        <v>2</v>
      </c>
      <c r="FA116">
        <v>0.571913</v>
      </c>
      <c r="FB116">
        <v>2.7157399999999998</v>
      </c>
      <c r="FC116">
        <v>20.250599999999999</v>
      </c>
      <c r="FD116">
        <v>5.2186399999999997</v>
      </c>
      <c r="FE116">
        <v>12.0052</v>
      </c>
      <c r="FF116">
        <v>4.9862500000000001</v>
      </c>
      <c r="FG116">
        <v>3.2845</v>
      </c>
      <c r="FH116">
        <v>5389.6</v>
      </c>
      <c r="FI116">
        <v>9999</v>
      </c>
      <c r="FJ116">
        <v>9999</v>
      </c>
      <c r="FK116">
        <v>442.4</v>
      </c>
      <c r="FL116">
        <v>1.8658399999999999</v>
      </c>
      <c r="FM116">
        <v>1.8621799999999999</v>
      </c>
      <c r="FN116">
        <v>1.8643099999999999</v>
      </c>
      <c r="FO116">
        <v>1.8603499999999999</v>
      </c>
      <c r="FP116">
        <v>1.86111</v>
      </c>
      <c r="FQ116">
        <v>1.86019</v>
      </c>
      <c r="FR116">
        <v>1.86188</v>
      </c>
      <c r="FS116">
        <v>1.85843</v>
      </c>
      <c r="FT116">
        <v>0</v>
      </c>
      <c r="FU116">
        <v>0</v>
      </c>
      <c r="FV116">
        <v>0</v>
      </c>
      <c r="FW116">
        <v>0</v>
      </c>
      <c r="FX116" t="s">
        <v>359</v>
      </c>
      <c r="FY116" t="s">
        <v>360</v>
      </c>
      <c r="FZ116" t="s">
        <v>361</v>
      </c>
      <c r="GA116" t="s">
        <v>361</v>
      </c>
      <c r="GB116" t="s">
        <v>361</v>
      </c>
      <c r="GC116" t="s">
        <v>361</v>
      </c>
      <c r="GD116">
        <v>0</v>
      </c>
      <c r="GE116">
        <v>100</v>
      </c>
      <c r="GF116">
        <v>100</v>
      </c>
      <c r="GG116">
        <v>1.6819999999999999</v>
      </c>
      <c r="GH116">
        <v>0.22639999999999999</v>
      </c>
      <c r="GI116">
        <v>1.6824500000000171</v>
      </c>
      <c r="GJ116">
        <v>0</v>
      </c>
      <c r="GK116">
        <v>0</v>
      </c>
      <c r="GL116">
        <v>0</v>
      </c>
      <c r="GM116">
        <v>0.2263599999999997</v>
      </c>
      <c r="GN116">
        <v>0</v>
      </c>
      <c r="GO116">
        <v>0</v>
      </c>
      <c r="GP116">
        <v>0</v>
      </c>
      <c r="GQ116">
        <v>-1</v>
      </c>
      <c r="GR116">
        <v>-1</v>
      </c>
      <c r="GS116">
        <v>-1</v>
      </c>
      <c r="GT116">
        <v>-1</v>
      </c>
      <c r="GU116">
        <v>81.099999999999994</v>
      </c>
      <c r="GV116">
        <v>81.2</v>
      </c>
      <c r="GW116">
        <v>1.9995099999999999</v>
      </c>
      <c r="GX116">
        <v>2.5903299999999998</v>
      </c>
      <c r="GY116">
        <v>2.04834</v>
      </c>
      <c r="GZ116">
        <v>2.6013199999999999</v>
      </c>
      <c r="HA116">
        <v>2.1972700000000001</v>
      </c>
      <c r="HB116">
        <v>2.3547400000000001</v>
      </c>
      <c r="HC116">
        <v>43.919199999999996</v>
      </c>
      <c r="HD116">
        <v>14.2546</v>
      </c>
      <c r="HE116">
        <v>18</v>
      </c>
      <c r="HF116">
        <v>703.86099999999999</v>
      </c>
      <c r="HG116">
        <v>701.20100000000002</v>
      </c>
      <c r="HH116">
        <v>26.814900000000002</v>
      </c>
      <c r="HI116">
        <v>34.3125</v>
      </c>
      <c r="HJ116">
        <v>30.0001</v>
      </c>
      <c r="HK116">
        <v>34.234200000000001</v>
      </c>
      <c r="HL116">
        <v>34.219299999999997</v>
      </c>
      <c r="HM116">
        <v>40.078200000000002</v>
      </c>
      <c r="HN116">
        <v>24.972300000000001</v>
      </c>
      <c r="HO116">
        <v>0</v>
      </c>
      <c r="HP116">
        <v>26.809899999999999</v>
      </c>
      <c r="HQ116">
        <v>678.63199999999995</v>
      </c>
      <c r="HR116">
        <v>28.580400000000001</v>
      </c>
      <c r="HS116">
        <v>99.0749</v>
      </c>
      <c r="HT116">
        <v>98.882400000000004</v>
      </c>
    </row>
    <row r="117" spans="1:228" x14ac:dyDescent="0.2">
      <c r="A117">
        <v>102</v>
      </c>
      <c r="B117">
        <v>1665333211.5999999</v>
      </c>
      <c r="C117">
        <v>403.5</v>
      </c>
      <c r="D117" t="s">
        <v>563</v>
      </c>
      <c r="E117" t="s">
        <v>564</v>
      </c>
      <c r="F117">
        <v>4</v>
      </c>
      <c r="G117">
        <v>1665333209.2874999</v>
      </c>
      <c r="H117">
        <f t="shared" si="34"/>
        <v>4.1871158461397459E-3</v>
      </c>
      <c r="I117">
        <f t="shared" si="35"/>
        <v>4.1871158461397462</v>
      </c>
      <c r="J117">
        <f t="shared" si="36"/>
        <v>30.831618086669351</v>
      </c>
      <c r="K117">
        <f t="shared" si="37"/>
        <v>643.58525000000009</v>
      </c>
      <c r="L117">
        <f t="shared" si="38"/>
        <v>461.5202051378613</v>
      </c>
      <c r="M117">
        <f t="shared" si="39"/>
        <v>46.706750579889189</v>
      </c>
      <c r="N117">
        <f t="shared" si="40"/>
        <v>65.132090456725365</v>
      </c>
      <c r="O117">
        <f t="shared" si="41"/>
        <v>0.30267427713448658</v>
      </c>
      <c r="P117">
        <f t="shared" si="42"/>
        <v>3.6702960788553818</v>
      </c>
      <c r="Q117">
        <f t="shared" si="43"/>
        <v>0.28945974224565207</v>
      </c>
      <c r="R117">
        <f t="shared" si="44"/>
        <v>0.18205153214994563</v>
      </c>
      <c r="S117">
        <f t="shared" si="45"/>
        <v>226.11054298526994</v>
      </c>
      <c r="T117">
        <f t="shared" si="46"/>
        <v>31.220676736624235</v>
      </c>
      <c r="U117">
        <f t="shared" si="47"/>
        <v>30.8366875</v>
      </c>
      <c r="V117">
        <f t="shared" si="48"/>
        <v>4.4695397677524067</v>
      </c>
      <c r="W117">
        <f t="shared" si="49"/>
        <v>67.740557367738603</v>
      </c>
      <c r="X117">
        <f t="shared" si="50"/>
        <v>3.0600842265670125</v>
      </c>
      <c r="Y117">
        <f t="shared" si="51"/>
        <v>4.5173590910315946</v>
      </c>
      <c r="Z117">
        <f t="shared" si="52"/>
        <v>1.4094555411853942</v>
      </c>
      <c r="AA117">
        <f t="shared" si="53"/>
        <v>-184.6518088147628</v>
      </c>
      <c r="AB117">
        <f t="shared" si="54"/>
        <v>36.913208561016631</v>
      </c>
      <c r="AC117">
        <f t="shared" si="55"/>
        <v>2.2569009270170266</v>
      </c>
      <c r="AD117">
        <f t="shared" si="56"/>
        <v>80.628843658540802</v>
      </c>
      <c r="AE117">
        <f t="shared" si="57"/>
        <v>54.201956536882861</v>
      </c>
      <c r="AF117">
        <f t="shared" si="58"/>
        <v>4.1841385700350786</v>
      </c>
      <c r="AG117">
        <f t="shared" si="59"/>
        <v>30.831618086669351</v>
      </c>
      <c r="AH117">
        <v>686.79652980602827</v>
      </c>
      <c r="AI117">
        <v>666.70708484848467</v>
      </c>
      <c r="AJ117">
        <v>1.684674019328958</v>
      </c>
      <c r="AK117">
        <v>66.64959328200986</v>
      </c>
      <c r="AL117">
        <f t="shared" si="60"/>
        <v>4.1871158461397462</v>
      </c>
      <c r="AM117">
        <v>28.55089183700154</v>
      </c>
      <c r="AN117">
        <v>30.237339705882349</v>
      </c>
      <c r="AO117">
        <v>4.2151321077786127E-5</v>
      </c>
      <c r="AP117">
        <v>87.387659932558549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47462.281425570036</v>
      </c>
      <c r="AV117">
        <f t="shared" si="64"/>
        <v>1199.9712500000001</v>
      </c>
      <c r="AW117">
        <f t="shared" si="65"/>
        <v>1025.9007885934043</v>
      </c>
      <c r="AX117">
        <f t="shared" si="66"/>
        <v>0.85493780671278929</v>
      </c>
      <c r="AY117">
        <f t="shared" si="67"/>
        <v>0.18842996695568326</v>
      </c>
      <c r="AZ117">
        <v>2.7</v>
      </c>
      <c r="BA117">
        <v>0.5</v>
      </c>
      <c r="BB117" t="s">
        <v>356</v>
      </c>
      <c r="BC117">
        <v>2</v>
      </c>
      <c r="BD117" t="b">
        <v>1</v>
      </c>
      <c r="BE117">
        <v>1665333209.2874999</v>
      </c>
      <c r="BF117">
        <v>643.58525000000009</v>
      </c>
      <c r="BG117">
        <v>667.21849999999995</v>
      </c>
      <c r="BH117">
        <v>30.237400000000001</v>
      </c>
      <c r="BI117">
        <v>28.551925000000001</v>
      </c>
      <c r="BJ117">
        <v>641.90274999999997</v>
      </c>
      <c r="BK117">
        <v>30.011050000000001</v>
      </c>
      <c r="BL117">
        <v>649.99937499999987</v>
      </c>
      <c r="BM117">
        <v>101.102</v>
      </c>
      <c r="BN117">
        <v>9.9962687499999994E-2</v>
      </c>
      <c r="BO117">
        <v>31.0232375</v>
      </c>
      <c r="BP117">
        <v>30.8366875</v>
      </c>
      <c r="BQ117">
        <v>999.9</v>
      </c>
      <c r="BR117">
        <v>0</v>
      </c>
      <c r="BS117">
        <v>0</v>
      </c>
      <c r="BT117">
        <v>8970.15625</v>
      </c>
      <c r="BU117">
        <v>0</v>
      </c>
      <c r="BV117">
        <v>25.5062125</v>
      </c>
      <c r="BW117">
        <v>-23.633199999999999</v>
      </c>
      <c r="BX117">
        <v>663.65224999999998</v>
      </c>
      <c r="BY117">
        <v>686.82875000000001</v>
      </c>
      <c r="BZ117">
        <v>1.6854687500000001</v>
      </c>
      <c r="CA117">
        <v>667.21849999999995</v>
      </c>
      <c r="CB117">
        <v>28.551925000000001</v>
      </c>
      <c r="CC117">
        <v>3.0570612499999998</v>
      </c>
      <c r="CD117">
        <v>2.8866575000000001</v>
      </c>
      <c r="CE117">
        <v>24.342025</v>
      </c>
      <c r="CF117">
        <v>23.388187500000001</v>
      </c>
      <c r="CG117">
        <v>1199.9712500000001</v>
      </c>
      <c r="CH117">
        <v>0.49998862500000002</v>
      </c>
      <c r="CI117">
        <v>0.50001137499999992</v>
      </c>
      <c r="CJ117">
        <v>0</v>
      </c>
      <c r="CK117">
        <v>703.14474999999993</v>
      </c>
      <c r="CL117">
        <v>4.9990899999999998</v>
      </c>
      <c r="CM117">
        <v>6970.3250000000007</v>
      </c>
      <c r="CN117">
        <v>9557.5887500000008</v>
      </c>
      <c r="CO117">
        <v>42.515500000000003</v>
      </c>
      <c r="CP117">
        <v>44.375</v>
      </c>
      <c r="CQ117">
        <v>43.311999999999998</v>
      </c>
      <c r="CR117">
        <v>43.436999999999998</v>
      </c>
      <c r="CS117">
        <v>43.875</v>
      </c>
      <c r="CT117">
        <v>597.47375</v>
      </c>
      <c r="CU117">
        <v>597.49749999999995</v>
      </c>
      <c r="CV117">
        <v>0</v>
      </c>
      <c r="CW117">
        <v>1665333213.2</v>
      </c>
      <c r="CX117">
        <v>0</v>
      </c>
      <c r="CY117">
        <v>1665328341.0999999</v>
      </c>
      <c r="CZ117" t="s">
        <v>357</v>
      </c>
      <c r="DA117">
        <v>1665328341.0999999</v>
      </c>
      <c r="DB117">
        <v>1665328337.0999999</v>
      </c>
      <c r="DC117">
        <v>1</v>
      </c>
      <c r="DD117">
        <v>3.5999999999999997E-2</v>
      </c>
      <c r="DE117">
        <v>0.03</v>
      </c>
      <c r="DF117">
        <v>1.6819999999999999</v>
      </c>
      <c r="DG117">
        <v>0.22600000000000001</v>
      </c>
      <c r="DH117">
        <v>414</v>
      </c>
      <c r="DI117">
        <v>31</v>
      </c>
      <c r="DJ117">
        <v>0.89</v>
      </c>
      <c r="DK117">
        <v>0.54</v>
      </c>
      <c r="DL117">
        <v>-23.336475</v>
      </c>
      <c r="DM117">
        <v>-2.1462123827391948</v>
      </c>
      <c r="DN117">
        <v>0.20834667353955999</v>
      </c>
      <c r="DO117">
        <v>0</v>
      </c>
      <c r="DP117">
        <v>1.6914057499999999</v>
      </c>
      <c r="DQ117">
        <v>-5.5278686679176382E-2</v>
      </c>
      <c r="DR117">
        <v>5.8014480466086994E-3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380</v>
      </c>
      <c r="EA117">
        <v>3.2956099999999999</v>
      </c>
      <c r="EB117">
        <v>2.625</v>
      </c>
      <c r="EC117">
        <v>0.13886299999999999</v>
      </c>
      <c r="ED117">
        <v>0.14152300000000001</v>
      </c>
      <c r="EE117">
        <v>0.12798599999999999</v>
      </c>
      <c r="EF117">
        <v>0.12199699999999999</v>
      </c>
      <c r="EG117">
        <v>26057.1</v>
      </c>
      <c r="EH117">
        <v>26578.2</v>
      </c>
      <c r="EI117">
        <v>28157.3</v>
      </c>
      <c r="EJ117">
        <v>29806.6</v>
      </c>
      <c r="EK117">
        <v>33703.199999999997</v>
      </c>
      <c r="EL117">
        <v>36386.699999999997</v>
      </c>
      <c r="EM117">
        <v>39646.6</v>
      </c>
      <c r="EN117">
        <v>42667.9</v>
      </c>
      <c r="EO117">
        <v>2.2077300000000002</v>
      </c>
      <c r="EP117">
        <v>2.1206299999999998</v>
      </c>
      <c r="EQ117">
        <v>1.6301900000000001E-2</v>
      </c>
      <c r="ER117">
        <v>0</v>
      </c>
      <c r="ES117">
        <v>30.569700000000001</v>
      </c>
      <c r="ET117">
        <v>999.9</v>
      </c>
      <c r="EU117">
        <v>48.6</v>
      </c>
      <c r="EV117">
        <v>40.4</v>
      </c>
      <c r="EW117">
        <v>36.406999999999996</v>
      </c>
      <c r="EX117">
        <v>56.796700000000001</v>
      </c>
      <c r="EY117">
        <v>-3.3333400000000002</v>
      </c>
      <c r="EZ117">
        <v>2</v>
      </c>
      <c r="FA117">
        <v>0.57154199999999999</v>
      </c>
      <c r="FB117">
        <v>2.7303000000000002</v>
      </c>
      <c r="FC117">
        <v>20.250399999999999</v>
      </c>
      <c r="FD117">
        <v>5.2181899999999999</v>
      </c>
      <c r="FE117">
        <v>12.0046</v>
      </c>
      <c r="FF117">
        <v>4.9863999999999997</v>
      </c>
      <c r="FG117">
        <v>3.2845</v>
      </c>
      <c r="FH117">
        <v>5389.6</v>
      </c>
      <c r="FI117">
        <v>9999</v>
      </c>
      <c r="FJ117">
        <v>9999</v>
      </c>
      <c r="FK117">
        <v>442.4</v>
      </c>
      <c r="FL117">
        <v>1.8658399999999999</v>
      </c>
      <c r="FM117">
        <v>1.8621799999999999</v>
      </c>
      <c r="FN117">
        <v>1.8643099999999999</v>
      </c>
      <c r="FO117">
        <v>1.86036</v>
      </c>
      <c r="FP117">
        <v>1.86111</v>
      </c>
      <c r="FQ117">
        <v>1.86019</v>
      </c>
      <c r="FR117">
        <v>1.86188</v>
      </c>
      <c r="FS117">
        <v>1.85842</v>
      </c>
      <c r="FT117">
        <v>0</v>
      </c>
      <c r="FU117">
        <v>0</v>
      </c>
      <c r="FV117">
        <v>0</v>
      </c>
      <c r="FW117">
        <v>0</v>
      </c>
      <c r="FX117" t="s">
        <v>359</v>
      </c>
      <c r="FY117" t="s">
        <v>360</v>
      </c>
      <c r="FZ117" t="s">
        <v>361</v>
      </c>
      <c r="GA117" t="s">
        <v>361</v>
      </c>
      <c r="GB117" t="s">
        <v>361</v>
      </c>
      <c r="GC117" t="s">
        <v>361</v>
      </c>
      <c r="GD117">
        <v>0</v>
      </c>
      <c r="GE117">
        <v>100</v>
      </c>
      <c r="GF117">
        <v>100</v>
      </c>
      <c r="GG117">
        <v>1.6819999999999999</v>
      </c>
      <c r="GH117">
        <v>0.22639999999999999</v>
      </c>
      <c r="GI117">
        <v>1.6824500000000171</v>
      </c>
      <c r="GJ117">
        <v>0</v>
      </c>
      <c r="GK117">
        <v>0</v>
      </c>
      <c r="GL117">
        <v>0</v>
      </c>
      <c r="GM117">
        <v>0.2263599999999997</v>
      </c>
      <c r="GN117">
        <v>0</v>
      </c>
      <c r="GO117">
        <v>0</v>
      </c>
      <c r="GP117">
        <v>0</v>
      </c>
      <c r="GQ117">
        <v>-1</v>
      </c>
      <c r="GR117">
        <v>-1</v>
      </c>
      <c r="GS117">
        <v>-1</v>
      </c>
      <c r="GT117">
        <v>-1</v>
      </c>
      <c r="GU117">
        <v>81.2</v>
      </c>
      <c r="GV117">
        <v>81.2</v>
      </c>
      <c r="GW117">
        <v>2.0165999999999999</v>
      </c>
      <c r="GX117">
        <v>2.6013199999999999</v>
      </c>
      <c r="GY117">
        <v>2.04834</v>
      </c>
      <c r="GZ117">
        <v>2.6025399999999999</v>
      </c>
      <c r="HA117">
        <v>2.1972700000000001</v>
      </c>
      <c r="HB117">
        <v>2.2778299999999998</v>
      </c>
      <c r="HC117">
        <v>43.919199999999996</v>
      </c>
      <c r="HD117">
        <v>14.2371</v>
      </c>
      <c r="HE117">
        <v>18</v>
      </c>
      <c r="HF117">
        <v>703.57899999999995</v>
      </c>
      <c r="HG117">
        <v>701.18299999999999</v>
      </c>
      <c r="HH117">
        <v>26.793399999999998</v>
      </c>
      <c r="HI117">
        <v>34.310400000000001</v>
      </c>
      <c r="HJ117">
        <v>29.9999</v>
      </c>
      <c r="HK117">
        <v>34.2316</v>
      </c>
      <c r="HL117">
        <v>34.217700000000001</v>
      </c>
      <c r="HM117">
        <v>40.403700000000001</v>
      </c>
      <c r="HN117">
        <v>24.972300000000001</v>
      </c>
      <c r="HO117">
        <v>0</v>
      </c>
      <c r="HP117">
        <v>26.7849</v>
      </c>
      <c r="HQ117">
        <v>685.32</v>
      </c>
      <c r="HR117">
        <v>28.580400000000001</v>
      </c>
      <c r="HS117">
        <v>99.074399999999997</v>
      </c>
      <c r="HT117">
        <v>98.882199999999997</v>
      </c>
    </row>
    <row r="118" spans="1:228" x14ac:dyDescent="0.2">
      <c r="A118">
        <v>103</v>
      </c>
      <c r="B118">
        <v>1665333215.5999999</v>
      </c>
      <c r="C118">
        <v>407.5</v>
      </c>
      <c r="D118" t="s">
        <v>565</v>
      </c>
      <c r="E118" t="s">
        <v>566</v>
      </c>
      <c r="F118">
        <v>4</v>
      </c>
      <c r="G118">
        <v>1665333213.5999999</v>
      </c>
      <c r="H118">
        <f t="shared" si="34"/>
        <v>4.1780185792813299E-3</v>
      </c>
      <c r="I118">
        <f t="shared" si="35"/>
        <v>4.1780185792813302</v>
      </c>
      <c r="J118">
        <f t="shared" si="36"/>
        <v>30.851746142078948</v>
      </c>
      <c r="K118">
        <f t="shared" si="37"/>
        <v>650.65614285714287</v>
      </c>
      <c r="L118">
        <f t="shared" si="38"/>
        <v>467.91407099755617</v>
      </c>
      <c r="M118">
        <f t="shared" si="39"/>
        <v>47.355082238589432</v>
      </c>
      <c r="N118">
        <f t="shared" si="40"/>
        <v>65.849430619504332</v>
      </c>
      <c r="O118">
        <f t="shared" si="41"/>
        <v>0.30190700247039282</v>
      </c>
      <c r="P118">
        <f t="shared" si="42"/>
        <v>3.6737070853152658</v>
      </c>
      <c r="Q118">
        <f t="shared" si="43"/>
        <v>0.28876945334046117</v>
      </c>
      <c r="R118">
        <f t="shared" si="44"/>
        <v>0.18161362280842333</v>
      </c>
      <c r="S118">
        <f t="shared" si="45"/>
        <v>226.12582680458641</v>
      </c>
      <c r="T118">
        <f t="shared" si="46"/>
        <v>31.218362869589122</v>
      </c>
      <c r="U118">
        <f t="shared" si="47"/>
        <v>30.837800000000001</v>
      </c>
      <c r="V118">
        <f t="shared" si="48"/>
        <v>4.4698236284201007</v>
      </c>
      <c r="W118">
        <f t="shared" si="49"/>
        <v>67.755307816911042</v>
      </c>
      <c r="X118">
        <f t="shared" si="50"/>
        <v>3.0600311848269741</v>
      </c>
      <c r="Y118">
        <f t="shared" si="51"/>
        <v>4.5162973697880853</v>
      </c>
      <c r="Z118">
        <f t="shared" si="52"/>
        <v>1.4097924435931266</v>
      </c>
      <c r="AA118">
        <f t="shared" si="53"/>
        <v>-184.25061934630665</v>
      </c>
      <c r="AB118">
        <f t="shared" si="54"/>
        <v>35.910544698566461</v>
      </c>
      <c r="AC118">
        <f t="shared" si="55"/>
        <v>2.1935261163887341</v>
      </c>
      <c r="AD118">
        <f t="shared" si="56"/>
        <v>79.979278273234968</v>
      </c>
      <c r="AE118">
        <f t="shared" si="57"/>
        <v>54.517485048839859</v>
      </c>
      <c r="AF118">
        <f t="shared" si="58"/>
        <v>4.1808296833491472</v>
      </c>
      <c r="AG118">
        <f t="shared" si="59"/>
        <v>30.851746142078948</v>
      </c>
      <c r="AH118">
        <v>693.67297940996616</v>
      </c>
      <c r="AI118">
        <v>673.49947272727252</v>
      </c>
      <c r="AJ118">
        <v>1.703102194814218</v>
      </c>
      <c r="AK118">
        <v>66.64959328200986</v>
      </c>
      <c r="AL118">
        <f t="shared" si="60"/>
        <v>4.1780185792813302</v>
      </c>
      <c r="AM118">
        <v>28.552089960502808</v>
      </c>
      <c r="AN118">
        <v>30.23506294117648</v>
      </c>
      <c r="AO118">
        <v>1.9891032274506038E-6</v>
      </c>
      <c r="AP118">
        <v>87.387659932558549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47524.297904492996</v>
      </c>
      <c r="AV118">
        <f t="shared" si="64"/>
        <v>1200.0671428571429</v>
      </c>
      <c r="AW118">
        <f t="shared" si="65"/>
        <v>1025.9813278780241</v>
      </c>
      <c r="AX118">
        <f t="shared" si="66"/>
        <v>0.85493660415978723</v>
      </c>
      <c r="AY118">
        <f t="shared" si="67"/>
        <v>0.18842764602838946</v>
      </c>
      <c r="AZ118">
        <v>2.7</v>
      </c>
      <c r="BA118">
        <v>0.5</v>
      </c>
      <c r="BB118" t="s">
        <v>356</v>
      </c>
      <c r="BC118">
        <v>2</v>
      </c>
      <c r="BD118" t="b">
        <v>1</v>
      </c>
      <c r="BE118">
        <v>1665333213.5999999</v>
      </c>
      <c r="BF118">
        <v>650.65614285714287</v>
      </c>
      <c r="BG118">
        <v>674.43142857142868</v>
      </c>
      <c r="BH118">
        <v>30.236071428571432</v>
      </c>
      <c r="BI118">
        <v>28.551957142857141</v>
      </c>
      <c r="BJ118">
        <v>648.97400000000005</v>
      </c>
      <c r="BK118">
        <v>30.009728571428571</v>
      </c>
      <c r="BL118">
        <v>650.01100000000008</v>
      </c>
      <c r="BM118">
        <v>101.1045714285714</v>
      </c>
      <c r="BN118">
        <v>0.10008381428571431</v>
      </c>
      <c r="BO118">
        <v>31.019114285714291</v>
      </c>
      <c r="BP118">
        <v>30.837800000000001</v>
      </c>
      <c r="BQ118">
        <v>999.89999999999986</v>
      </c>
      <c r="BR118">
        <v>0</v>
      </c>
      <c r="BS118">
        <v>0</v>
      </c>
      <c r="BT118">
        <v>8981.6942857142876</v>
      </c>
      <c r="BU118">
        <v>0</v>
      </c>
      <c r="BV118">
        <v>25.454542857142851</v>
      </c>
      <c r="BW118">
        <v>-23.775014285714288</v>
      </c>
      <c r="BX118">
        <v>670.94285714285706</v>
      </c>
      <c r="BY118">
        <v>694.25371428571441</v>
      </c>
      <c r="BZ118">
        <v>1.684138571428571</v>
      </c>
      <c r="CA118">
        <v>674.43142857142868</v>
      </c>
      <c r="CB118">
        <v>28.551957142857141</v>
      </c>
      <c r="CC118">
        <v>3.0570057142857139</v>
      </c>
      <c r="CD118">
        <v>2.886732857142857</v>
      </c>
      <c r="CE118">
        <v>24.341699999999999</v>
      </c>
      <c r="CF118">
        <v>23.3886</v>
      </c>
      <c r="CG118">
        <v>1200.0671428571429</v>
      </c>
      <c r="CH118">
        <v>0.5000295714285713</v>
      </c>
      <c r="CI118">
        <v>0.49997042857142859</v>
      </c>
      <c r="CJ118">
        <v>0</v>
      </c>
      <c r="CK118">
        <v>704.7071428571428</v>
      </c>
      <c r="CL118">
        <v>4.9990899999999998</v>
      </c>
      <c r="CM118">
        <v>6986.5057142857131</v>
      </c>
      <c r="CN118">
        <v>9558.4928571428572</v>
      </c>
      <c r="CO118">
        <v>42.5</v>
      </c>
      <c r="CP118">
        <v>44.375</v>
      </c>
      <c r="CQ118">
        <v>43.311999999999998</v>
      </c>
      <c r="CR118">
        <v>43.436999999999998</v>
      </c>
      <c r="CS118">
        <v>43.875</v>
      </c>
      <c r="CT118">
        <v>597.57000000000005</v>
      </c>
      <c r="CU118">
        <v>597.49714285714276</v>
      </c>
      <c r="CV118">
        <v>0</v>
      </c>
      <c r="CW118">
        <v>1665333216.8</v>
      </c>
      <c r="CX118">
        <v>0</v>
      </c>
      <c r="CY118">
        <v>1665328341.0999999</v>
      </c>
      <c r="CZ118" t="s">
        <v>357</v>
      </c>
      <c r="DA118">
        <v>1665328341.0999999</v>
      </c>
      <c r="DB118">
        <v>1665328337.0999999</v>
      </c>
      <c r="DC118">
        <v>1</v>
      </c>
      <c r="DD118">
        <v>3.5999999999999997E-2</v>
      </c>
      <c r="DE118">
        <v>0.03</v>
      </c>
      <c r="DF118">
        <v>1.6819999999999999</v>
      </c>
      <c r="DG118">
        <v>0.22600000000000001</v>
      </c>
      <c r="DH118">
        <v>414</v>
      </c>
      <c r="DI118">
        <v>31</v>
      </c>
      <c r="DJ118">
        <v>0.89</v>
      </c>
      <c r="DK118">
        <v>0.54</v>
      </c>
      <c r="DL118">
        <v>-23.486536585365851</v>
      </c>
      <c r="DM118">
        <v>-1.9256613240417959</v>
      </c>
      <c r="DN118">
        <v>0.1908552046691836</v>
      </c>
      <c r="DO118">
        <v>0</v>
      </c>
      <c r="DP118">
        <v>1.688509756097561</v>
      </c>
      <c r="DQ118">
        <v>-4.1974912891987397E-2</v>
      </c>
      <c r="DR118">
        <v>4.8954211995495666E-3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380</v>
      </c>
      <c r="EA118">
        <v>3.29556</v>
      </c>
      <c r="EB118">
        <v>2.6253600000000001</v>
      </c>
      <c r="EC118">
        <v>0.13985</v>
      </c>
      <c r="ED118">
        <v>0.14249899999999999</v>
      </c>
      <c r="EE118">
        <v>0.12798200000000001</v>
      </c>
      <c r="EF118">
        <v>0.122005</v>
      </c>
      <c r="EG118">
        <v>26026.799999999999</v>
      </c>
      <c r="EH118">
        <v>26547.9</v>
      </c>
      <c r="EI118">
        <v>28156.9</v>
      </c>
      <c r="EJ118">
        <v>29806.6</v>
      </c>
      <c r="EK118">
        <v>33703</v>
      </c>
      <c r="EL118">
        <v>36386.5</v>
      </c>
      <c r="EM118">
        <v>39646.1</v>
      </c>
      <c r="EN118">
        <v>42668</v>
      </c>
      <c r="EO118">
        <v>2.2078000000000002</v>
      </c>
      <c r="EP118">
        <v>2.1206999999999998</v>
      </c>
      <c r="EQ118">
        <v>1.6324200000000001E-2</v>
      </c>
      <c r="ER118">
        <v>0</v>
      </c>
      <c r="ES118">
        <v>30.572800000000001</v>
      </c>
      <c r="ET118">
        <v>999.9</v>
      </c>
      <c r="EU118">
        <v>48.6</v>
      </c>
      <c r="EV118">
        <v>40.4</v>
      </c>
      <c r="EW118">
        <v>36.407499999999999</v>
      </c>
      <c r="EX118">
        <v>57.096699999999998</v>
      </c>
      <c r="EY118">
        <v>-3.4174699999999998</v>
      </c>
      <c r="EZ118">
        <v>2</v>
      </c>
      <c r="FA118">
        <v>0.57148600000000005</v>
      </c>
      <c r="FB118">
        <v>2.7204199999999998</v>
      </c>
      <c r="FC118">
        <v>20.250499999999999</v>
      </c>
      <c r="FD118">
        <v>5.2184900000000001</v>
      </c>
      <c r="FE118">
        <v>12.0053</v>
      </c>
      <c r="FF118">
        <v>4.9859999999999998</v>
      </c>
      <c r="FG118">
        <v>3.2845</v>
      </c>
      <c r="FH118">
        <v>5389.6</v>
      </c>
      <c r="FI118">
        <v>9999</v>
      </c>
      <c r="FJ118">
        <v>9999</v>
      </c>
      <c r="FK118">
        <v>442.4</v>
      </c>
      <c r="FL118">
        <v>1.8658399999999999</v>
      </c>
      <c r="FM118">
        <v>1.8621799999999999</v>
      </c>
      <c r="FN118">
        <v>1.8643099999999999</v>
      </c>
      <c r="FO118">
        <v>1.86036</v>
      </c>
      <c r="FP118">
        <v>1.8611200000000001</v>
      </c>
      <c r="FQ118">
        <v>1.86019</v>
      </c>
      <c r="FR118">
        <v>1.86188</v>
      </c>
      <c r="FS118">
        <v>1.8584400000000001</v>
      </c>
      <c r="FT118">
        <v>0</v>
      </c>
      <c r="FU118">
        <v>0</v>
      </c>
      <c r="FV118">
        <v>0</v>
      </c>
      <c r="FW118">
        <v>0</v>
      </c>
      <c r="FX118" t="s">
        <v>359</v>
      </c>
      <c r="FY118" t="s">
        <v>360</v>
      </c>
      <c r="FZ118" t="s">
        <v>361</v>
      </c>
      <c r="GA118" t="s">
        <v>361</v>
      </c>
      <c r="GB118" t="s">
        <v>361</v>
      </c>
      <c r="GC118" t="s">
        <v>361</v>
      </c>
      <c r="GD118">
        <v>0</v>
      </c>
      <c r="GE118">
        <v>100</v>
      </c>
      <c r="GF118">
        <v>100</v>
      </c>
      <c r="GG118">
        <v>1.6819999999999999</v>
      </c>
      <c r="GH118">
        <v>0.2263</v>
      </c>
      <c r="GI118">
        <v>1.6824500000000171</v>
      </c>
      <c r="GJ118">
        <v>0</v>
      </c>
      <c r="GK118">
        <v>0</v>
      </c>
      <c r="GL118">
        <v>0</v>
      </c>
      <c r="GM118">
        <v>0.2263599999999997</v>
      </c>
      <c r="GN118">
        <v>0</v>
      </c>
      <c r="GO118">
        <v>0</v>
      </c>
      <c r="GP118">
        <v>0</v>
      </c>
      <c r="GQ118">
        <v>-1</v>
      </c>
      <c r="GR118">
        <v>-1</v>
      </c>
      <c r="GS118">
        <v>-1</v>
      </c>
      <c r="GT118">
        <v>-1</v>
      </c>
      <c r="GU118">
        <v>81.2</v>
      </c>
      <c r="GV118">
        <v>81.3</v>
      </c>
      <c r="GW118">
        <v>2.03247</v>
      </c>
      <c r="GX118">
        <v>2.5976599999999999</v>
      </c>
      <c r="GY118">
        <v>2.04834</v>
      </c>
      <c r="GZ118">
        <v>2.6025399999999999</v>
      </c>
      <c r="HA118">
        <v>2.1972700000000001</v>
      </c>
      <c r="HB118">
        <v>2.3290999999999999</v>
      </c>
      <c r="HC118">
        <v>43.919199999999996</v>
      </c>
      <c r="HD118">
        <v>14.2546</v>
      </c>
      <c r="HE118">
        <v>18</v>
      </c>
      <c r="HF118">
        <v>703.62300000000005</v>
      </c>
      <c r="HG118">
        <v>701.22799999999995</v>
      </c>
      <c r="HH118">
        <v>26.774799999999999</v>
      </c>
      <c r="HI118">
        <v>34.309399999999997</v>
      </c>
      <c r="HJ118">
        <v>30</v>
      </c>
      <c r="HK118">
        <v>34.229799999999997</v>
      </c>
      <c r="HL118">
        <v>34.215699999999998</v>
      </c>
      <c r="HM118">
        <v>40.729999999999997</v>
      </c>
      <c r="HN118">
        <v>24.972300000000001</v>
      </c>
      <c r="HO118">
        <v>0</v>
      </c>
      <c r="HP118">
        <v>26.763300000000001</v>
      </c>
      <c r="HQ118">
        <v>691.99900000000002</v>
      </c>
      <c r="HR118">
        <v>28.580400000000001</v>
      </c>
      <c r="HS118">
        <v>99.073099999999997</v>
      </c>
      <c r="HT118">
        <v>98.882300000000001</v>
      </c>
    </row>
    <row r="119" spans="1:228" x14ac:dyDescent="0.2">
      <c r="A119">
        <v>104</v>
      </c>
      <c r="B119">
        <v>1665333219.5999999</v>
      </c>
      <c r="C119">
        <v>411.5</v>
      </c>
      <c r="D119" t="s">
        <v>567</v>
      </c>
      <c r="E119" t="s">
        <v>568</v>
      </c>
      <c r="F119">
        <v>4</v>
      </c>
      <c r="G119">
        <v>1665333217.2874999</v>
      </c>
      <c r="H119">
        <f t="shared" si="34"/>
        <v>4.1738038771255304E-3</v>
      </c>
      <c r="I119">
        <f t="shared" si="35"/>
        <v>4.1738038771255308</v>
      </c>
      <c r="J119">
        <f t="shared" si="36"/>
        <v>31.095959400229418</v>
      </c>
      <c r="K119">
        <f t="shared" si="37"/>
        <v>656.79975000000002</v>
      </c>
      <c r="L119">
        <f t="shared" si="38"/>
        <v>472.8182347637254</v>
      </c>
      <c r="M119">
        <f t="shared" si="39"/>
        <v>47.851183931004883</v>
      </c>
      <c r="N119">
        <f t="shared" si="40"/>
        <v>66.470883168863836</v>
      </c>
      <c r="O119">
        <f t="shared" si="41"/>
        <v>0.30227594931642082</v>
      </c>
      <c r="P119">
        <f t="shared" si="42"/>
        <v>3.6751965741502906</v>
      </c>
      <c r="Q119">
        <f t="shared" si="43"/>
        <v>0.28911211103642431</v>
      </c>
      <c r="R119">
        <f t="shared" si="44"/>
        <v>0.18183001330055565</v>
      </c>
      <c r="S119">
        <f t="shared" si="45"/>
        <v>226.12062748362936</v>
      </c>
      <c r="T119">
        <f t="shared" si="46"/>
        <v>31.215982164963858</v>
      </c>
      <c r="U119">
        <f t="shared" si="47"/>
        <v>30.825037500000001</v>
      </c>
      <c r="V119">
        <f t="shared" si="48"/>
        <v>4.4665681474639447</v>
      </c>
      <c r="W119">
        <f t="shared" si="49"/>
        <v>67.763498517537883</v>
      </c>
      <c r="X119">
        <f t="shared" si="50"/>
        <v>3.0598490650563379</v>
      </c>
      <c r="Y119">
        <f t="shared" si="51"/>
        <v>4.5154827185677524</v>
      </c>
      <c r="Z119">
        <f t="shared" si="52"/>
        <v>1.4067190824076068</v>
      </c>
      <c r="AA119">
        <f t="shared" si="53"/>
        <v>-184.0647509812359</v>
      </c>
      <c r="AB119">
        <f t="shared" si="54"/>
        <v>37.826867756968461</v>
      </c>
      <c r="AC119">
        <f t="shared" si="55"/>
        <v>2.3094630441456769</v>
      </c>
      <c r="AD119">
        <f t="shared" si="56"/>
        <v>82.192207303507587</v>
      </c>
      <c r="AE119">
        <f t="shared" si="57"/>
        <v>54.661867370109093</v>
      </c>
      <c r="AF119">
        <f t="shared" si="58"/>
        <v>4.169739036594903</v>
      </c>
      <c r="AG119">
        <f t="shared" si="59"/>
        <v>31.095959400229418</v>
      </c>
      <c r="AH119">
        <v>700.6181209534202</v>
      </c>
      <c r="AI119">
        <v>680.35923030303047</v>
      </c>
      <c r="AJ119">
        <v>1.6985477021797439</v>
      </c>
      <c r="AK119">
        <v>66.64959328200986</v>
      </c>
      <c r="AL119">
        <f t="shared" si="60"/>
        <v>4.1738038771255308</v>
      </c>
      <c r="AM119">
        <v>28.552954545746282</v>
      </c>
      <c r="AN119">
        <v>30.23437852941176</v>
      </c>
      <c r="AO119">
        <v>-3.2385229610212661E-5</v>
      </c>
      <c r="AP119">
        <v>87.387659932558549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47551.584727155547</v>
      </c>
      <c r="AV119">
        <f t="shared" si="64"/>
        <v>1200.0362500000001</v>
      </c>
      <c r="AW119">
        <f t="shared" si="65"/>
        <v>1025.955238592554</v>
      </c>
      <c r="AX119">
        <f t="shared" si="66"/>
        <v>0.85493687260910156</v>
      </c>
      <c r="AY119">
        <f t="shared" si="67"/>
        <v>0.18842816413556618</v>
      </c>
      <c r="AZ119">
        <v>2.7</v>
      </c>
      <c r="BA119">
        <v>0.5</v>
      </c>
      <c r="BB119" t="s">
        <v>356</v>
      </c>
      <c r="BC119">
        <v>2</v>
      </c>
      <c r="BD119" t="b">
        <v>1</v>
      </c>
      <c r="BE119">
        <v>1665333217.2874999</v>
      </c>
      <c r="BF119">
        <v>656.79975000000002</v>
      </c>
      <c r="BG119">
        <v>680.64212500000008</v>
      </c>
      <c r="BH119">
        <v>30.234412500000001</v>
      </c>
      <c r="BI119">
        <v>28.5548</v>
      </c>
      <c r="BJ119">
        <v>655.11725000000001</v>
      </c>
      <c r="BK119">
        <v>30.0080375</v>
      </c>
      <c r="BL119">
        <v>650.02537499999994</v>
      </c>
      <c r="BM119">
        <v>101.104125</v>
      </c>
      <c r="BN119">
        <v>0.10005963750000001</v>
      </c>
      <c r="BO119">
        <v>31.01595</v>
      </c>
      <c r="BP119">
        <v>30.825037500000001</v>
      </c>
      <c r="BQ119">
        <v>999.9</v>
      </c>
      <c r="BR119">
        <v>0</v>
      </c>
      <c r="BS119">
        <v>0</v>
      </c>
      <c r="BT119">
        <v>8986.8737500000007</v>
      </c>
      <c r="BU119">
        <v>0</v>
      </c>
      <c r="BV119">
        <v>25.4497</v>
      </c>
      <c r="BW119">
        <v>-23.842175000000001</v>
      </c>
      <c r="BX119">
        <v>677.27687500000002</v>
      </c>
      <c r="BY119">
        <v>700.64874999999995</v>
      </c>
      <c r="BZ119">
        <v>1.67961125</v>
      </c>
      <c r="CA119">
        <v>680.64212500000008</v>
      </c>
      <c r="CB119">
        <v>28.5548</v>
      </c>
      <c r="CC119">
        <v>3.0568262499999999</v>
      </c>
      <c r="CD119">
        <v>2.8870100000000001</v>
      </c>
      <c r="CE119">
        <v>24.340712499999999</v>
      </c>
      <c r="CF119">
        <v>23.390212500000001</v>
      </c>
      <c r="CG119">
        <v>1200.0362500000001</v>
      </c>
      <c r="CH119">
        <v>0.50002062499999989</v>
      </c>
      <c r="CI119">
        <v>0.49997937499999989</v>
      </c>
      <c r="CJ119">
        <v>0</v>
      </c>
      <c r="CK119">
        <v>705.88637500000004</v>
      </c>
      <c r="CL119">
        <v>4.9990899999999998</v>
      </c>
      <c r="CM119">
        <v>7003.8824999999997</v>
      </c>
      <c r="CN119">
        <v>9558.2099999999991</v>
      </c>
      <c r="CO119">
        <v>42.5</v>
      </c>
      <c r="CP119">
        <v>44.375</v>
      </c>
      <c r="CQ119">
        <v>43.311999999999998</v>
      </c>
      <c r="CR119">
        <v>43.452749999999988</v>
      </c>
      <c r="CS119">
        <v>43.875</v>
      </c>
      <c r="CT119">
        <v>597.54375000000005</v>
      </c>
      <c r="CU119">
        <v>597.49250000000006</v>
      </c>
      <c r="CV119">
        <v>0</v>
      </c>
      <c r="CW119">
        <v>1665333221</v>
      </c>
      <c r="CX119">
        <v>0</v>
      </c>
      <c r="CY119">
        <v>1665328341.0999999</v>
      </c>
      <c r="CZ119" t="s">
        <v>357</v>
      </c>
      <c r="DA119">
        <v>1665328341.0999999</v>
      </c>
      <c r="DB119">
        <v>1665328337.0999999</v>
      </c>
      <c r="DC119">
        <v>1</v>
      </c>
      <c r="DD119">
        <v>3.5999999999999997E-2</v>
      </c>
      <c r="DE119">
        <v>0.03</v>
      </c>
      <c r="DF119">
        <v>1.6819999999999999</v>
      </c>
      <c r="DG119">
        <v>0.22600000000000001</v>
      </c>
      <c r="DH119">
        <v>414</v>
      </c>
      <c r="DI119">
        <v>31</v>
      </c>
      <c r="DJ119">
        <v>0.89</v>
      </c>
      <c r="DK119">
        <v>0.54</v>
      </c>
      <c r="DL119">
        <v>-23.60709756097561</v>
      </c>
      <c r="DM119">
        <v>-1.7741372822299919</v>
      </c>
      <c r="DN119">
        <v>0.17656049262229301</v>
      </c>
      <c r="DO119">
        <v>0</v>
      </c>
      <c r="DP119">
        <v>1.6850512195121949</v>
      </c>
      <c r="DQ119">
        <v>-2.811512195121808E-2</v>
      </c>
      <c r="DR119">
        <v>3.1133616018717671E-3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380</v>
      </c>
      <c r="EA119">
        <v>3.2955100000000002</v>
      </c>
      <c r="EB119">
        <v>2.6251699999999998</v>
      </c>
      <c r="EC119">
        <v>0.14082900000000001</v>
      </c>
      <c r="ED119">
        <v>0.14346700000000001</v>
      </c>
      <c r="EE119">
        <v>0.12798399999999999</v>
      </c>
      <c r="EF119">
        <v>0.122012</v>
      </c>
      <c r="EG119">
        <v>25997.3</v>
      </c>
      <c r="EH119">
        <v>26518.2</v>
      </c>
      <c r="EI119">
        <v>28157.1</v>
      </c>
      <c r="EJ119">
        <v>29807</v>
      </c>
      <c r="EK119">
        <v>33703</v>
      </c>
      <c r="EL119">
        <v>36386.400000000001</v>
      </c>
      <c r="EM119">
        <v>39646.199999999997</v>
      </c>
      <c r="EN119">
        <v>42668.2</v>
      </c>
      <c r="EO119">
        <v>2.2077499999999999</v>
      </c>
      <c r="EP119">
        <v>2.1206700000000001</v>
      </c>
      <c r="EQ119">
        <v>1.46702E-2</v>
      </c>
      <c r="ER119">
        <v>0</v>
      </c>
      <c r="ES119">
        <v>30.574000000000002</v>
      </c>
      <c r="ET119">
        <v>999.9</v>
      </c>
      <c r="EU119">
        <v>48.6</v>
      </c>
      <c r="EV119">
        <v>40.4</v>
      </c>
      <c r="EW119">
        <v>36.407200000000003</v>
      </c>
      <c r="EX119">
        <v>56.796700000000001</v>
      </c>
      <c r="EY119">
        <v>-3.3693900000000001</v>
      </c>
      <c r="EZ119">
        <v>2</v>
      </c>
      <c r="FA119">
        <v>0.57142999999999999</v>
      </c>
      <c r="FB119">
        <v>2.7071700000000001</v>
      </c>
      <c r="FC119">
        <v>20.250800000000002</v>
      </c>
      <c r="FD119">
        <v>5.2184900000000001</v>
      </c>
      <c r="FE119">
        <v>12.005000000000001</v>
      </c>
      <c r="FF119">
        <v>4.9863999999999997</v>
      </c>
      <c r="FG119">
        <v>3.2844799999999998</v>
      </c>
      <c r="FH119">
        <v>5389.9</v>
      </c>
      <c r="FI119">
        <v>9999</v>
      </c>
      <c r="FJ119">
        <v>9999</v>
      </c>
      <c r="FK119">
        <v>442.5</v>
      </c>
      <c r="FL119">
        <v>1.8658399999999999</v>
      </c>
      <c r="FM119">
        <v>1.8621799999999999</v>
      </c>
      <c r="FN119">
        <v>1.8643099999999999</v>
      </c>
      <c r="FO119">
        <v>1.86036</v>
      </c>
      <c r="FP119">
        <v>1.86111</v>
      </c>
      <c r="FQ119">
        <v>1.8602000000000001</v>
      </c>
      <c r="FR119">
        <v>1.86188</v>
      </c>
      <c r="FS119">
        <v>1.85846</v>
      </c>
      <c r="FT119">
        <v>0</v>
      </c>
      <c r="FU119">
        <v>0</v>
      </c>
      <c r="FV119">
        <v>0</v>
      </c>
      <c r="FW119">
        <v>0</v>
      </c>
      <c r="FX119" t="s">
        <v>359</v>
      </c>
      <c r="FY119" t="s">
        <v>360</v>
      </c>
      <c r="FZ119" t="s">
        <v>361</v>
      </c>
      <c r="GA119" t="s">
        <v>361</v>
      </c>
      <c r="GB119" t="s">
        <v>361</v>
      </c>
      <c r="GC119" t="s">
        <v>361</v>
      </c>
      <c r="GD119">
        <v>0</v>
      </c>
      <c r="GE119">
        <v>100</v>
      </c>
      <c r="GF119">
        <v>100</v>
      </c>
      <c r="GG119">
        <v>1.6830000000000001</v>
      </c>
      <c r="GH119">
        <v>0.2263</v>
      </c>
      <c r="GI119">
        <v>1.6824500000000171</v>
      </c>
      <c r="GJ119">
        <v>0</v>
      </c>
      <c r="GK119">
        <v>0</v>
      </c>
      <c r="GL119">
        <v>0</v>
      </c>
      <c r="GM119">
        <v>0.2263599999999997</v>
      </c>
      <c r="GN119">
        <v>0</v>
      </c>
      <c r="GO119">
        <v>0</v>
      </c>
      <c r="GP119">
        <v>0</v>
      </c>
      <c r="GQ119">
        <v>-1</v>
      </c>
      <c r="GR119">
        <v>-1</v>
      </c>
      <c r="GS119">
        <v>-1</v>
      </c>
      <c r="GT119">
        <v>-1</v>
      </c>
      <c r="GU119">
        <v>81.3</v>
      </c>
      <c r="GV119">
        <v>81.400000000000006</v>
      </c>
      <c r="GW119">
        <v>2.04834</v>
      </c>
      <c r="GX119">
        <v>2.5939899999999998</v>
      </c>
      <c r="GY119">
        <v>2.04834</v>
      </c>
      <c r="GZ119">
        <v>2.6025399999999999</v>
      </c>
      <c r="HA119">
        <v>2.1972700000000001</v>
      </c>
      <c r="HB119">
        <v>2.3315399999999999</v>
      </c>
      <c r="HC119">
        <v>43.919199999999996</v>
      </c>
      <c r="HD119">
        <v>14.245900000000001</v>
      </c>
      <c r="HE119">
        <v>18</v>
      </c>
      <c r="HF119">
        <v>703.56600000000003</v>
      </c>
      <c r="HG119">
        <v>701.178</v>
      </c>
      <c r="HH119">
        <v>26.756</v>
      </c>
      <c r="HI119">
        <v>34.307499999999997</v>
      </c>
      <c r="HJ119">
        <v>30</v>
      </c>
      <c r="HK119">
        <v>34.228499999999997</v>
      </c>
      <c r="HL119">
        <v>34.213299999999997</v>
      </c>
      <c r="HM119">
        <v>41.059699999999999</v>
      </c>
      <c r="HN119">
        <v>24.972300000000001</v>
      </c>
      <c r="HO119">
        <v>0</v>
      </c>
      <c r="HP119">
        <v>26.746099999999998</v>
      </c>
      <c r="HQ119">
        <v>698.79399999999998</v>
      </c>
      <c r="HR119">
        <v>28.580400000000001</v>
      </c>
      <c r="HS119">
        <v>99.073499999999996</v>
      </c>
      <c r="HT119">
        <v>98.883099999999999</v>
      </c>
    </row>
    <row r="120" spans="1:228" x14ac:dyDescent="0.2">
      <c r="A120">
        <v>105</v>
      </c>
      <c r="B120">
        <v>1665333223.5999999</v>
      </c>
      <c r="C120">
        <v>415.5</v>
      </c>
      <c r="D120" t="s">
        <v>569</v>
      </c>
      <c r="E120" t="s">
        <v>570</v>
      </c>
      <c r="F120">
        <v>4</v>
      </c>
      <c r="G120">
        <v>1665333221.5999999</v>
      </c>
      <c r="H120">
        <f t="shared" si="34"/>
        <v>4.1746497723920053E-3</v>
      </c>
      <c r="I120">
        <f t="shared" si="35"/>
        <v>4.1746497723920051</v>
      </c>
      <c r="J120">
        <f t="shared" si="36"/>
        <v>31.450051308122148</v>
      </c>
      <c r="K120">
        <f t="shared" si="37"/>
        <v>663.85728571428558</v>
      </c>
      <c r="L120">
        <f t="shared" si="38"/>
        <v>478.07057189457299</v>
      </c>
      <c r="M120">
        <f t="shared" si="39"/>
        <v>48.383039004828717</v>
      </c>
      <c r="N120">
        <f t="shared" si="40"/>
        <v>67.18554714854352</v>
      </c>
      <c r="O120">
        <f t="shared" si="41"/>
        <v>0.30275431003173242</v>
      </c>
      <c r="P120">
        <f t="shared" si="42"/>
        <v>3.6768455268672335</v>
      </c>
      <c r="Q120">
        <f t="shared" si="43"/>
        <v>0.28955539702637201</v>
      </c>
      <c r="R120">
        <f t="shared" si="44"/>
        <v>0.1821100392376914</v>
      </c>
      <c r="S120">
        <f t="shared" si="45"/>
        <v>226.11026451952267</v>
      </c>
      <c r="T120">
        <f t="shared" si="46"/>
        <v>31.211321489932462</v>
      </c>
      <c r="U120">
        <f t="shared" si="47"/>
        <v>30.8186</v>
      </c>
      <c r="V120">
        <f t="shared" si="48"/>
        <v>4.4649268424431465</v>
      </c>
      <c r="W120">
        <f t="shared" si="49"/>
        <v>67.78492096340554</v>
      </c>
      <c r="X120">
        <f t="shared" si="50"/>
        <v>3.0600573996385707</v>
      </c>
      <c r="Y120">
        <f t="shared" si="51"/>
        <v>4.5143630119308948</v>
      </c>
      <c r="Z120">
        <f t="shared" si="52"/>
        <v>1.4048694428045758</v>
      </c>
      <c r="AA120">
        <f t="shared" si="53"/>
        <v>-184.10205496248744</v>
      </c>
      <c r="AB120">
        <f t="shared" si="54"/>
        <v>38.257636536582275</v>
      </c>
      <c r="AC120">
        <f t="shared" si="55"/>
        <v>2.3345911748627639</v>
      </c>
      <c r="AD120">
        <f t="shared" si="56"/>
        <v>82.600437268480277</v>
      </c>
      <c r="AE120">
        <f t="shared" si="57"/>
        <v>55.011171516130467</v>
      </c>
      <c r="AF120">
        <f t="shared" si="58"/>
        <v>4.1684660824806103</v>
      </c>
      <c r="AG120">
        <f t="shared" si="59"/>
        <v>31.450051308122148</v>
      </c>
      <c r="AH120">
        <v>707.4936456126311</v>
      </c>
      <c r="AI120">
        <v>687.10005454545444</v>
      </c>
      <c r="AJ120">
        <v>1.694291782118444</v>
      </c>
      <c r="AK120">
        <v>66.64959328200986</v>
      </c>
      <c r="AL120">
        <f t="shared" si="60"/>
        <v>4.1746497723920051</v>
      </c>
      <c r="AM120">
        <v>28.555703602134251</v>
      </c>
      <c r="AN120">
        <v>30.23730852941177</v>
      </c>
      <c r="AO120">
        <v>5.0365632824603258E-6</v>
      </c>
      <c r="AP120">
        <v>87.387659932558549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47581.93665583172</v>
      </c>
      <c r="AV120">
        <f t="shared" si="64"/>
        <v>1199.98</v>
      </c>
      <c r="AW120">
        <f t="shared" si="65"/>
        <v>1025.907270735504</v>
      </c>
      <c r="AX120">
        <f t="shared" si="66"/>
        <v>0.85493697456249595</v>
      </c>
      <c r="AY120">
        <f t="shared" si="67"/>
        <v>0.18842836090561732</v>
      </c>
      <c r="AZ120">
        <v>2.7</v>
      </c>
      <c r="BA120">
        <v>0.5</v>
      </c>
      <c r="BB120" t="s">
        <v>356</v>
      </c>
      <c r="BC120">
        <v>2</v>
      </c>
      <c r="BD120" t="b">
        <v>1</v>
      </c>
      <c r="BE120">
        <v>1665333221.5999999</v>
      </c>
      <c r="BF120">
        <v>663.85728571428558</v>
      </c>
      <c r="BG120">
        <v>687.85728571428558</v>
      </c>
      <c r="BH120">
        <v>30.236285714285721</v>
      </c>
      <c r="BI120">
        <v>28.55714285714286</v>
      </c>
      <c r="BJ120">
        <v>662.17499999999995</v>
      </c>
      <c r="BK120">
        <v>30.009928571428571</v>
      </c>
      <c r="BL120">
        <v>650.0074285714287</v>
      </c>
      <c r="BM120">
        <v>101.1048571428571</v>
      </c>
      <c r="BN120">
        <v>9.9947857142857144E-2</v>
      </c>
      <c r="BO120">
        <v>31.011600000000001</v>
      </c>
      <c r="BP120">
        <v>30.8186</v>
      </c>
      <c r="BQ120">
        <v>999.89999999999986</v>
      </c>
      <c r="BR120">
        <v>0</v>
      </c>
      <c r="BS120">
        <v>0</v>
      </c>
      <c r="BT120">
        <v>8992.5</v>
      </c>
      <c r="BU120">
        <v>0</v>
      </c>
      <c r="BV120">
        <v>25.733714285714289</v>
      </c>
      <c r="BW120">
        <v>-23.9998</v>
      </c>
      <c r="BX120">
        <v>684.55585714285723</v>
      </c>
      <c r="BY120">
        <v>708.07785714285706</v>
      </c>
      <c r="BZ120">
        <v>1.6791400000000001</v>
      </c>
      <c r="CA120">
        <v>687.85728571428558</v>
      </c>
      <c r="CB120">
        <v>28.55714285714286</v>
      </c>
      <c r="CC120">
        <v>3.0570300000000001</v>
      </c>
      <c r="CD120">
        <v>2.8872628571428569</v>
      </c>
      <c r="CE120">
        <v>24.341842857142861</v>
      </c>
      <c r="CF120">
        <v>23.391642857142859</v>
      </c>
      <c r="CG120">
        <v>1199.98</v>
      </c>
      <c r="CH120">
        <v>0.5000174285714285</v>
      </c>
      <c r="CI120">
        <v>0.49998257142857139</v>
      </c>
      <c r="CJ120">
        <v>0</v>
      </c>
      <c r="CK120">
        <v>707.50014285714292</v>
      </c>
      <c r="CL120">
        <v>4.9990899999999998</v>
      </c>
      <c r="CM120">
        <v>7021.2171428571428</v>
      </c>
      <c r="CN120">
        <v>9557.7485714285704</v>
      </c>
      <c r="CO120">
        <v>42.5</v>
      </c>
      <c r="CP120">
        <v>44.375</v>
      </c>
      <c r="CQ120">
        <v>43.311999999999998</v>
      </c>
      <c r="CR120">
        <v>43.455000000000013</v>
      </c>
      <c r="CS120">
        <v>43.875</v>
      </c>
      <c r="CT120">
        <v>597.51142857142861</v>
      </c>
      <c r="CU120">
        <v>597.46857142857152</v>
      </c>
      <c r="CV120">
        <v>0</v>
      </c>
      <c r="CW120">
        <v>1665333225.2</v>
      </c>
      <c r="CX120">
        <v>0</v>
      </c>
      <c r="CY120">
        <v>1665328341.0999999</v>
      </c>
      <c r="CZ120" t="s">
        <v>357</v>
      </c>
      <c r="DA120">
        <v>1665328341.0999999</v>
      </c>
      <c r="DB120">
        <v>1665328337.0999999</v>
      </c>
      <c r="DC120">
        <v>1</v>
      </c>
      <c r="DD120">
        <v>3.5999999999999997E-2</v>
      </c>
      <c r="DE120">
        <v>0.03</v>
      </c>
      <c r="DF120">
        <v>1.6819999999999999</v>
      </c>
      <c r="DG120">
        <v>0.22600000000000001</v>
      </c>
      <c r="DH120">
        <v>414</v>
      </c>
      <c r="DI120">
        <v>31</v>
      </c>
      <c r="DJ120">
        <v>0.89</v>
      </c>
      <c r="DK120">
        <v>0.54</v>
      </c>
      <c r="DL120">
        <v>-23.727321951219508</v>
      </c>
      <c r="DM120">
        <v>-1.7167923344947471</v>
      </c>
      <c r="DN120">
        <v>0.170778712205398</v>
      </c>
      <c r="DO120">
        <v>0</v>
      </c>
      <c r="DP120">
        <v>1.683226341463415</v>
      </c>
      <c r="DQ120">
        <v>-2.8766968641115571E-2</v>
      </c>
      <c r="DR120">
        <v>3.086082650757297E-3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380</v>
      </c>
      <c r="EA120">
        <v>3.2956599999999998</v>
      </c>
      <c r="EB120">
        <v>2.6251899999999999</v>
      </c>
      <c r="EC120">
        <v>0.14179900000000001</v>
      </c>
      <c r="ED120">
        <v>0.144432</v>
      </c>
      <c r="EE120">
        <v>0.12799099999999999</v>
      </c>
      <c r="EF120">
        <v>0.122021</v>
      </c>
      <c r="EG120">
        <v>25968.2</v>
      </c>
      <c r="EH120">
        <v>26488.2</v>
      </c>
      <c r="EI120">
        <v>28157.4</v>
      </c>
      <c r="EJ120">
        <v>29806.9</v>
      </c>
      <c r="EK120">
        <v>33703.300000000003</v>
      </c>
      <c r="EL120">
        <v>36386.300000000003</v>
      </c>
      <c r="EM120">
        <v>39646.699999999997</v>
      </c>
      <c r="EN120">
        <v>42668.4</v>
      </c>
      <c r="EO120">
        <v>2.2079499999999999</v>
      </c>
      <c r="EP120">
        <v>2.1206499999999999</v>
      </c>
      <c r="EQ120">
        <v>1.5042700000000001E-2</v>
      </c>
      <c r="ER120">
        <v>0</v>
      </c>
      <c r="ES120">
        <v>30.5762</v>
      </c>
      <c r="ET120">
        <v>999.9</v>
      </c>
      <c r="EU120">
        <v>48.6</v>
      </c>
      <c r="EV120">
        <v>40.4</v>
      </c>
      <c r="EW120">
        <v>36.401499999999999</v>
      </c>
      <c r="EX120">
        <v>56.886699999999998</v>
      </c>
      <c r="EY120">
        <v>-3.5296500000000002</v>
      </c>
      <c r="EZ120">
        <v>2</v>
      </c>
      <c r="FA120">
        <v>0.57127300000000003</v>
      </c>
      <c r="FB120">
        <v>2.6949999999999998</v>
      </c>
      <c r="FC120">
        <v>20.251000000000001</v>
      </c>
      <c r="FD120">
        <v>5.2193899999999998</v>
      </c>
      <c r="FE120">
        <v>12.0047</v>
      </c>
      <c r="FF120">
        <v>4.9863999999999997</v>
      </c>
      <c r="FG120">
        <v>3.2845800000000001</v>
      </c>
      <c r="FH120">
        <v>5389.9</v>
      </c>
      <c r="FI120">
        <v>9999</v>
      </c>
      <c r="FJ120">
        <v>9999</v>
      </c>
      <c r="FK120">
        <v>442.5</v>
      </c>
      <c r="FL120">
        <v>1.8658399999999999</v>
      </c>
      <c r="FM120">
        <v>1.8621799999999999</v>
      </c>
      <c r="FN120">
        <v>1.86432</v>
      </c>
      <c r="FO120">
        <v>1.8603700000000001</v>
      </c>
      <c r="FP120">
        <v>1.86111</v>
      </c>
      <c r="FQ120">
        <v>1.8602000000000001</v>
      </c>
      <c r="FR120">
        <v>1.86188</v>
      </c>
      <c r="FS120">
        <v>1.85849</v>
      </c>
      <c r="FT120">
        <v>0</v>
      </c>
      <c r="FU120">
        <v>0</v>
      </c>
      <c r="FV120">
        <v>0</v>
      </c>
      <c r="FW120">
        <v>0</v>
      </c>
      <c r="FX120" t="s">
        <v>359</v>
      </c>
      <c r="FY120" t="s">
        <v>360</v>
      </c>
      <c r="FZ120" t="s">
        <v>361</v>
      </c>
      <c r="GA120" t="s">
        <v>361</v>
      </c>
      <c r="GB120" t="s">
        <v>361</v>
      </c>
      <c r="GC120" t="s">
        <v>361</v>
      </c>
      <c r="GD120">
        <v>0</v>
      </c>
      <c r="GE120">
        <v>100</v>
      </c>
      <c r="GF120">
        <v>100</v>
      </c>
      <c r="GG120">
        <v>1.6819999999999999</v>
      </c>
      <c r="GH120">
        <v>0.2263</v>
      </c>
      <c r="GI120">
        <v>1.6824500000000171</v>
      </c>
      <c r="GJ120">
        <v>0</v>
      </c>
      <c r="GK120">
        <v>0</v>
      </c>
      <c r="GL120">
        <v>0</v>
      </c>
      <c r="GM120">
        <v>0.2263599999999997</v>
      </c>
      <c r="GN120">
        <v>0</v>
      </c>
      <c r="GO120">
        <v>0</v>
      </c>
      <c r="GP120">
        <v>0</v>
      </c>
      <c r="GQ120">
        <v>-1</v>
      </c>
      <c r="GR120">
        <v>-1</v>
      </c>
      <c r="GS120">
        <v>-1</v>
      </c>
      <c r="GT120">
        <v>-1</v>
      </c>
      <c r="GU120">
        <v>81.400000000000006</v>
      </c>
      <c r="GV120">
        <v>81.400000000000006</v>
      </c>
      <c r="GW120">
        <v>2.0654300000000001</v>
      </c>
      <c r="GX120">
        <v>2.6013199999999999</v>
      </c>
      <c r="GY120">
        <v>2.04834</v>
      </c>
      <c r="GZ120">
        <v>2.6025399999999999</v>
      </c>
      <c r="HA120">
        <v>2.1972700000000001</v>
      </c>
      <c r="HB120">
        <v>2.3156699999999999</v>
      </c>
      <c r="HC120">
        <v>43.919199999999996</v>
      </c>
      <c r="HD120">
        <v>14.245900000000001</v>
      </c>
      <c r="HE120">
        <v>18</v>
      </c>
      <c r="HF120">
        <v>703.70600000000002</v>
      </c>
      <c r="HG120">
        <v>701.13699999999994</v>
      </c>
      <c r="HH120">
        <v>26.741099999999999</v>
      </c>
      <c r="HI120">
        <v>34.306199999999997</v>
      </c>
      <c r="HJ120">
        <v>29.9999</v>
      </c>
      <c r="HK120">
        <v>34.2258</v>
      </c>
      <c r="HL120">
        <v>34.2117</v>
      </c>
      <c r="HM120">
        <v>41.386800000000001</v>
      </c>
      <c r="HN120">
        <v>24.972300000000001</v>
      </c>
      <c r="HO120">
        <v>0</v>
      </c>
      <c r="HP120">
        <v>26.733699999999999</v>
      </c>
      <c r="HQ120">
        <v>705.48099999999999</v>
      </c>
      <c r="HR120">
        <v>28.580400000000001</v>
      </c>
      <c r="HS120">
        <v>99.074600000000004</v>
      </c>
      <c r="HT120">
        <v>98.883399999999995</v>
      </c>
    </row>
    <row r="121" spans="1:228" x14ac:dyDescent="0.2">
      <c r="A121">
        <v>106</v>
      </c>
      <c r="B121">
        <v>1665333227.5999999</v>
      </c>
      <c r="C121">
        <v>419.5</v>
      </c>
      <c r="D121" t="s">
        <v>571</v>
      </c>
      <c r="E121" t="s">
        <v>572</v>
      </c>
      <c r="F121">
        <v>4</v>
      </c>
      <c r="G121">
        <v>1665333225.2874999</v>
      </c>
      <c r="H121">
        <f t="shared" si="34"/>
        <v>4.167256344471619E-3</v>
      </c>
      <c r="I121">
        <f t="shared" si="35"/>
        <v>4.1672563444716193</v>
      </c>
      <c r="J121">
        <f t="shared" si="36"/>
        <v>31.655616010090256</v>
      </c>
      <c r="K121">
        <f t="shared" si="37"/>
        <v>669.95725000000004</v>
      </c>
      <c r="L121">
        <f t="shared" si="38"/>
        <v>482.5521854393341</v>
      </c>
      <c r="M121">
        <f t="shared" si="39"/>
        <v>48.836775593313291</v>
      </c>
      <c r="N121">
        <f t="shared" si="40"/>
        <v>67.803136868140101</v>
      </c>
      <c r="O121">
        <f t="shared" si="41"/>
        <v>0.30211035132590802</v>
      </c>
      <c r="P121">
        <f t="shared" si="42"/>
        <v>3.6726639523395184</v>
      </c>
      <c r="Q121">
        <f t="shared" si="43"/>
        <v>0.28895195178990962</v>
      </c>
      <c r="R121">
        <f t="shared" si="44"/>
        <v>0.18172943841394665</v>
      </c>
      <c r="S121">
        <f t="shared" si="45"/>
        <v>226.11896098308006</v>
      </c>
      <c r="T121">
        <f t="shared" si="46"/>
        <v>31.212591552117686</v>
      </c>
      <c r="U121">
        <f t="shared" si="47"/>
        <v>30.820712499999999</v>
      </c>
      <c r="V121">
        <f t="shared" si="48"/>
        <v>4.4654653875244943</v>
      </c>
      <c r="W121">
        <f t="shared" si="49"/>
        <v>67.789151821770972</v>
      </c>
      <c r="X121">
        <f t="shared" si="50"/>
        <v>3.0601546179450576</v>
      </c>
      <c r="Y121">
        <f t="shared" si="51"/>
        <v>4.5142246741642627</v>
      </c>
      <c r="Z121">
        <f t="shared" si="52"/>
        <v>1.4053107695794367</v>
      </c>
      <c r="AA121">
        <f t="shared" si="53"/>
        <v>-183.7760047911984</v>
      </c>
      <c r="AB121">
        <f t="shared" si="54"/>
        <v>37.689425440370272</v>
      </c>
      <c r="AC121">
        <f t="shared" si="55"/>
        <v>2.3025538000335479</v>
      </c>
      <c r="AD121">
        <f t="shared" si="56"/>
        <v>82.334935432285462</v>
      </c>
      <c r="AE121">
        <f t="shared" si="57"/>
        <v>55.327725674758447</v>
      </c>
      <c r="AF121">
        <f t="shared" si="58"/>
        <v>4.1637853860653351</v>
      </c>
      <c r="AG121">
        <f t="shared" si="59"/>
        <v>31.655616010090256</v>
      </c>
      <c r="AH121">
        <v>714.45118581856809</v>
      </c>
      <c r="AI121">
        <v>693.9344303030299</v>
      </c>
      <c r="AJ121">
        <v>1.7030069355016659</v>
      </c>
      <c r="AK121">
        <v>66.64959328200986</v>
      </c>
      <c r="AL121">
        <f t="shared" si="60"/>
        <v>4.1672563444716193</v>
      </c>
      <c r="AM121">
        <v>28.558130595700231</v>
      </c>
      <c r="AN121">
        <v>30.23659941176469</v>
      </c>
      <c r="AO121">
        <v>2.6558137098853719E-5</v>
      </c>
      <c r="AP121">
        <v>87.387659932558549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47506.795576908611</v>
      </c>
      <c r="AV121">
        <f t="shared" si="64"/>
        <v>1200.03125</v>
      </c>
      <c r="AW121">
        <f t="shared" si="65"/>
        <v>1025.9505885922692</v>
      </c>
      <c r="AX121">
        <f t="shared" si="66"/>
        <v>0.85493655985397821</v>
      </c>
      <c r="AY121">
        <f t="shared" si="67"/>
        <v>0.18842756051817822</v>
      </c>
      <c r="AZ121">
        <v>2.7</v>
      </c>
      <c r="BA121">
        <v>0.5</v>
      </c>
      <c r="BB121" t="s">
        <v>356</v>
      </c>
      <c r="BC121">
        <v>2</v>
      </c>
      <c r="BD121" t="b">
        <v>1</v>
      </c>
      <c r="BE121">
        <v>1665333225.2874999</v>
      </c>
      <c r="BF121">
        <v>669.95725000000004</v>
      </c>
      <c r="BG121">
        <v>694.09737499999994</v>
      </c>
      <c r="BH121">
        <v>30.237137499999999</v>
      </c>
      <c r="BI121">
        <v>28.559925</v>
      </c>
      <c r="BJ121">
        <v>668.27487499999995</v>
      </c>
      <c r="BK121">
        <v>30.010787499999999</v>
      </c>
      <c r="BL121">
        <v>650.02425000000005</v>
      </c>
      <c r="BM121">
        <v>101.105125</v>
      </c>
      <c r="BN121">
        <v>0.10004423749999999</v>
      </c>
      <c r="BO121">
        <v>31.011062500000001</v>
      </c>
      <c r="BP121">
        <v>30.820712499999999</v>
      </c>
      <c r="BQ121">
        <v>999.9</v>
      </c>
      <c r="BR121">
        <v>0</v>
      </c>
      <c r="BS121">
        <v>0</v>
      </c>
      <c r="BT121">
        <v>8978.0462499999994</v>
      </c>
      <c r="BU121">
        <v>0</v>
      </c>
      <c r="BV121">
        <v>25.516300000000001</v>
      </c>
      <c r="BW121">
        <v>-24.14</v>
      </c>
      <c r="BX121">
        <v>690.84637500000008</v>
      </c>
      <c r="BY121">
        <v>714.50337500000001</v>
      </c>
      <c r="BZ121">
        <v>1.6772050000000001</v>
      </c>
      <c r="CA121">
        <v>694.09737499999994</v>
      </c>
      <c r="CB121">
        <v>28.559925</v>
      </c>
      <c r="CC121">
        <v>3.05712625</v>
      </c>
      <c r="CD121">
        <v>2.8875525</v>
      </c>
      <c r="CE121">
        <v>24.342387500000001</v>
      </c>
      <c r="CF121">
        <v>23.393325000000001</v>
      </c>
      <c r="CG121">
        <v>1200.03125</v>
      </c>
      <c r="CH121">
        <v>0.50003062499999995</v>
      </c>
      <c r="CI121">
        <v>0.49996924999999998</v>
      </c>
      <c r="CJ121">
        <v>0</v>
      </c>
      <c r="CK121">
        <v>708.60625000000005</v>
      </c>
      <c r="CL121">
        <v>4.9990899999999998</v>
      </c>
      <c r="CM121">
        <v>7032.3162499999999</v>
      </c>
      <c r="CN121">
        <v>9558.2124999999996</v>
      </c>
      <c r="CO121">
        <v>42.5</v>
      </c>
      <c r="CP121">
        <v>44.359250000000003</v>
      </c>
      <c r="CQ121">
        <v>43.311999999999998</v>
      </c>
      <c r="CR121">
        <v>43.452749999999988</v>
      </c>
      <c r="CS121">
        <v>43.875</v>
      </c>
      <c r="CT121">
        <v>597.55375000000004</v>
      </c>
      <c r="CU121">
        <v>597.47750000000008</v>
      </c>
      <c r="CV121">
        <v>0</v>
      </c>
      <c r="CW121">
        <v>1665333228.8</v>
      </c>
      <c r="CX121">
        <v>0</v>
      </c>
      <c r="CY121">
        <v>1665328341.0999999</v>
      </c>
      <c r="CZ121" t="s">
        <v>357</v>
      </c>
      <c r="DA121">
        <v>1665328341.0999999</v>
      </c>
      <c r="DB121">
        <v>1665328337.0999999</v>
      </c>
      <c r="DC121">
        <v>1</v>
      </c>
      <c r="DD121">
        <v>3.5999999999999997E-2</v>
      </c>
      <c r="DE121">
        <v>0.03</v>
      </c>
      <c r="DF121">
        <v>1.6819999999999999</v>
      </c>
      <c r="DG121">
        <v>0.22600000000000001</v>
      </c>
      <c r="DH121">
        <v>414</v>
      </c>
      <c r="DI121">
        <v>31</v>
      </c>
      <c r="DJ121">
        <v>0.89</v>
      </c>
      <c r="DK121">
        <v>0.54</v>
      </c>
      <c r="DL121">
        <v>-23.84895365853659</v>
      </c>
      <c r="DM121">
        <v>-1.8210000000000259</v>
      </c>
      <c r="DN121">
        <v>0.18122255566495321</v>
      </c>
      <c r="DO121">
        <v>0</v>
      </c>
      <c r="DP121">
        <v>1.681530487804878</v>
      </c>
      <c r="DQ121">
        <v>-3.1105296167246992E-2</v>
      </c>
      <c r="DR121">
        <v>3.2530795550239138E-3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380</v>
      </c>
      <c r="EA121">
        <v>3.2955299999999998</v>
      </c>
      <c r="EB121">
        <v>2.62514</v>
      </c>
      <c r="EC121">
        <v>0.14276900000000001</v>
      </c>
      <c r="ED121">
        <v>0.14541299999999999</v>
      </c>
      <c r="EE121">
        <v>0.12798799999999999</v>
      </c>
      <c r="EF121">
        <v>0.12203</v>
      </c>
      <c r="EG121">
        <v>25938.799999999999</v>
      </c>
      <c r="EH121">
        <v>26457.8</v>
      </c>
      <c r="EI121">
        <v>28157.5</v>
      </c>
      <c r="EJ121">
        <v>29807</v>
      </c>
      <c r="EK121">
        <v>33703.1</v>
      </c>
      <c r="EL121">
        <v>36386.1</v>
      </c>
      <c r="EM121">
        <v>39646.300000000003</v>
      </c>
      <c r="EN121">
        <v>42668.6</v>
      </c>
      <c r="EO121">
        <v>2.2077499999999999</v>
      </c>
      <c r="EP121">
        <v>2.1208499999999999</v>
      </c>
      <c r="EQ121">
        <v>1.50651E-2</v>
      </c>
      <c r="ER121">
        <v>0</v>
      </c>
      <c r="ES121">
        <v>30.576699999999999</v>
      </c>
      <c r="ET121">
        <v>999.9</v>
      </c>
      <c r="EU121">
        <v>48.6</v>
      </c>
      <c r="EV121">
        <v>40.4</v>
      </c>
      <c r="EW121">
        <v>36.406300000000002</v>
      </c>
      <c r="EX121">
        <v>57.546700000000001</v>
      </c>
      <c r="EY121">
        <v>-3.47356</v>
      </c>
      <c r="EZ121">
        <v>2</v>
      </c>
      <c r="FA121">
        <v>0.57099599999999995</v>
      </c>
      <c r="FB121">
        <v>2.69401</v>
      </c>
      <c r="FC121">
        <v>20.251100000000001</v>
      </c>
      <c r="FD121">
        <v>5.2184900000000001</v>
      </c>
      <c r="FE121">
        <v>12.004099999999999</v>
      </c>
      <c r="FF121">
        <v>4.9859999999999998</v>
      </c>
      <c r="FG121">
        <v>3.2845</v>
      </c>
      <c r="FH121">
        <v>5390.2</v>
      </c>
      <c r="FI121">
        <v>9999</v>
      </c>
      <c r="FJ121">
        <v>9999</v>
      </c>
      <c r="FK121">
        <v>442.5</v>
      </c>
      <c r="FL121">
        <v>1.8658399999999999</v>
      </c>
      <c r="FM121">
        <v>1.8621799999999999</v>
      </c>
      <c r="FN121">
        <v>1.8643099999999999</v>
      </c>
      <c r="FO121">
        <v>1.8604000000000001</v>
      </c>
      <c r="FP121">
        <v>1.86111</v>
      </c>
      <c r="FQ121">
        <v>1.8602000000000001</v>
      </c>
      <c r="FR121">
        <v>1.86188</v>
      </c>
      <c r="FS121">
        <v>1.8584700000000001</v>
      </c>
      <c r="FT121">
        <v>0</v>
      </c>
      <c r="FU121">
        <v>0</v>
      </c>
      <c r="FV121">
        <v>0</v>
      </c>
      <c r="FW121">
        <v>0</v>
      </c>
      <c r="FX121" t="s">
        <v>359</v>
      </c>
      <c r="FY121" t="s">
        <v>360</v>
      </c>
      <c r="FZ121" t="s">
        <v>361</v>
      </c>
      <c r="GA121" t="s">
        <v>361</v>
      </c>
      <c r="GB121" t="s">
        <v>361</v>
      </c>
      <c r="GC121" t="s">
        <v>361</v>
      </c>
      <c r="GD121">
        <v>0</v>
      </c>
      <c r="GE121">
        <v>100</v>
      </c>
      <c r="GF121">
        <v>100</v>
      </c>
      <c r="GG121">
        <v>1.6819999999999999</v>
      </c>
      <c r="GH121">
        <v>0.22639999999999999</v>
      </c>
      <c r="GI121">
        <v>1.6824500000000171</v>
      </c>
      <c r="GJ121">
        <v>0</v>
      </c>
      <c r="GK121">
        <v>0</v>
      </c>
      <c r="GL121">
        <v>0</v>
      </c>
      <c r="GM121">
        <v>0.2263599999999997</v>
      </c>
      <c r="GN121">
        <v>0</v>
      </c>
      <c r="GO121">
        <v>0</v>
      </c>
      <c r="GP121">
        <v>0</v>
      </c>
      <c r="GQ121">
        <v>-1</v>
      </c>
      <c r="GR121">
        <v>-1</v>
      </c>
      <c r="GS121">
        <v>-1</v>
      </c>
      <c r="GT121">
        <v>-1</v>
      </c>
      <c r="GU121">
        <v>81.400000000000006</v>
      </c>
      <c r="GV121">
        <v>81.5</v>
      </c>
      <c r="GW121">
        <v>2.0813000000000001</v>
      </c>
      <c r="GX121">
        <v>2.5915499999999998</v>
      </c>
      <c r="GY121">
        <v>2.04834</v>
      </c>
      <c r="GZ121">
        <v>2.6013199999999999</v>
      </c>
      <c r="HA121">
        <v>2.1972700000000001</v>
      </c>
      <c r="HB121">
        <v>2.33765</v>
      </c>
      <c r="HC121">
        <v>43.919199999999996</v>
      </c>
      <c r="HD121">
        <v>14.2371</v>
      </c>
      <c r="HE121">
        <v>18</v>
      </c>
      <c r="HF121">
        <v>703.52099999999996</v>
      </c>
      <c r="HG121">
        <v>701.29499999999996</v>
      </c>
      <c r="HH121">
        <v>26.7317</v>
      </c>
      <c r="HI121">
        <v>34.303600000000003</v>
      </c>
      <c r="HJ121">
        <v>29.9998</v>
      </c>
      <c r="HK121">
        <v>34.224299999999999</v>
      </c>
      <c r="HL121">
        <v>34.209600000000002</v>
      </c>
      <c r="HM121">
        <v>41.707799999999999</v>
      </c>
      <c r="HN121">
        <v>24.972300000000001</v>
      </c>
      <c r="HO121">
        <v>0</v>
      </c>
      <c r="HP121">
        <v>26.733699999999999</v>
      </c>
      <c r="HQ121">
        <v>712.16300000000001</v>
      </c>
      <c r="HR121">
        <v>28.580400000000001</v>
      </c>
      <c r="HS121">
        <v>99.074100000000001</v>
      </c>
      <c r="HT121">
        <v>98.883600000000001</v>
      </c>
    </row>
    <row r="122" spans="1:228" x14ac:dyDescent="0.2">
      <c r="A122">
        <v>107</v>
      </c>
      <c r="B122">
        <v>1665333231.5999999</v>
      </c>
      <c r="C122">
        <v>423.5</v>
      </c>
      <c r="D122" t="s">
        <v>573</v>
      </c>
      <c r="E122" t="s">
        <v>574</v>
      </c>
      <c r="F122">
        <v>4</v>
      </c>
      <c r="G122">
        <v>1665333229.5999999</v>
      </c>
      <c r="H122">
        <f t="shared" si="34"/>
        <v>4.1714887470702382E-3</v>
      </c>
      <c r="I122">
        <f t="shared" si="35"/>
        <v>4.1714887470702386</v>
      </c>
      <c r="J122">
        <f t="shared" si="36"/>
        <v>31.60122939824543</v>
      </c>
      <c r="K122">
        <f t="shared" si="37"/>
        <v>677.13914285714293</v>
      </c>
      <c r="L122">
        <f t="shared" si="38"/>
        <v>490.26906934037112</v>
      </c>
      <c r="M122">
        <f t="shared" si="39"/>
        <v>49.617393024456376</v>
      </c>
      <c r="N122">
        <f t="shared" si="40"/>
        <v>68.529468988509493</v>
      </c>
      <c r="O122">
        <f t="shared" si="41"/>
        <v>0.30279810909149513</v>
      </c>
      <c r="P122">
        <f t="shared" si="42"/>
        <v>3.6782567406532998</v>
      </c>
      <c r="Q122">
        <f t="shared" si="43"/>
        <v>0.28960029442522239</v>
      </c>
      <c r="R122">
        <f t="shared" si="44"/>
        <v>0.18213801636568785</v>
      </c>
      <c r="S122">
        <f t="shared" si="45"/>
        <v>226.11546180652451</v>
      </c>
      <c r="T122">
        <f t="shared" si="46"/>
        <v>31.208736859919604</v>
      </c>
      <c r="U122">
        <f t="shared" si="47"/>
        <v>30.814614285714281</v>
      </c>
      <c r="V122">
        <f t="shared" si="48"/>
        <v>4.4639109080807504</v>
      </c>
      <c r="W122">
        <f t="shared" si="49"/>
        <v>67.803176026925755</v>
      </c>
      <c r="X122">
        <f t="shared" si="50"/>
        <v>3.0603231146623515</v>
      </c>
      <c r="Y122">
        <f t="shared" si="51"/>
        <v>4.5135394740904866</v>
      </c>
      <c r="Z122">
        <f t="shared" si="52"/>
        <v>1.4035877934183989</v>
      </c>
      <c r="AA122">
        <f t="shared" si="53"/>
        <v>-183.9626537457975</v>
      </c>
      <c r="AB122">
        <f t="shared" si="54"/>
        <v>38.428129092277622</v>
      </c>
      <c r="AC122">
        <f t="shared" si="55"/>
        <v>2.3440122999077566</v>
      </c>
      <c r="AD122">
        <f t="shared" si="56"/>
        <v>82.924949452912387</v>
      </c>
      <c r="AE122">
        <f t="shared" si="57"/>
        <v>55.63878857123715</v>
      </c>
      <c r="AF122">
        <f t="shared" si="58"/>
        <v>4.1582703636664622</v>
      </c>
      <c r="AG122">
        <f t="shared" si="59"/>
        <v>31.60122939824543</v>
      </c>
      <c r="AH122">
        <v>721.47581392260088</v>
      </c>
      <c r="AI122">
        <v>700.85481818181836</v>
      </c>
      <c r="AJ122">
        <v>1.7339247291893369</v>
      </c>
      <c r="AK122">
        <v>66.64959328200986</v>
      </c>
      <c r="AL122">
        <f t="shared" si="60"/>
        <v>4.1714887470702386</v>
      </c>
      <c r="AM122">
        <v>28.560900027514879</v>
      </c>
      <c r="AN122">
        <v>30.24138029411764</v>
      </c>
      <c r="AO122">
        <v>-2.1734711364742721E-5</v>
      </c>
      <c r="AP122">
        <v>87.387659932558549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47607.825657307876</v>
      </c>
      <c r="AV122">
        <f t="shared" si="64"/>
        <v>1199.998571428571</v>
      </c>
      <c r="AW122">
        <f t="shared" si="65"/>
        <v>1025.924027879028</v>
      </c>
      <c r="AX122">
        <f t="shared" si="66"/>
        <v>0.85493770768217558</v>
      </c>
      <c r="AY122">
        <f t="shared" si="67"/>
        <v>0.18842977582659884</v>
      </c>
      <c r="AZ122">
        <v>2.7</v>
      </c>
      <c r="BA122">
        <v>0.5</v>
      </c>
      <c r="BB122" t="s">
        <v>356</v>
      </c>
      <c r="BC122">
        <v>2</v>
      </c>
      <c r="BD122" t="b">
        <v>1</v>
      </c>
      <c r="BE122">
        <v>1665333229.5999999</v>
      </c>
      <c r="BF122">
        <v>677.13914285714293</v>
      </c>
      <c r="BG122">
        <v>701.42014285714299</v>
      </c>
      <c r="BH122">
        <v>30.23902857142857</v>
      </c>
      <c r="BI122">
        <v>28.56398571428571</v>
      </c>
      <c r="BJ122">
        <v>675.45642857142855</v>
      </c>
      <c r="BK122">
        <v>30.01267142857143</v>
      </c>
      <c r="BL122">
        <v>650.00285714285724</v>
      </c>
      <c r="BM122">
        <v>101.1044285714286</v>
      </c>
      <c r="BN122">
        <v>9.9983714285714287E-2</v>
      </c>
      <c r="BO122">
        <v>31.008399999999991</v>
      </c>
      <c r="BP122">
        <v>30.814614285714281</v>
      </c>
      <c r="BQ122">
        <v>999.89999999999986</v>
      </c>
      <c r="BR122">
        <v>0</v>
      </c>
      <c r="BS122">
        <v>0</v>
      </c>
      <c r="BT122">
        <v>8997.41</v>
      </c>
      <c r="BU122">
        <v>0</v>
      </c>
      <c r="BV122">
        <v>25.348600000000001</v>
      </c>
      <c r="BW122">
        <v>-24.281114285714281</v>
      </c>
      <c r="BX122">
        <v>698.25342857142857</v>
      </c>
      <c r="BY122">
        <v>722.04457142857143</v>
      </c>
      <c r="BZ122">
        <v>1.6750400000000001</v>
      </c>
      <c r="CA122">
        <v>701.42014285714299</v>
      </c>
      <c r="CB122">
        <v>28.56398571428571</v>
      </c>
      <c r="CC122">
        <v>3.0573028571428571</v>
      </c>
      <c r="CD122">
        <v>2.8879514285714292</v>
      </c>
      <c r="CE122">
        <v>24.343328571428572</v>
      </c>
      <c r="CF122">
        <v>23.395585714285719</v>
      </c>
      <c r="CG122">
        <v>1199.998571428571</v>
      </c>
      <c r="CH122">
        <v>0.4999951428571428</v>
      </c>
      <c r="CI122">
        <v>0.50000485714285714</v>
      </c>
      <c r="CJ122">
        <v>0</v>
      </c>
      <c r="CK122">
        <v>709.9091428571428</v>
      </c>
      <c r="CL122">
        <v>4.9990899999999998</v>
      </c>
      <c r="CM122">
        <v>7045.8542857142847</v>
      </c>
      <c r="CN122">
        <v>9557.8157142857144</v>
      </c>
      <c r="CO122">
        <v>42.5</v>
      </c>
      <c r="CP122">
        <v>44.375</v>
      </c>
      <c r="CQ122">
        <v>43.311999999999998</v>
      </c>
      <c r="CR122">
        <v>43.436999999999998</v>
      </c>
      <c r="CS122">
        <v>43.875</v>
      </c>
      <c r="CT122">
        <v>597.49142857142851</v>
      </c>
      <c r="CU122">
        <v>597.50714285714287</v>
      </c>
      <c r="CV122">
        <v>0</v>
      </c>
      <c r="CW122">
        <v>1665333233</v>
      </c>
      <c r="CX122">
        <v>0</v>
      </c>
      <c r="CY122">
        <v>1665328341.0999999</v>
      </c>
      <c r="CZ122" t="s">
        <v>357</v>
      </c>
      <c r="DA122">
        <v>1665328341.0999999</v>
      </c>
      <c r="DB122">
        <v>1665328337.0999999</v>
      </c>
      <c r="DC122">
        <v>1</v>
      </c>
      <c r="DD122">
        <v>3.5999999999999997E-2</v>
      </c>
      <c r="DE122">
        <v>0.03</v>
      </c>
      <c r="DF122">
        <v>1.6819999999999999</v>
      </c>
      <c r="DG122">
        <v>0.22600000000000001</v>
      </c>
      <c r="DH122">
        <v>414</v>
      </c>
      <c r="DI122">
        <v>31</v>
      </c>
      <c r="DJ122">
        <v>0.89</v>
      </c>
      <c r="DK122">
        <v>0.54</v>
      </c>
      <c r="DL122">
        <v>-23.981978048780491</v>
      </c>
      <c r="DM122">
        <v>-1.9965303135888699</v>
      </c>
      <c r="DN122">
        <v>0.19970026138238439</v>
      </c>
      <c r="DO122">
        <v>0</v>
      </c>
      <c r="DP122">
        <v>1.6794212195121949</v>
      </c>
      <c r="DQ122">
        <v>-3.2581254355399658E-2</v>
      </c>
      <c r="DR122">
        <v>3.3854445938688469E-3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380</v>
      </c>
      <c r="EA122">
        <v>3.2956599999999998</v>
      </c>
      <c r="EB122">
        <v>2.62514</v>
      </c>
      <c r="EC122">
        <v>0.14374799999999999</v>
      </c>
      <c r="ED122">
        <v>0.14636199999999999</v>
      </c>
      <c r="EE122">
        <v>0.12800500000000001</v>
      </c>
      <c r="EF122">
        <v>0.122045</v>
      </c>
      <c r="EG122">
        <v>25909.9</v>
      </c>
      <c r="EH122">
        <v>26428.7</v>
      </c>
      <c r="EI122">
        <v>28158.3</v>
      </c>
      <c r="EJ122">
        <v>29807.3</v>
      </c>
      <c r="EK122">
        <v>33703.699999999997</v>
      </c>
      <c r="EL122">
        <v>36385.9</v>
      </c>
      <c r="EM122">
        <v>39647.699999999997</v>
      </c>
      <c r="EN122">
        <v>42668.9</v>
      </c>
      <c r="EO122">
        <v>2.2080799999999998</v>
      </c>
      <c r="EP122">
        <v>2.1208</v>
      </c>
      <c r="EQ122">
        <v>1.42977E-2</v>
      </c>
      <c r="ER122">
        <v>0</v>
      </c>
      <c r="ES122">
        <v>30.578800000000001</v>
      </c>
      <c r="ET122">
        <v>999.9</v>
      </c>
      <c r="EU122">
        <v>48.6</v>
      </c>
      <c r="EV122">
        <v>40.4</v>
      </c>
      <c r="EW122">
        <v>36.405200000000001</v>
      </c>
      <c r="EX122">
        <v>57.426699999999997</v>
      </c>
      <c r="EY122">
        <v>-3.4174699999999998</v>
      </c>
      <c r="EZ122">
        <v>2</v>
      </c>
      <c r="FA122">
        <v>0.570658</v>
      </c>
      <c r="FB122">
        <v>2.6846399999999999</v>
      </c>
      <c r="FC122">
        <v>20.251300000000001</v>
      </c>
      <c r="FD122">
        <v>5.2187900000000003</v>
      </c>
      <c r="FE122">
        <v>12.004300000000001</v>
      </c>
      <c r="FF122">
        <v>4.9862000000000002</v>
      </c>
      <c r="FG122">
        <v>3.2844799999999998</v>
      </c>
      <c r="FH122">
        <v>5390.2</v>
      </c>
      <c r="FI122">
        <v>9999</v>
      </c>
      <c r="FJ122">
        <v>9999</v>
      </c>
      <c r="FK122">
        <v>442.5</v>
      </c>
      <c r="FL122">
        <v>1.8658399999999999</v>
      </c>
      <c r="FM122">
        <v>1.86219</v>
      </c>
      <c r="FN122">
        <v>1.8643099999999999</v>
      </c>
      <c r="FO122">
        <v>1.8603799999999999</v>
      </c>
      <c r="FP122">
        <v>1.8611200000000001</v>
      </c>
      <c r="FQ122">
        <v>1.8602000000000001</v>
      </c>
      <c r="FR122">
        <v>1.86189</v>
      </c>
      <c r="FS122">
        <v>1.85849</v>
      </c>
      <c r="FT122">
        <v>0</v>
      </c>
      <c r="FU122">
        <v>0</v>
      </c>
      <c r="FV122">
        <v>0</v>
      </c>
      <c r="FW122">
        <v>0</v>
      </c>
      <c r="FX122" t="s">
        <v>359</v>
      </c>
      <c r="FY122" t="s">
        <v>360</v>
      </c>
      <c r="FZ122" t="s">
        <v>361</v>
      </c>
      <c r="GA122" t="s">
        <v>361</v>
      </c>
      <c r="GB122" t="s">
        <v>361</v>
      </c>
      <c r="GC122" t="s">
        <v>361</v>
      </c>
      <c r="GD122">
        <v>0</v>
      </c>
      <c r="GE122">
        <v>100</v>
      </c>
      <c r="GF122">
        <v>100</v>
      </c>
      <c r="GG122">
        <v>1.6819999999999999</v>
      </c>
      <c r="GH122">
        <v>0.22639999999999999</v>
      </c>
      <c r="GI122">
        <v>1.6824500000000171</v>
      </c>
      <c r="GJ122">
        <v>0</v>
      </c>
      <c r="GK122">
        <v>0</v>
      </c>
      <c r="GL122">
        <v>0</v>
      </c>
      <c r="GM122">
        <v>0.2263599999999997</v>
      </c>
      <c r="GN122">
        <v>0</v>
      </c>
      <c r="GO122">
        <v>0</v>
      </c>
      <c r="GP122">
        <v>0</v>
      </c>
      <c r="GQ122">
        <v>-1</v>
      </c>
      <c r="GR122">
        <v>-1</v>
      </c>
      <c r="GS122">
        <v>-1</v>
      </c>
      <c r="GT122">
        <v>-1</v>
      </c>
      <c r="GU122">
        <v>81.5</v>
      </c>
      <c r="GV122">
        <v>81.599999999999994</v>
      </c>
      <c r="GW122">
        <v>2.0971700000000002</v>
      </c>
      <c r="GX122">
        <v>2.5964399999999999</v>
      </c>
      <c r="GY122">
        <v>2.04834</v>
      </c>
      <c r="GZ122">
        <v>2.6013199999999999</v>
      </c>
      <c r="HA122">
        <v>2.1972700000000001</v>
      </c>
      <c r="HB122">
        <v>2.3132299999999999</v>
      </c>
      <c r="HC122">
        <v>43.919199999999996</v>
      </c>
      <c r="HD122">
        <v>14.228300000000001</v>
      </c>
      <c r="HE122">
        <v>18</v>
      </c>
      <c r="HF122">
        <v>703.77099999999996</v>
      </c>
      <c r="HG122">
        <v>701.24</v>
      </c>
      <c r="HH122">
        <v>26.723299999999998</v>
      </c>
      <c r="HI122">
        <v>34.303199999999997</v>
      </c>
      <c r="HJ122">
        <v>29.9998</v>
      </c>
      <c r="HK122">
        <v>34.222299999999997</v>
      </c>
      <c r="HL122">
        <v>34.208599999999997</v>
      </c>
      <c r="HM122">
        <v>42.0321</v>
      </c>
      <c r="HN122">
        <v>24.972300000000001</v>
      </c>
      <c r="HO122">
        <v>0</v>
      </c>
      <c r="HP122">
        <v>26.723099999999999</v>
      </c>
      <c r="HQ122">
        <v>718.84199999999998</v>
      </c>
      <c r="HR122">
        <v>28.580400000000001</v>
      </c>
      <c r="HS122">
        <v>99.077299999999994</v>
      </c>
      <c r="HT122">
        <v>98.884500000000003</v>
      </c>
    </row>
    <row r="123" spans="1:228" x14ac:dyDescent="0.2">
      <c r="A123">
        <v>108</v>
      </c>
      <c r="B123">
        <v>1665333235.5999999</v>
      </c>
      <c r="C123">
        <v>427.5</v>
      </c>
      <c r="D123" t="s">
        <v>575</v>
      </c>
      <c r="E123" t="s">
        <v>576</v>
      </c>
      <c r="F123">
        <v>4</v>
      </c>
      <c r="G123">
        <v>1665333233.2874999</v>
      </c>
      <c r="H123">
        <f t="shared" si="34"/>
        <v>4.1708394478929519E-3</v>
      </c>
      <c r="I123">
        <f t="shared" si="35"/>
        <v>4.170839447892952</v>
      </c>
      <c r="J123">
        <f t="shared" si="36"/>
        <v>31.941702829655295</v>
      </c>
      <c r="K123">
        <f t="shared" si="37"/>
        <v>683.26575000000003</v>
      </c>
      <c r="L123">
        <f t="shared" si="38"/>
        <v>494.44004462183045</v>
      </c>
      <c r="M123">
        <f t="shared" si="39"/>
        <v>50.038367267493626</v>
      </c>
      <c r="N123">
        <f t="shared" si="40"/>
        <v>69.147923821479949</v>
      </c>
      <c r="O123">
        <f t="shared" si="41"/>
        <v>0.30283759493182649</v>
      </c>
      <c r="P123">
        <f t="shared" si="42"/>
        <v>3.6812772648754755</v>
      </c>
      <c r="Q123">
        <f t="shared" si="43"/>
        <v>0.2896467431420367</v>
      </c>
      <c r="R123">
        <f t="shared" si="44"/>
        <v>0.18216647809616751</v>
      </c>
      <c r="S123">
        <f t="shared" si="45"/>
        <v>226.11430010865371</v>
      </c>
      <c r="T123">
        <f t="shared" si="46"/>
        <v>31.206775118435257</v>
      </c>
      <c r="U123">
        <f t="shared" si="47"/>
        <v>30.814475000000002</v>
      </c>
      <c r="V123">
        <f t="shared" si="48"/>
        <v>4.4638754086399981</v>
      </c>
      <c r="W123">
        <f t="shared" si="49"/>
        <v>67.820512583456377</v>
      </c>
      <c r="X123">
        <f t="shared" si="50"/>
        <v>3.0607674791225374</v>
      </c>
      <c r="Y123">
        <f t="shared" si="51"/>
        <v>4.5130409112672467</v>
      </c>
      <c r="Z123">
        <f t="shared" si="52"/>
        <v>1.4031079295174607</v>
      </c>
      <c r="AA123">
        <f t="shared" si="53"/>
        <v>-183.93401965207917</v>
      </c>
      <c r="AB123">
        <f t="shared" si="54"/>
        <v>38.102803008812742</v>
      </c>
      <c r="AC123">
        <f t="shared" si="55"/>
        <v>2.3222374746028511</v>
      </c>
      <c r="AD123">
        <f t="shared" si="56"/>
        <v>82.605320939990122</v>
      </c>
      <c r="AE123">
        <f t="shared" si="57"/>
        <v>55.723906558675743</v>
      </c>
      <c r="AF123">
        <f t="shared" si="58"/>
        <v>4.1608122334893602</v>
      </c>
      <c r="AG123">
        <f t="shared" si="59"/>
        <v>31.941702829655295</v>
      </c>
      <c r="AH123">
        <v>728.34775550772417</v>
      </c>
      <c r="AI123">
        <v>707.67510303030292</v>
      </c>
      <c r="AJ123">
        <v>1.7111639928955531</v>
      </c>
      <c r="AK123">
        <v>66.64959328200986</v>
      </c>
      <c r="AL123">
        <f t="shared" si="60"/>
        <v>4.170839447892952</v>
      </c>
      <c r="AM123">
        <v>28.5664188476212</v>
      </c>
      <c r="AN123">
        <v>30.246227352941169</v>
      </c>
      <c r="AO123">
        <v>4.4536548473219602E-5</v>
      </c>
      <c r="AP123">
        <v>87.387659932558549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47662.464507553814</v>
      </c>
      <c r="AV123">
        <f t="shared" si="64"/>
        <v>1200.0025000000001</v>
      </c>
      <c r="AW123">
        <f t="shared" si="65"/>
        <v>1025.9264010925667</v>
      </c>
      <c r="AX123">
        <f t="shared" si="66"/>
        <v>0.85493688645862542</v>
      </c>
      <c r="AY123">
        <f t="shared" si="67"/>
        <v>0.18842819086514712</v>
      </c>
      <c r="AZ123">
        <v>2.7</v>
      </c>
      <c r="BA123">
        <v>0.5</v>
      </c>
      <c r="BB123" t="s">
        <v>356</v>
      </c>
      <c r="BC123">
        <v>2</v>
      </c>
      <c r="BD123" t="b">
        <v>1</v>
      </c>
      <c r="BE123">
        <v>1665333233.2874999</v>
      </c>
      <c r="BF123">
        <v>683.26575000000003</v>
      </c>
      <c r="BG123">
        <v>707.59275000000002</v>
      </c>
      <c r="BH123">
        <v>30.2441125</v>
      </c>
      <c r="BI123">
        <v>28.568100000000001</v>
      </c>
      <c r="BJ123">
        <v>681.58287500000006</v>
      </c>
      <c r="BK123">
        <v>30.017775</v>
      </c>
      <c r="BL123">
        <v>650.02050000000008</v>
      </c>
      <c r="BM123">
        <v>101.102125</v>
      </c>
      <c r="BN123">
        <v>9.9967775000000009E-2</v>
      </c>
      <c r="BO123">
        <v>31.006462500000001</v>
      </c>
      <c r="BP123">
        <v>30.814475000000002</v>
      </c>
      <c r="BQ123">
        <v>999.9</v>
      </c>
      <c r="BR123">
        <v>0</v>
      </c>
      <c r="BS123">
        <v>0</v>
      </c>
      <c r="BT123">
        <v>9008.0462499999994</v>
      </c>
      <c r="BU123">
        <v>0</v>
      </c>
      <c r="BV123">
        <v>25.257325000000002</v>
      </c>
      <c r="BW123">
        <v>-24.327212500000002</v>
      </c>
      <c r="BX123">
        <v>704.57487500000002</v>
      </c>
      <c r="BY123">
        <v>728.40162499999997</v>
      </c>
      <c r="BZ123">
        <v>1.6760312500000001</v>
      </c>
      <c r="CA123">
        <v>707.59275000000002</v>
      </c>
      <c r="CB123">
        <v>28.568100000000001</v>
      </c>
      <c r="CC123">
        <v>3.0577475000000001</v>
      </c>
      <c r="CD123">
        <v>2.8882962499999998</v>
      </c>
      <c r="CE123">
        <v>24.345775</v>
      </c>
      <c r="CF123">
        <v>23.397612500000001</v>
      </c>
      <c r="CG123">
        <v>1200.0025000000001</v>
      </c>
      <c r="CH123">
        <v>0.50002049999999998</v>
      </c>
      <c r="CI123">
        <v>0.49997950000000002</v>
      </c>
      <c r="CJ123">
        <v>0</v>
      </c>
      <c r="CK123">
        <v>710.89237500000002</v>
      </c>
      <c r="CL123">
        <v>4.9990899999999998</v>
      </c>
      <c r="CM123">
        <v>7053.8187500000004</v>
      </c>
      <c r="CN123">
        <v>9557.9462500000009</v>
      </c>
      <c r="CO123">
        <v>42.5</v>
      </c>
      <c r="CP123">
        <v>44.375</v>
      </c>
      <c r="CQ123">
        <v>43.311999999999998</v>
      </c>
      <c r="CR123">
        <v>43.436999999999998</v>
      </c>
      <c r="CS123">
        <v>43.875</v>
      </c>
      <c r="CT123">
        <v>597.52625</v>
      </c>
      <c r="CU123">
        <v>597.47625000000005</v>
      </c>
      <c r="CV123">
        <v>0</v>
      </c>
      <c r="CW123">
        <v>1665333237.2</v>
      </c>
      <c r="CX123">
        <v>0</v>
      </c>
      <c r="CY123">
        <v>1665328341.0999999</v>
      </c>
      <c r="CZ123" t="s">
        <v>357</v>
      </c>
      <c r="DA123">
        <v>1665328341.0999999</v>
      </c>
      <c r="DB123">
        <v>1665328337.0999999</v>
      </c>
      <c r="DC123">
        <v>1</v>
      </c>
      <c r="DD123">
        <v>3.5999999999999997E-2</v>
      </c>
      <c r="DE123">
        <v>0.03</v>
      </c>
      <c r="DF123">
        <v>1.6819999999999999</v>
      </c>
      <c r="DG123">
        <v>0.22600000000000001</v>
      </c>
      <c r="DH123">
        <v>414</v>
      </c>
      <c r="DI123">
        <v>31</v>
      </c>
      <c r="DJ123">
        <v>0.89</v>
      </c>
      <c r="DK123">
        <v>0.54</v>
      </c>
      <c r="DL123">
        <v>-24.09368292682927</v>
      </c>
      <c r="DM123">
        <v>-1.893466202090593</v>
      </c>
      <c r="DN123">
        <v>0.19110997459953169</v>
      </c>
      <c r="DO123">
        <v>0</v>
      </c>
      <c r="DP123">
        <v>1.6776729268292681</v>
      </c>
      <c r="DQ123">
        <v>-1.966912891985868E-2</v>
      </c>
      <c r="DR123">
        <v>2.2208274044823199E-3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380</v>
      </c>
      <c r="EA123">
        <v>3.29575</v>
      </c>
      <c r="EB123">
        <v>2.6255600000000001</v>
      </c>
      <c r="EC123">
        <v>0.144704</v>
      </c>
      <c r="ED123">
        <v>0.147312</v>
      </c>
      <c r="EE123">
        <v>0.12801499999999999</v>
      </c>
      <c r="EF123">
        <v>0.122055</v>
      </c>
      <c r="EG123">
        <v>25881.1</v>
      </c>
      <c r="EH123">
        <v>26399.200000000001</v>
      </c>
      <c r="EI123">
        <v>28158.5</v>
      </c>
      <c r="EJ123">
        <v>29807.3</v>
      </c>
      <c r="EK123">
        <v>33704</v>
      </c>
      <c r="EL123">
        <v>36385.5</v>
      </c>
      <c r="EM123">
        <v>39648.400000000001</v>
      </c>
      <c r="EN123">
        <v>42668.9</v>
      </c>
      <c r="EO123">
        <v>2.2080500000000001</v>
      </c>
      <c r="EP123">
        <v>2.1207500000000001</v>
      </c>
      <c r="EQ123">
        <v>1.4454099999999999E-2</v>
      </c>
      <c r="ER123">
        <v>0</v>
      </c>
      <c r="ES123">
        <v>30.581600000000002</v>
      </c>
      <c r="ET123">
        <v>999.9</v>
      </c>
      <c r="EU123">
        <v>48.6</v>
      </c>
      <c r="EV123">
        <v>40.4</v>
      </c>
      <c r="EW123">
        <v>36.406199999999998</v>
      </c>
      <c r="EX123">
        <v>57.096699999999998</v>
      </c>
      <c r="EY123">
        <v>-3.5977600000000001</v>
      </c>
      <c r="EZ123">
        <v>2</v>
      </c>
      <c r="FA123">
        <v>0.57062999999999997</v>
      </c>
      <c r="FB123">
        <v>2.6718799999999998</v>
      </c>
      <c r="FC123">
        <v>20.2514</v>
      </c>
      <c r="FD123">
        <v>5.2181899999999999</v>
      </c>
      <c r="FE123">
        <v>12.004300000000001</v>
      </c>
      <c r="FF123">
        <v>4.9860499999999996</v>
      </c>
      <c r="FG123">
        <v>3.2844799999999998</v>
      </c>
      <c r="FH123">
        <v>5390.2</v>
      </c>
      <c r="FI123">
        <v>9999</v>
      </c>
      <c r="FJ123">
        <v>9999</v>
      </c>
      <c r="FK123">
        <v>442.5</v>
      </c>
      <c r="FL123">
        <v>1.8658399999999999</v>
      </c>
      <c r="FM123">
        <v>1.8621799999999999</v>
      </c>
      <c r="FN123">
        <v>1.86432</v>
      </c>
      <c r="FO123">
        <v>1.8603799999999999</v>
      </c>
      <c r="FP123">
        <v>1.86111</v>
      </c>
      <c r="FQ123">
        <v>1.8602000000000001</v>
      </c>
      <c r="FR123">
        <v>1.86188</v>
      </c>
      <c r="FS123">
        <v>1.85846</v>
      </c>
      <c r="FT123">
        <v>0</v>
      </c>
      <c r="FU123">
        <v>0</v>
      </c>
      <c r="FV123">
        <v>0</v>
      </c>
      <c r="FW123">
        <v>0</v>
      </c>
      <c r="FX123" t="s">
        <v>359</v>
      </c>
      <c r="FY123" t="s">
        <v>360</v>
      </c>
      <c r="FZ123" t="s">
        <v>361</v>
      </c>
      <c r="GA123" t="s">
        <v>361</v>
      </c>
      <c r="GB123" t="s">
        <v>361</v>
      </c>
      <c r="GC123" t="s">
        <v>361</v>
      </c>
      <c r="GD123">
        <v>0</v>
      </c>
      <c r="GE123">
        <v>100</v>
      </c>
      <c r="GF123">
        <v>100</v>
      </c>
      <c r="GG123">
        <v>1.6830000000000001</v>
      </c>
      <c r="GH123">
        <v>0.22639999999999999</v>
      </c>
      <c r="GI123">
        <v>1.6824500000000171</v>
      </c>
      <c r="GJ123">
        <v>0</v>
      </c>
      <c r="GK123">
        <v>0</v>
      </c>
      <c r="GL123">
        <v>0</v>
      </c>
      <c r="GM123">
        <v>0.2263599999999997</v>
      </c>
      <c r="GN123">
        <v>0</v>
      </c>
      <c r="GO123">
        <v>0</v>
      </c>
      <c r="GP123">
        <v>0</v>
      </c>
      <c r="GQ123">
        <v>-1</v>
      </c>
      <c r="GR123">
        <v>-1</v>
      </c>
      <c r="GS123">
        <v>-1</v>
      </c>
      <c r="GT123">
        <v>-1</v>
      </c>
      <c r="GU123">
        <v>81.599999999999994</v>
      </c>
      <c r="GV123">
        <v>81.599999999999994</v>
      </c>
      <c r="GW123">
        <v>2.1130399999999998</v>
      </c>
      <c r="GX123">
        <v>2.6013199999999999</v>
      </c>
      <c r="GY123">
        <v>2.04834</v>
      </c>
      <c r="GZ123">
        <v>2.6013199999999999</v>
      </c>
      <c r="HA123">
        <v>2.1972700000000001</v>
      </c>
      <c r="HB123">
        <v>2.33765</v>
      </c>
      <c r="HC123">
        <v>43.919199999999996</v>
      </c>
      <c r="HD123">
        <v>14.228300000000001</v>
      </c>
      <c r="HE123">
        <v>18</v>
      </c>
      <c r="HF123">
        <v>703.73099999999999</v>
      </c>
      <c r="HG123">
        <v>701.16899999999998</v>
      </c>
      <c r="HH123">
        <v>26.716100000000001</v>
      </c>
      <c r="HI123">
        <v>34.3005</v>
      </c>
      <c r="HJ123">
        <v>29.9998</v>
      </c>
      <c r="HK123">
        <v>34.220500000000001</v>
      </c>
      <c r="HL123">
        <v>34.206499999999998</v>
      </c>
      <c r="HM123">
        <v>42.353999999999999</v>
      </c>
      <c r="HN123">
        <v>24.972300000000001</v>
      </c>
      <c r="HO123">
        <v>0</v>
      </c>
      <c r="HP123">
        <v>26.7151</v>
      </c>
      <c r="HQ123">
        <v>725.52200000000005</v>
      </c>
      <c r="HR123">
        <v>28.580400000000001</v>
      </c>
      <c r="HS123">
        <v>99.078599999999994</v>
      </c>
      <c r="HT123">
        <v>98.884399999999999</v>
      </c>
    </row>
    <row r="124" spans="1:228" x14ac:dyDescent="0.2">
      <c r="A124">
        <v>109</v>
      </c>
      <c r="B124">
        <v>1665333239.5999999</v>
      </c>
      <c r="C124">
        <v>431.5</v>
      </c>
      <c r="D124" t="s">
        <v>577</v>
      </c>
      <c r="E124" t="s">
        <v>578</v>
      </c>
      <c r="F124">
        <v>4</v>
      </c>
      <c r="G124">
        <v>1665333237.5999999</v>
      </c>
      <c r="H124">
        <f t="shared" si="34"/>
        <v>4.1690768194157062E-3</v>
      </c>
      <c r="I124">
        <f t="shared" si="35"/>
        <v>4.1690768194157064</v>
      </c>
      <c r="J124">
        <f t="shared" si="36"/>
        <v>32.440509530145377</v>
      </c>
      <c r="K124">
        <f t="shared" si="37"/>
        <v>690.40371428571427</v>
      </c>
      <c r="L124">
        <f t="shared" si="38"/>
        <v>498.69063403370268</v>
      </c>
      <c r="M124">
        <f t="shared" si="39"/>
        <v>50.467807571788441</v>
      </c>
      <c r="N124">
        <f t="shared" si="40"/>
        <v>69.869292546337761</v>
      </c>
      <c r="O124">
        <f t="shared" si="41"/>
        <v>0.30280985731409266</v>
      </c>
      <c r="P124">
        <f t="shared" si="42"/>
        <v>3.6773521505596278</v>
      </c>
      <c r="Q124">
        <f t="shared" si="43"/>
        <v>0.2896079478977916</v>
      </c>
      <c r="R124">
        <f t="shared" si="44"/>
        <v>0.18214313976950108</v>
      </c>
      <c r="S124">
        <f t="shared" si="45"/>
        <v>226.10363023530977</v>
      </c>
      <c r="T124">
        <f t="shared" si="46"/>
        <v>31.204561800298897</v>
      </c>
      <c r="U124">
        <f t="shared" si="47"/>
        <v>30.814299999999999</v>
      </c>
      <c r="V124">
        <f t="shared" si="48"/>
        <v>4.4638308071271338</v>
      </c>
      <c r="W124">
        <f t="shared" si="49"/>
        <v>67.839593881452515</v>
      </c>
      <c r="X124">
        <f t="shared" si="50"/>
        <v>3.0611514283554766</v>
      </c>
      <c r="Y124">
        <f t="shared" si="51"/>
        <v>4.5123374908534082</v>
      </c>
      <c r="Z124">
        <f t="shared" si="52"/>
        <v>1.4026793787716572</v>
      </c>
      <c r="AA124">
        <f t="shared" si="53"/>
        <v>-183.85628773623264</v>
      </c>
      <c r="AB124">
        <f t="shared" si="54"/>
        <v>37.554860074418173</v>
      </c>
      <c r="AC124">
        <f t="shared" si="55"/>
        <v>2.2912523490618675</v>
      </c>
      <c r="AD124">
        <f t="shared" si="56"/>
        <v>82.093454922557157</v>
      </c>
      <c r="AE124">
        <f t="shared" si="57"/>
        <v>55.982499441578369</v>
      </c>
      <c r="AF124">
        <f t="shared" si="58"/>
        <v>4.1585139404039726</v>
      </c>
      <c r="AG124">
        <f t="shared" si="59"/>
        <v>32.440509530145377</v>
      </c>
      <c r="AH124">
        <v>735.30589811838831</v>
      </c>
      <c r="AI124">
        <v>714.48144848484833</v>
      </c>
      <c r="AJ124">
        <v>1.69692051724273</v>
      </c>
      <c r="AK124">
        <v>66.64959328200986</v>
      </c>
      <c r="AL124">
        <f t="shared" si="60"/>
        <v>4.1690768194157064</v>
      </c>
      <c r="AM124">
        <v>28.570561302358961</v>
      </c>
      <c r="AN124">
        <v>30.249445000000001</v>
      </c>
      <c r="AO124">
        <v>3.6681719714916377E-5</v>
      </c>
      <c r="AP124">
        <v>87.387659932558549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47592.25273771253</v>
      </c>
      <c r="AV124">
        <f t="shared" si="64"/>
        <v>1199.934285714286</v>
      </c>
      <c r="AW124">
        <f t="shared" si="65"/>
        <v>1025.8692135934252</v>
      </c>
      <c r="AX124">
        <f t="shared" si="66"/>
        <v>0.85493782935184237</v>
      </c>
      <c r="AY124">
        <f t="shared" si="67"/>
        <v>0.18843001064905554</v>
      </c>
      <c r="AZ124">
        <v>2.7</v>
      </c>
      <c r="BA124">
        <v>0.5</v>
      </c>
      <c r="BB124" t="s">
        <v>356</v>
      </c>
      <c r="BC124">
        <v>2</v>
      </c>
      <c r="BD124" t="b">
        <v>1</v>
      </c>
      <c r="BE124">
        <v>1665333237.5999999</v>
      </c>
      <c r="BF124">
        <v>690.40371428571427</v>
      </c>
      <c r="BG124">
        <v>714.84614285714281</v>
      </c>
      <c r="BH124">
        <v>30.248342857142859</v>
      </c>
      <c r="BI124">
        <v>28.573514285714289</v>
      </c>
      <c r="BJ124">
        <v>688.72114285714292</v>
      </c>
      <c r="BK124">
        <v>30.022014285714292</v>
      </c>
      <c r="BL124">
        <v>650.11785714285713</v>
      </c>
      <c r="BM124">
        <v>101.10042857142859</v>
      </c>
      <c r="BN124">
        <v>0.1002039</v>
      </c>
      <c r="BO124">
        <v>31.003728571428571</v>
      </c>
      <c r="BP124">
        <v>30.814299999999999</v>
      </c>
      <c r="BQ124">
        <v>999.89999999999986</v>
      </c>
      <c r="BR124">
        <v>0</v>
      </c>
      <c r="BS124">
        <v>0</v>
      </c>
      <c r="BT124">
        <v>8994.6428571428569</v>
      </c>
      <c r="BU124">
        <v>0</v>
      </c>
      <c r="BV124">
        <v>25.01125714285714</v>
      </c>
      <c r="BW124">
        <v>-24.44245714285714</v>
      </c>
      <c r="BX124">
        <v>711.93871428571424</v>
      </c>
      <c r="BY124">
        <v>735.87271428571432</v>
      </c>
      <c r="BZ124">
        <v>1.67483</v>
      </c>
      <c r="CA124">
        <v>714.84614285714281</v>
      </c>
      <c r="CB124">
        <v>28.573514285714289</v>
      </c>
      <c r="CC124">
        <v>3.058124285714285</v>
      </c>
      <c r="CD124">
        <v>2.8887971428571428</v>
      </c>
      <c r="CE124">
        <v>24.347814285714289</v>
      </c>
      <c r="CF124">
        <v>23.400485714285711</v>
      </c>
      <c r="CG124">
        <v>1199.934285714286</v>
      </c>
      <c r="CH124">
        <v>0.49998714285714291</v>
      </c>
      <c r="CI124">
        <v>0.50001285714285715</v>
      </c>
      <c r="CJ124">
        <v>0</v>
      </c>
      <c r="CK124">
        <v>712.06757142857145</v>
      </c>
      <c r="CL124">
        <v>4.9990899999999998</v>
      </c>
      <c r="CM124">
        <v>7063.6028571428569</v>
      </c>
      <c r="CN124">
        <v>9557.2828571428563</v>
      </c>
      <c r="CO124">
        <v>42.5</v>
      </c>
      <c r="CP124">
        <v>44.375</v>
      </c>
      <c r="CQ124">
        <v>43.311999999999998</v>
      </c>
      <c r="CR124">
        <v>43.436999999999998</v>
      </c>
      <c r="CS124">
        <v>43.875</v>
      </c>
      <c r="CT124">
        <v>597.45428571428579</v>
      </c>
      <c r="CU124">
        <v>597.48000000000013</v>
      </c>
      <c r="CV124">
        <v>0</v>
      </c>
      <c r="CW124">
        <v>1665333240.8</v>
      </c>
      <c r="CX124">
        <v>0</v>
      </c>
      <c r="CY124">
        <v>1665328341.0999999</v>
      </c>
      <c r="CZ124" t="s">
        <v>357</v>
      </c>
      <c r="DA124">
        <v>1665328341.0999999</v>
      </c>
      <c r="DB124">
        <v>1665328337.0999999</v>
      </c>
      <c r="DC124">
        <v>1</v>
      </c>
      <c r="DD124">
        <v>3.5999999999999997E-2</v>
      </c>
      <c r="DE124">
        <v>0.03</v>
      </c>
      <c r="DF124">
        <v>1.6819999999999999</v>
      </c>
      <c r="DG124">
        <v>0.22600000000000001</v>
      </c>
      <c r="DH124">
        <v>414</v>
      </c>
      <c r="DI124">
        <v>31</v>
      </c>
      <c r="DJ124">
        <v>0.89</v>
      </c>
      <c r="DK124">
        <v>0.54</v>
      </c>
      <c r="DL124">
        <v>-24.212353658536589</v>
      </c>
      <c r="DM124">
        <v>-1.708513588850133</v>
      </c>
      <c r="DN124">
        <v>0.17343173690147901</v>
      </c>
      <c r="DO124">
        <v>0</v>
      </c>
      <c r="DP124">
        <v>1.6766700000000001</v>
      </c>
      <c r="DQ124">
        <v>-1.505017421602744E-2</v>
      </c>
      <c r="DR124">
        <v>1.825495589241849E-3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380</v>
      </c>
      <c r="EA124">
        <v>3.2956400000000001</v>
      </c>
      <c r="EB124">
        <v>2.6253299999999999</v>
      </c>
      <c r="EC124">
        <v>0.145652</v>
      </c>
      <c r="ED124">
        <v>0.148254</v>
      </c>
      <c r="EE124">
        <v>0.128022</v>
      </c>
      <c r="EF124">
        <v>0.12206699999999999</v>
      </c>
      <c r="EG124">
        <v>25852.400000000001</v>
      </c>
      <c r="EH124">
        <v>26370.3</v>
      </c>
      <c r="EI124">
        <v>28158.5</v>
      </c>
      <c r="EJ124">
        <v>29807.7</v>
      </c>
      <c r="EK124">
        <v>33703.699999999997</v>
      </c>
      <c r="EL124">
        <v>36385.599999999999</v>
      </c>
      <c r="EM124">
        <v>39648.300000000003</v>
      </c>
      <c r="EN124">
        <v>42669.5</v>
      </c>
      <c r="EO124">
        <v>2.20797</v>
      </c>
      <c r="EP124">
        <v>2.1207500000000001</v>
      </c>
      <c r="EQ124">
        <v>1.3925099999999999E-2</v>
      </c>
      <c r="ER124">
        <v>0</v>
      </c>
      <c r="ES124">
        <v>30.5855</v>
      </c>
      <c r="ET124">
        <v>999.9</v>
      </c>
      <c r="EU124">
        <v>48.6</v>
      </c>
      <c r="EV124">
        <v>40.4</v>
      </c>
      <c r="EW124">
        <v>36.404299999999999</v>
      </c>
      <c r="EX124">
        <v>56.796700000000001</v>
      </c>
      <c r="EY124">
        <v>-3.4615399999999998</v>
      </c>
      <c r="EZ124">
        <v>2</v>
      </c>
      <c r="FA124">
        <v>0.570079</v>
      </c>
      <c r="FB124">
        <v>2.6570100000000001</v>
      </c>
      <c r="FC124">
        <v>20.2516</v>
      </c>
      <c r="FD124">
        <v>5.2190899999999996</v>
      </c>
      <c r="FE124">
        <v>12.0044</v>
      </c>
      <c r="FF124">
        <v>4.9862000000000002</v>
      </c>
      <c r="FG124">
        <v>3.2845800000000001</v>
      </c>
      <c r="FH124">
        <v>5390.5</v>
      </c>
      <c r="FI124">
        <v>9999</v>
      </c>
      <c r="FJ124">
        <v>9999</v>
      </c>
      <c r="FK124">
        <v>442.5</v>
      </c>
      <c r="FL124">
        <v>1.8658399999999999</v>
      </c>
      <c r="FM124">
        <v>1.8621799999999999</v>
      </c>
      <c r="FN124">
        <v>1.8643000000000001</v>
      </c>
      <c r="FO124">
        <v>1.8603799999999999</v>
      </c>
      <c r="FP124">
        <v>1.86111</v>
      </c>
      <c r="FQ124">
        <v>1.8602000000000001</v>
      </c>
      <c r="FR124">
        <v>1.86189</v>
      </c>
      <c r="FS124">
        <v>1.85846</v>
      </c>
      <c r="FT124">
        <v>0</v>
      </c>
      <c r="FU124">
        <v>0</v>
      </c>
      <c r="FV124">
        <v>0</v>
      </c>
      <c r="FW124">
        <v>0</v>
      </c>
      <c r="FX124" t="s">
        <v>359</v>
      </c>
      <c r="FY124" t="s">
        <v>360</v>
      </c>
      <c r="FZ124" t="s">
        <v>361</v>
      </c>
      <c r="GA124" t="s">
        <v>361</v>
      </c>
      <c r="GB124" t="s">
        <v>361</v>
      </c>
      <c r="GC124" t="s">
        <v>361</v>
      </c>
      <c r="GD124">
        <v>0</v>
      </c>
      <c r="GE124">
        <v>100</v>
      </c>
      <c r="GF124">
        <v>100</v>
      </c>
      <c r="GG124">
        <v>1.6819999999999999</v>
      </c>
      <c r="GH124">
        <v>0.22639999999999999</v>
      </c>
      <c r="GI124">
        <v>1.6824500000000171</v>
      </c>
      <c r="GJ124">
        <v>0</v>
      </c>
      <c r="GK124">
        <v>0</v>
      </c>
      <c r="GL124">
        <v>0</v>
      </c>
      <c r="GM124">
        <v>0.2263599999999997</v>
      </c>
      <c r="GN124">
        <v>0</v>
      </c>
      <c r="GO124">
        <v>0</v>
      </c>
      <c r="GP124">
        <v>0</v>
      </c>
      <c r="GQ124">
        <v>-1</v>
      </c>
      <c r="GR124">
        <v>-1</v>
      </c>
      <c r="GS124">
        <v>-1</v>
      </c>
      <c r="GT124">
        <v>-1</v>
      </c>
      <c r="GU124">
        <v>81.599999999999994</v>
      </c>
      <c r="GV124">
        <v>81.7</v>
      </c>
      <c r="GW124">
        <v>2.1289099999999999</v>
      </c>
      <c r="GX124">
        <v>2.5939899999999998</v>
      </c>
      <c r="GY124">
        <v>2.04834</v>
      </c>
      <c r="GZ124">
        <v>2.6013199999999999</v>
      </c>
      <c r="HA124">
        <v>2.1972700000000001</v>
      </c>
      <c r="HB124">
        <v>2.34619</v>
      </c>
      <c r="HC124">
        <v>43.919199999999996</v>
      </c>
      <c r="HD124">
        <v>14.245900000000001</v>
      </c>
      <c r="HE124">
        <v>18</v>
      </c>
      <c r="HF124">
        <v>703.654</v>
      </c>
      <c r="HG124">
        <v>701.15899999999999</v>
      </c>
      <c r="HH124">
        <v>26.710100000000001</v>
      </c>
      <c r="HI124">
        <v>34.299999999999997</v>
      </c>
      <c r="HJ124">
        <v>29.9998</v>
      </c>
      <c r="HK124">
        <v>34.219200000000001</v>
      </c>
      <c r="HL124">
        <v>34.205599999999997</v>
      </c>
      <c r="HM124">
        <v>42.6736</v>
      </c>
      <c r="HN124">
        <v>24.972300000000001</v>
      </c>
      <c r="HO124">
        <v>0</v>
      </c>
      <c r="HP124">
        <v>26.710799999999999</v>
      </c>
      <c r="HQ124">
        <v>732.20100000000002</v>
      </c>
      <c r="HR124">
        <v>28.580400000000001</v>
      </c>
      <c r="HS124">
        <v>99.078599999999994</v>
      </c>
      <c r="HT124">
        <v>98.885900000000007</v>
      </c>
    </row>
    <row r="125" spans="1:228" x14ac:dyDescent="0.2">
      <c r="A125">
        <v>110</v>
      </c>
      <c r="B125">
        <v>1665333243.5999999</v>
      </c>
      <c r="C125">
        <v>435.5</v>
      </c>
      <c r="D125" t="s">
        <v>579</v>
      </c>
      <c r="E125" t="s">
        <v>580</v>
      </c>
      <c r="F125">
        <v>4</v>
      </c>
      <c r="G125">
        <v>1665333241.2874999</v>
      </c>
      <c r="H125">
        <f t="shared" si="34"/>
        <v>4.1693809874453203E-3</v>
      </c>
      <c r="I125">
        <f t="shared" si="35"/>
        <v>4.1693809874453205</v>
      </c>
      <c r="J125">
        <f t="shared" si="36"/>
        <v>32.658906358432283</v>
      </c>
      <c r="K125">
        <f t="shared" si="37"/>
        <v>696.42349999999988</v>
      </c>
      <c r="L125">
        <f t="shared" si="38"/>
        <v>503.39762907617893</v>
      </c>
      <c r="M125">
        <f t="shared" si="39"/>
        <v>50.943539471200047</v>
      </c>
      <c r="N125">
        <f t="shared" si="40"/>
        <v>70.477642348117556</v>
      </c>
      <c r="O125">
        <f t="shared" si="41"/>
        <v>0.30281346103219575</v>
      </c>
      <c r="P125">
        <f t="shared" si="42"/>
        <v>3.6813228195843157</v>
      </c>
      <c r="Q125">
        <f t="shared" si="43"/>
        <v>0.28962481793411204</v>
      </c>
      <c r="R125">
        <f t="shared" si="44"/>
        <v>0.18215258862508232</v>
      </c>
      <c r="S125">
        <f t="shared" si="45"/>
        <v>226.11153861084634</v>
      </c>
      <c r="T125">
        <f t="shared" si="46"/>
        <v>31.207090106015496</v>
      </c>
      <c r="U125">
        <f t="shared" si="47"/>
        <v>30.815662499999998</v>
      </c>
      <c r="V125">
        <f t="shared" si="48"/>
        <v>4.4641780720180186</v>
      </c>
      <c r="W125">
        <f t="shared" si="49"/>
        <v>67.836664393229015</v>
      </c>
      <c r="X125">
        <f t="shared" si="50"/>
        <v>3.0615007806774672</v>
      </c>
      <c r="Y125">
        <f t="shared" si="51"/>
        <v>4.5130473440304426</v>
      </c>
      <c r="Z125">
        <f t="shared" si="52"/>
        <v>1.4026772913405514</v>
      </c>
      <c r="AA125">
        <f t="shared" si="53"/>
        <v>-183.86970154633863</v>
      </c>
      <c r="AB125">
        <f t="shared" si="54"/>
        <v>37.872556078967463</v>
      </c>
      <c r="AC125">
        <f t="shared" si="55"/>
        <v>2.3081899474517971</v>
      </c>
      <c r="AD125">
        <f t="shared" si="56"/>
        <v>82.422583090926977</v>
      </c>
      <c r="AE125">
        <f t="shared" si="57"/>
        <v>56.194278987125948</v>
      </c>
      <c r="AF125">
        <f t="shared" si="58"/>
        <v>4.1552321745125633</v>
      </c>
      <c r="AG125">
        <f t="shared" si="59"/>
        <v>32.658906358432283</v>
      </c>
      <c r="AH125">
        <v>742.13711984943006</v>
      </c>
      <c r="AI125">
        <v>721.21936969696947</v>
      </c>
      <c r="AJ125">
        <v>1.695661041873745</v>
      </c>
      <c r="AK125">
        <v>66.64959328200986</v>
      </c>
      <c r="AL125">
        <f t="shared" si="60"/>
        <v>4.1693809874453205</v>
      </c>
      <c r="AM125">
        <v>28.575132592062069</v>
      </c>
      <c r="AN125">
        <v>30.25464529411764</v>
      </c>
      <c r="AO125">
        <v>1.772338711438743E-5</v>
      </c>
      <c r="AP125">
        <v>87.387659932558549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47663.261307938868</v>
      </c>
      <c r="AV125">
        <f t="shared" si="64"/>
        <v>1199.9725000000001</v>
      </c>
      <c r="AW125">
        <f t="shared" si="65"/>
        <v>1025.9022510937027</v>
      </c>
      <c r="AX125">
        <f t="shared" si="66"/>
        <v>0.85493813491034398</v>
      </c>
      <c r="AY125">
        <f t="shared" si="67"/>
        <v>0.18843060037696391</v>
      </c>
      <c r="AZ125">
        <v>2.7</v>
      </c>
      <c r="BA125">
        <v>0.5</v>
      </c>
      <c r="BB125" t="s">
        <v>356</v>
      </c>
      <c r="BC125">
        <v>2</v>
      </c>
      <c r="BD125" t="b">
        <v>1</v>
      </c>
      <c r="BE125">
        <v>1665333241.2874999</v>
      </c>
      <c r="BF125">
        <v>696.42349999999988</v>
      </c>
      <c r="BG125">
        <v>720.96937500000013</v>
      </c>
      <c r="BH125">
        <v>30.252162500000001</v>
      </c>
      <c r="BI125">
        <v>28.578250000000001</v>
      </c>
      <c r="BJ125">
        <v>694.74125000000004</v>
      </c>
      <c r="BK125">
        <v>30.025774999999999</v>
      </c>
      <c r="BL125">
        <v>649.95774999999992</v>
      </c>
      <c r="BM125">
        <v>101.09950000000001</v>
      </c>
      <c r="BN125">
        <v>9.9902875000000002E-2</v>
      </c>
      <c r="BO125">
        <v>31.006487499999999</v>
      </c>
      <c r="BP125">
        <v>30.815662499999998</v>
      </c>
      <c r="BQ125">
        <v>999.9</v>
      </c>
      <c r="BR125">
        <v>0</v>
      </c>
      <c r="BS125">
        <v>0</v>
      </c>
      <c r="BT125">
        <v>9008.4375</v>
      </c>
      <c r="BU125">
        <v>0</v>
      </c>
      <c r="BV125">
        <v>25.191375000000001</v>
      </c>
      <c r="BW125">
        <v>-24.545774999999999</v>
      </c>
      <c r="BX125">
        <v>718.14924999999994</v>
      </c>
      <c r="BY125">
        <v>742.17949999999996</v>
      </c>
      <c r="BZ125">
        <v>1.6738975</v>
      </c>
      <c r="CA125">
        <v>720.96937500000013</v>
      </c>
      <c r="CB125">
        <v>28.578250000000001</v>
      </c>
      <c r="CC125">
        <v>3.0584825000000002</v>
      </c>
      <c r="CD125">
        <v>2.88925125</v>
      </c>
      <c r="CE125">
        <v>24.349762500000001</v>
      </c>
      <c r="CF125">
        <v>23.403062500000001</v>
      </c>
      <c r="CG125">
        <v>1199.9725000000001</v>
      </c>
      <c r="CH125">
        <v>0.499978125</v>
      </c>
      <c r="CI125">
        <v>0.50002187500000006</v>
      </c>
      <c r="CJ125">
        <v>0</v>
      </c>
      <c r="CK125">
        <v>713.07</v>
      </c>
      <c r="CL125">
        <v>4.9990899999999998</v>
      </c>
      <c r="CM125">
        <v>7074.1137500000004</v>
      </c>
      <c r="CN125">
        <v>9557.5712499999991</v>
      </c>
      <c r="CO125">
        <v>42.5</v>
      </c>
      <c r="CP125">
        <v>44.359250000000003</v>
      </c>
      <c r="CQ125">
        <v>43.311999999999998</v>
      </c>
      <c r="CR125">
        <v>43.382750000000001</v>
      </c>
      <c r="CS125">
        <v>43.875</v>
      </c>
      <c r="CT125">
        <v>597.46125000000006</v>
      </c>
      <c r="CU125">
        <v>597.51125000000002</v>
      </c>
      <c r="CV125">
        <v>0</v>
      </c>
      <c r="CW125">
        <v>1665333245</v>
      </c>
      <c r="CX125">
        <v>0</v>
      </c>
      <c r="CY125">
        <v>1665328341.0999999</v>
      </c>
      <c r="CZ125" t="s">
        <v>357</v>
      </c>
      <c r="DA125">
        <v>1665328341.0999999</v>
      </c>
      <c r="DB125">
        <v>1665328337.0999999</v>
      </c>
      <c r="DC125">
        <v>1</v>
      </c>
      <c r="DD125">
        <v>3.5999999999999997E-2</v>
      </c>
      <c r="DE125">
        <v>0.03</v>
      </c>
      <c r="DF125">
        <v>1.6819999999999999</v>
      </c>
      <c r="DG125">
        <v>0.22600000000000001</v>
      </c>
      <c r="DH125">
        <v>414</v>
      </c>
      <c r="DI125">
        <v>31</v>
      </c>
      <c r="DJ125">
        <v>0.89</v>
      </c>
      <c r="DK125">
        <v>0.54</v>
      </c>
      <c r="DL125">
        <v>-24.326885365853659</v>
      </c>
      <c r="DM125">
        <v>-1.496613240418033</v>
      </c>
      <c r="DN125">
        <v>0.15144745134055251</v>
      </c>
      <c r="DO125">
        <v>0</v>
      </c>
      <c r="DP125">
        <v>1.675617317073171</v>
      </c>
      <c r="DQ125">
        <v>-1.1241742160274491E-2</v>
      </c>
      <c r="DR125">
        <v>1.474951879149305E-3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380</v>
      </c>
      <c r="EA125">
        <v>3.29542</v>
      </c>
      <c r="EB125">
        <v>2.6252800000000001</v>
      </c>
      <c r="EC125">
        <v>0.14660100000000001</v>
      </c>
      <c r="ED125">
        <v>0.14919299999999999</v>
      </c>
      <c r="EE125">
        <v>0.12803700000000001</v>
      </c>
      <c r="EF125">
        <v>0.12209</v>
      </c>
      <c r="EG125">
        <v>25823.7</v>
      </c>
      <c r="EH125">
        <v>26341.200000000001</v>
      </c>
      <c r="EI125">
        <v>28158.6</v>
      </c>
      <c r="EJ125">
        <v>29807.7</v>
      </c>
      <c r="EK125">
        <v>33703.5</v>
      </c>
      <c r="EL125">
        <v>36384.300000000003</v>
      </c>
      <c r="EM125">
        <v>39648.699999999997</v>
      </c>
      <c r="EN125">
        <v>42669</v>
      </c>
      <c r="EO125">
        <v>2.2079300000000002</v>
      </c>
      <c r="EP125">
        <v>2.1207500000000001</v>
      </c>
      <c r="EQ125">
        <v>1.42828E-2</v>
      </c>
      <c r="ER125">
        <v>0</v>
      </c>
      <c r="ES125">
        <v>30.587399999999999</v>
      </c>
      <c r="ET125">
        <v>999.9</v>
      </c>
      <c r="EU125">
        <v>48.6</v>
      </c>
      <c r="EV125">
        <v>40.4</v>
      </c>
      <c r="EW125">
        <v>36.409300000000002</v>
      </c>
      <c r="EX125">
        <v>57.396700000000003</v>
      </c>
      <c r="EY125">
        <v>-3.4415100000000001</v>
      </c>
      <c r="EZ125">
        <v>2</v>
      </c>
      <c r="FA125">
        <v>0.57013999999999998</v>
      </c>
      <c r="FB125">
        <v>2.6463199999999998</v>
      </c>
      <c r="FC125">
        <v>20.251899999999999</v>
      </c>
      <c r="FD125">
        <v>5.2192400000000001</v>
      </c>
      <c r="FE125">
        <v>12.004099999999999</v>
      </c>
      <c r="FF125">
        <v>4.9866000000000001</v>
      </c>
      <c r="FG125">
        <v>3.2846500000000001</v>
      </c>
      <c r="FH125">
        <v>5390.5</v>
      </c>
      <c r="FI125">
        <v>9999</v>
      </c>
      <c r="FJ125">
        <v>9999</v>
      </c>
      <c r="FK125">
        <v>442.5</v>
      </c>
      <c r="FL125">
        <v>1.8658399999999999</v>
      </c>
      <c r="FM125">
        <v>1.8621799999999999</v>
      </c>
      <c r="FN125">
        <v>1.8643099999999999</v>
      </c>
      <c r="FO125">
        <v>1.8604099999999999</v>
      </c>
      <c r="FP125">
        <v>1.8611200000000001</v>
      </c>
      <c r="FQ125">
        <v>1.8602000000000001</v>
      </c>
      <c r="FR125">
        <v>1.86189</v>
      </c>
      <c r="FS125">
        <v>1.8584400000000001</v>
      </c>
      <c r="FT125">
        <v>0</v>
      </c>
      <c r="FU125">
        <v>0</v>
      </c>
      <c r="FV125">
        <v>0</v>
      </c>
      <c r="FW125">
        <v>0</v>
      </c>
      <c r="FX125" t="s">
        <v>359</v>
      </c>
      <c r="FY125" t="s">
        <v>360</v>
      </c>
      <c r="FZ125" t="s">
        <v>361</v>
      </c>
      <c r="GA125" t="s">
        <v>361</v>
      </c>
      <c r="GB125" t="s">
        <v>361</v>
      </c>
      <c r="GC125" t="s">
        <v>361</v>
      </c>
      <c r="GD125">
        <v>0</v>
      </c>
      <c r="GE125">
        <v>100</v>
      </c>
      <c r="GF125">
        <v>100</v>
      </c>
      <c r="GG125">
        <v>1.6819999999999999</v>
      </c>
      <c r="GH125">
        <v>0.22639999999999999</v>
      </c>
      <c r="GI125">
        <v>1.6824500000000171</v>
      </c>
      <c r="GJ125">
        <v>0</v>
      </c>
      <c r="GK125">
        <v>0</v>
      </c>
      <c r="GL125">
        <v>0</v>
      </c>
      <c r="GM125">
        <v>0.2263599999999997</v>
      </c>
      <c r="GN125">
        <v>0</v>
      </c>
      <c r="GO125">
        <v>0</v>
      </c>
      <c r="GP125">
        <v>0</v>
      </c>
      <c r="GQ125">
        <v>-1</v>
      </c>
      <c r="GR125">
        <v>-1</v>
      </c>
      <c r="GS125">
        <v>-1</v>
      </c>
      <c r="GT125">
        <v>-1</v>
      </c>
      <c r="GU125">
        <v>81.7</v>
      </c>
      <c r="GV125">
        <v>81.8</v>
      </c>
      <c r="GW125">
        <v>2.1459999999999999</v>
      </c>
      <c r="GX125">
        <v>2.5903299999999998</v>
      </c>
      <c r="GY125">
        <v>2.04834</v>
      </c>
      <c r="GZ125">
        <v>2.6013199999999999</v>
      </c>
      <c r="HA125">
        <v>2.1972700000000001</v>
      </c>
      <c r="HB125">
        <v>2.3303199999999999</v>
      </c>
      <c r="HC125">
        <v>43.919199999999996</v>
      </c>
      <c r="HD125">
        <v>14.228300000000001</v>
      </c>
      <c r="HE125">
        <v>18</v>
      </c>
      <c r="HF125">
        <v>703.59199999999998</v>
      </c>
      <c r="HG125">
        <v>701.13300000000004</v>
      </c>
      <c r="HH125">
        <v>26.707100000000001</v>
      </c>
      <c r="HI125">
        <v>34.298200000000001</v>
      </c>
      <c r="HJ125">
        <v>29.9999</v>
      </c>
      <c r="HK125">
        <v>34.217399999999998</v>
      </c>
      <c r="HL125">
        <v>34.203400000000002</v>
      </c>
      <c r="HM125">
        <v>42.991799999999998</v>
      </c>
      <c r="HN125">
        <v>24.972300000000001</v>
      </c>
      <c r="HO125">
        <v>0</v>
      </c>
      <c r="HP125">
        <v>26.704699999999999</v>
      </c>
      <c r="HQ125">
        <v>738.87900000000002</v>
      </c>
      <c r="HR125">
        <v>28.580400000000001</v>
      </c>
      <c r="HS125">
        <v>99.079300000000003</v>
      </c>
      <c r="HT125">
        <v>98.885199999999998</v>
      </c>
    </row>
    <row r="126" spans="1:228" x14ac:dyDescent="0.2">
      <c r="A126">
        <v>111</v>
      </c>
      <c r="B126">
        <v>1665333247.5999999</v>
      </c>
      <c r="C126">
        <v>439.5</v>
      </c>
      <c r="D126" t="s">
        <v>581</v>
      </c>
      <c r="E126" t="s">
        <v>582</v>
      </c>
      <c r="F126">
        <v>4</v>
      </c>
      <c r="G126">
        <v>1665333245.5999999</v>
      </c>
      <c r="H126">
        <f t="shared" si="34"/>
        <v>4.152451400351166E-3</v>
      </c>
      <c r="I126">
        <f t="shared" si="35"/>
        <v>4.1524514003511657</v>
      </c>
      <c r="J126">
        <f t="shared" si="36"/>
        <v>32.755396278052366</v>
      </c>
      <c r="K126">
        <f t="shared" si="37"/>
        <v>703.59328571428557</v>
      </c>
      <c r="L126">
        <f t="shared" si="38"/>
        <v>509.14506768122607</v>
      </c>
      <c r="M126">
        <f t="shared" si="39"/>
        <v>51.525069823800436</v>
      </c>
      <c r="N126">
        <f t="shared" si="40"/>
        <v>71.203072513477466</v>
      </c>
      <c r="O126">
        <f t="shared" si="41"/>
        <v>0.30151298985040403</v>
      </c>
      <c r="P126">
        <f t="shared" si="42"/>
        <v>3.682751675887614</v>
      </c>
      <c r="Q126">
        <f t="shared" si="43"/>
        <v>0.28843959209574521</v>
      </c>
      <c r="R126">
        <f t="shared" si="44"/>
        <v>0.181402098572915</v>
      </c>
      <c r="S126">
        <f t="shared" si="45"/>
        <v>226.11813737692015</v>
      </c>
      <c r="T126">
        <f t="shared" si="46"/>
        <v>31.205891045971534</v>
      </c>
      <c r="U126">
        <f t="shared" si="47"/>
        <v>30.816771428571421</v>
      </c>
      <c r="V126">
        <f t="shared" si="48"/>
        <v>4.4644607256897402</v>
      </c>
      <c r="W126">
        <f t="shared" si="49"/>
        <v>67.860274680964054</v>
      </c>
      <c r="X126">
        <f t="shared" si="50"/>
        <v>3.0617454330018878</v>
      </c>
      <c r="Y126">
        <f t="shared" si="51"/>
        <v>4.5118376655506802</v>
      </c>
      <c r="Z126">
        <f t="shared" si="52"/>
        <v>1.4027152926878523</v>
      </c>
      <c r="AA126">
        <f t="shared" si="53"/>
        <v>-183.12310675548642</v>
      </c>
      <c r="AB126">
        <f t="shared" si="54"/>
        <v>36.733570394953652</v>
      </c>
      <c r="AC126">
        <f t="shared" si="55"/>
        <v>2.2378647402291483</v>
      </c>
      <c r="AD126">
        <f t="shared" si="56"/>
        <v>81.966465756616543</v>
      </c>
      <c r="AE126">
        <f t="shared" si="57"/>
        <v>56.442485924864243</v>
      </c>
      <c r="AF126">
        <f t="shared" si="58"/>
        <v>4.1396090669344181</v>
      </c>
      <c r="AG126">
        <f t="shared" si="59"/>
        <v>32.755396278052366</v>
      </c>
      <c r="AH126">
        <v>749.09976041952234</v>
      </c>
      <c r="AI126">
        <v>728.09770303030291</v>
      </c>
      <c r="AJ126">
        <v>1.7060638864524631</v>
      </c>
      <c r="AK126">
        <v>66.64959328200986</v>
      </c>
      <c r="AL126">
        <f t="shared" si="60"/>
        <v>4.1524514003511657</v>
      </c>
      <c r="AM126">
        <v>28.581507832795609</v>
      </c>
      <c r="AN126">
        <v>30.254101764705879</v>
      </c>
      <c r="AO126">
        <v>3.8892751886033347E-5</v>
      </c>
      <c r="AP126">
        <v>87.387659932558549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47689.710738339461</v>
      </c>
      <c r="AV126">
        <f t="shared" si="64"/>
        <v>1200.02</v>
      </c>
      <c r="AW126">
        <f t="shared" si="65"/>
        <v>1025.9416421642072</v>
      </c>
      <c r="AX126">
        <f t="shared" si="66"/>
        <v>0.85493711951818074</v>
      </c>
      <c r="AY126">
        <f t="shared" si="67"/>
        <v>0.18842864067008896</v>
      </c>
      <c r="AZ126">
        <v>2.7</v>
      </c>
      <c r="BA126">
        <v>0.5</v>
      </c>
      <c r="BB126" t="s">
        <v>356</v>
      </c>
      <c r="BC126">
        <v>2</v>
      </c>
      <c r="BD126" t="b">
        <v>1</v>
      </c>
      <c r="BE126">
        <v>1665333245.5999999</v>
      </c>
      <c r="BF126">
        <v>703.59328571428557</v>
      </c>
      <c r="BG126">
        <v>728.25028571428561</v>
      </c>
      <c r="BH126">
        <v>30.254642857142859</v>
      </c>
      <c r="BI126">
        <v>28.587014285714279</v>
      </c>
      <c r="BJ126">
        <v>701.9104285714285</v>
      </c>
      <c r="BK126">
        <v>30.02825714285715</v>
      </c>
      <c r="BL126">
        <v>649.95228571428572</v>
      </c>
      <c r="BM126">
        <v>101.0992857142857</v>
      </c>
      <c r="BN126">
        <v>9.9906999999999996E-2</v>
      </c>
      <c r="BO126">
        <v>31.00178571428571</v>
      </c>
      <c r="BP126">
        <v>30.816771428571421</v>
      </c>
      <c r="BQ126">
        <v>999.89999999999986</v>
      </c>
      <c r="BR126">
        <v>0</v>
      </c>
      <c r="BS126">
        <v>0</v>
      </c>
      <c r="BT126">
        <v>9013.3928571428569</v>
      </c>
      <c r="BU126">
        <v>0</v>
      </c>
      <c r="BV126">
        <v>25.495928571428571</v>
      </c>
      <c r="BW126">
        <v>-24.657257142857141</v>
      </c>
      <c r="BX126">
        <v>725.5441428571429</v>
      </c>
      <c r="BY126">
        <v>749.68142857142846</v>
      </c>
      <c r="BZ126">
        <v>1.6676142857142859</v>
      </c>
      <c r="CA126">
        <v>728.25028571428561</v>
      </c>
      <c r="CB126">
        <v>28.587014285714279</v>
      </c>
      <c r="CC126">
        <v>3.0587242857142849</v>
      </c>
      <c r="CD126">
        <v>2.8901314285714288</v>
      </c>
      <c r="CE126">
        <v>24.351099999999999</v>
      </c>
      <c r="CF126">
        <v>23.40812857142857</v>
      </c>
      <c r="CG126">
        <v>1200.02</v>
      </c>
      <c r="CH126">
        <v>0.50001128571428566</v>
      </c>
      <c r="CI126">
        <v>0.49998871428571418</v>
      </c>
      <c r="CJ126">
        <v>0</v>
      </c>
      <c r="CK126">
        <v>714.2324285714285</v>
      </c>
      <c r="CL126">
        <v>4.9990899999999998</v>
      </c>
      <c r="CM126">
        <v>7084.5028571428566</v>
      </c>
      <c r="CN126">
        <v>9558.0585714285717</v>
      </c>
      <c r="CO126">
        <v>42.5</v>
      </c>
      <c r="CP126">
        <v>44.33</v>
      </c>
      <c r="CQ126">
        <v>43.311999999999998</v>
      </c>
      <c r="CR126">
        <v>43.375</v>
      </c>
      <c r="CS126">
        <v>43.875</v>
      </c>
      <c r="CT126">
        <v>597.52571428571423</v>
      </c>
      <c r="CU126">
        <v>597.49428571428575</v>
      </c>
      <c r="CV126">
        <v>0</v>
      </c>
      <c r="CW126">
        <v>1665333249.2</v>
      </c>
      <c r="CX126">
        <v>0</v>
      </c>
      <c r="CY126">
        <v>1665328341.0999999</v>
      </c>
      <c r="CZ126" t="s">
        <v>357</v>
      </c>
      <c r="DA126">
        <v>1665328341.0999999</v>
      </c>
      <c r="DB126">
        <v>1665328337.0999999</v>
      </c>
      <c r="DC126">
        <v>1</v>
      </c>
      <c r="DD126">
        <v>3.5999999999999997E-2</v>
      </c>
      <c r="DE126">
        <v>0.03</v>
      </c>
      <c r="DF126">
        <v>1.6819999999999999</v>
      </c>
      <c r="DG126">
        <v>0.22600000000000001</v>
      </c>
      <c r="DH126">
        <v>414</v>
      </c>
      <c r="DI126">
        <v>31</v>
      </c>
      <c r="DJ126">
        <v>0.89</v>
      </c>
      <c r="DK126">
        <v>0.54</v>
      </c>
      <c r="DL126">
        <v>-24.426079999999999</v>
      </c>
      <c r="DM126">
        <v>-1.3766634146340651</v>
      </c>
      <c r="DN126">
        <v>0.1357203046710401</v>
      </c>
      <c r="DO126">
        <v>0</v>
      </c>
      <c r="DP126">
        <v>1.6740984999999999</v>
      </c>
      <c r="DQ126">
        <v>-1.7846003752346368E-2</v>
      </c>
      <c r="DR126">
        <v>2.3968693644001548E-3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380</v>
      </c>
      <c r="EA126">
        <v>3.29556</v>
      </c>
      <c r="EB126">
        <v>2.6253199999999999</v>
      </c>
      <c r="EC126">
        <v>0.14755199999999999</v>
      </c>
      <c r="ED126">
        <v>0.15013099999999999</v>
      </c>
      <c r="EE126">
        <v>0.12803999999999999</v>
      </c>
      <c r="EF126">
        <v>0.122112</v>
      </c>
      <c r="EG126">
        <v>25795.1</v>
      </c>
      <c r="EH126">
        <v>26312.1</v>
      </c>
      <c r="EI126">
        <v>28158.9</v>
      </c>
      <c r="EJ126">
        <v>29807.7</v>
      </c>
      <c r="EK126">
        <v>33703.300000000003</v>
      </c>
      <c r="EL126">
        <v>36383.800000000003</v>
      </c>
      <c r="EM126">
        <v>39648.5</v>
      </c>
      <c r="EN126">
        <v>42669.4</v>
      </c>
      <c r="EO126">
        <v>2.2081499999999998</v>
      </c>
      <c r="EP126">
        <v>2.1206499999999999</v>
      </c>
      <c r="EQ126">
        <v>1.37687E-2</v>
      </c>
      <c r="ER126">
        <v>0</v>
      </c>
      <c r="ES126">
        <v>30.585899999999999</v>
      </c>
      <c r="ET126">
        <v>999.9</v>
      </c>
      <c r="EU126">
        <v>48.6</v>
      </c>
      <c r="EV126">
        <v>40.4</v>
      </c>
      <c r="EW126">
        <v>36.408999999999999</v>
      </c>
      <c r="EX126">
        <v>56.976700000000001</v>
      </c>
      <c r="EY126">
        <v>-3.3854099999999998</v>
      </c>
      <c r="EZ126">
        <v>2</v>
      </c>
      <c r="FA126">
        <v>0.57007600000000003</v>
      </c>
      <c r="FB126">
        <v>2.6493199999999999</v>
      </c>
      <c r="FC126">
        <v>20.251899999999999</v>
      </c>
      <c r="FD126">
        <v>5.2193899999999998</v>
      </c>
      <c r="FE126">
        <v>12.004300000000001</v>
      </c>
      <c r="FF126">
        <v>4.98665</v>
      </c>
      <c r="FG126">
        <v>3.2846500000000001</v>
      </c>
      <c r="FH126">
        <v>5390.5</v>
      </c>
      <c r="FI126">
        <v>9999</v>
      </c>
      <c r="FJ126">
        <v>9999</v>
      </c>
      <c r="FK126">
        <v>442.5</v>
      </c>
      <c r="FL126">
        <v>1.8658399999999999</v>
      </c>
      <c r="FM126">
        <v>1.8621799999999999</v>
      </c>
      <c r="FN126">
        <v>1.8643099999999999</v>
      </c>
      <c r="FO126">
        <v>1.8603799999999999</v>
      </c>
      <c r="FP126">
        <v>1.86111</v>
      </c>
      <c r="FQ126">
        <v>1.8602000000000001</v>
      </c>
      <c r="FR126">
        <v>1.86189</v>
      </c>
      <c r="FS126">
        <v>1.85846</v>
      </c>
      <c r="FT126">
        <v>0</v>
      </c>
      <c r="FU126">
        <v>0</v>
      </c>
      <c r="FV126">
        <v>0</v>
      </c>
      <c r="FW126">
        <v>0</v>
      </c>
      <c r="FX126" t="s">
        <v>359</v>
      </c>
      <c r="FY126" t="s">
        <v>360</v>
      </c>
      <c r="FZ126" t="s">
        <v>361</v>
      </c>
      <c r="GA126" t="s">
        <v>361</v>
      </c>
      <c r="GB126" t="s">
        <v>361</v>
      </c>
      <c r="GC126" t="s">
        <v>361</v>
      </c>
      <c r="GD126">
        <v>0</v>
      </c>
      <c r="GE126">
        <v>100</v>
      </c>
      <c r="GF126">
        <v>100</v>
      </c>
      <c r="GG126">
        <v>1.6830000000000001</v>
      </c>
      <c r="GH126">
        <v>0.2263</v>
      </c>
      <c r="GI126">
        <v>1.6824500000000171</v>
      </c>
      <c r="GJ126">
        <v>0</v>
      </c>
      <c r="GK126">
        <v>0</v>
      </c>
      <c r="GL126">
        <v>0</v>
      </c>
      <c r="GM126">
        <v>0.2263599999999997</v>
      </c>
      <c r="GN126">
        <v>0</v>
      </c>
      <c r="GO126">
        <v>0</v>
      </c>
      <c r="GP126">
        <v>0</v>
      </c>
      <c r="GQ126">
        <v>-1</v>
      </c>
      <c r="GR126">
        <v>-1</v>
      </c>
      <c r="GS126">
        <v>-1</v>
      </c>
      <c r="GT126">
        <v>-1</v>
      </c>
      <c r="GU126">
        <v>81.8</v>
      </c>
      <c r="GV126">
        <v>81.8</v>
      </c>
      <c r="GW126">
        <v>2.16187</v>
      </c>
      <c r="GX126">
        <v>2.5964399999999999</v>
      </c>
      <c r="GY126">
        <v>2.04834</v>
      </c>
      <c r="GZ126">
        <v>2.6013199999999999</v>
      </c>
      <c r="HA126">
        <v>2.1972700000000001</v>
      </c>
      <c r="HB126">
        <v>2.3535200000000001</v>
      </c>
      <c r="HC126">
        <v>43.919199999999996</v>
      </c>
      <c r="HD126">
        <v>14.228300000000001</v>
      </c>
      <c r="HE126">
        <v>18</v>
      </c>
      <c r="HF126">
        <v>703.76700000000005</v>
      </c>
      <c r="HG126">
        <v>701.02300000000002</v>
      </c>
      <c r="HH126">
        <v>26.703399999999998</v>
      </c>
      <c r="HI126">
        <v>34.296900000000001</v>
      </c>
      <c r="HJ126">
        <v>29.9999</v>
      </c>
      <c r="HK126">
        <v>34.216200000000001</v>
      </c>
      <c r="HL126">
        <v>34.201700000000002</v>
      </c>
      <c r="HM126">
        <v>43.313000000000002</v>
      </c>
      <c r="HN126">
        <v>24.972300000000001</v>
      </c>
      <c r="HO126">
        <v>0</v>
      </c>
      <c r="HP126">
        <v>26.704699999999999</v>
      </c>
      <c r="HQ126">
        <v>745.56600000000003</v>
      </c>
      <c r="HR126">
        <v>28.580400000000001</v>
      </c>
      <c r="HS126">
        <v>99.079499999999996</v>
      </c>
      <c r="HT126">
        <v>98.885800000000003</v>
      </c>
    </row>
    <row r="127" spans="1:228" x14ac:dyDescent="0.2">
      <c r="A127">
        <v>112</v>
      </c>
      <c r="B127">
        <v>1665333251.5999999</v>
      </c>
      <c r="C127">
        <v>443.5</v>
      </c>
      <c r="D127" t="s">
        <v>583</v>
      </c>
      <c r="E127" t="s">
        <v>584</v>
      </c>
      <c r="F127">
        <v>4</v>
      </c>
      <c r="G127">
        <v>1665333249.2874999</v>
      </c>
      <c r="H127">
        <f t="shared" si="34"/>
        <v>4.1509295227130111E-3</v>
      </c>
      <c r="I127">
        <f t="shared" si="35"/>
        <v>4.1509295227130112</v>
      </c>
      <c r="J127">
        <f t="shared" si="36"/>
        <v>33.205503194426498</v>
      </c>
      <c r="K127">
        <f t="shared" si="37"/>
        <v>709.68337499999996</v>
      </c>
      <c r="L127">
        <f t="shared" si="38"/>
        <v>513.09180244327285</v>
      </c>
      <c r="M127">
        <f t="shared" si="39"/>
        <v>51.924376295686805</v>
      </c>
      <c r="N127">
        <f t="shared" si="40"/>
        <v>71.819246456129292</v>
      </c>
      <c r="O127">
        <f t="shared" si="41"/>
        <v>0.30222014275793435</v>
      </c>
      <c r="P127">
        <f t="shared" si="42"/>
        <v>3.6846563453482148</v>
      </c>
      <c r="Q127">
        <f t="shared" si="43"/>
        <v>0.28909325738555597</v>
      </c>
      <c r="R127">
        <f t="shared" si="44"/>
        <v>0.18181516898928926</v>
      </c>
      <c r="S127">
        <f t="shared" si="45"/>
        <v>226.12006423409528</v>
      </c>
      <c r="T127">
        <f t="shared" si="46"/>
        <v>31.196234625342015</v>
      </c>
      <c r="U127">
        <f t="shared" si="47"/>
        <v>30.803699999999999</v>
      </c>
      <c r="V127">
        <f t="shared" si="48"/>
        <v>4.4611299535736828</v>
      </c>
      <c r="W127">
        <f t="shared" si="49"/>
        <v>67.905968052984889</v>
      </c>
      <c r="X127">
        <f t="shared" si="50"/>
        <v>3.0620805468497001</v>
      </c>
      <c r="Y127">
        <f t="shared" si="51"/>
        <v>4.5092951836876178</v>
      </c>
      <c r="Z127">
        <f t="shared" si="52"/>
        <v>1.3990494067239827</v>
      </c>
      <c r="AA127">
        <f t="shared" si="53"/>
        <v>-183.05599195164379</v>
      </c>
      <c r="AB127">
        <f t="shared" si="54"/>
        <v>37.385401701976107</v>
      </c>
      <c r="AC127">
        <f t="shared" si="55"/>
        <v>2.2761400485985073</v>
      </c>
      <c r="AD127">
        <f t="shared" si="56"/>
        <v>82.725614033026105</v>
      </c>
      <c r="AE127">
        <f t="shared" si="57"/>
        <v>56.570919939744485</v>
      </c>
      <c r="AF127">
        <f t="shared" si="58"/>
        <v>4.1347749403900327</v>
      </c>
      <c r="AG127">
        <f t="shared" si="59"/>
        <v>33.205503194426498</v>
      </c>
      <c r="AH127">
        <v>755.95594118830206</v>
      </c>
      <c r="AI127">
        <v>734.87318787878792</v>
      </c>
      <c r="AJ127">
        <v>1.6795392164906171</v>
      </c>
      <c r="AK127">
        <v>66.64959328200986</v>
      </c>
      <c r="AL127">
        <f t="shared" si="60"/>
        <v>4.1509295227130112</v>
      </c>
      <c r="AM127">
        <v>28.58957411950335</v>
      </c>
      <c r="AN127">
        <v>30.26152764705882</v>
      </c>
      <c r="AO127">
        <v>-7.5007050088858766E-6</v>
      </c>
      <c r="AP127">
        <v>87.387659932558549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47725.539651008854</v>
      </c>
      <c r="AV127">
        <f t="shared" si="64"/>
        <v>1200.03</v>
      </c>
      <c r="AW127">
        <f t="shared" si="65"/>
        <v>1025.9502135927955</v>
      </c>
      <c r="AX127">
        <f t="shared" si="66"/>
        <v>0.85493713789888215</v>
      </c>
      <c r="AY127">
        <f t="shared" si="67"/>
        <v>0.18842867614484246</v>
      </c>
      <c r="AZ127">
        <v>2.7</v>
      </c>
      <c r="BA127">
        <v>0.5</v>
      </c>
      <c r="BB127" t="s">
        <v>356</v>
      </c>
      <c r="BC127">
        <v>2</v>
      </c>
      <c r="BD127" t="b">
        <v>1</v>
      </c>
      <c r="BE127">
        <v>1665333249.2874999</v>
      </c>
      <c r="BF127">
        <v>709.68337499999996</v>
      </c>
      <c r="BG127">
        <v>734.39887500000009</v>
      </c>
      <c r="BH127">
        <v>30.2580125</v>
      </c>
      <c r="BI127">
        <v>28.592600000000001</v>
      </c>
      <c r="BJ127">
        <v>708.00099999999998</v>
      </c>
      <c r="BK127">
        <v>30.031612500000001</v>
      </c>
      <c r="BL127">
        <v>650.05487500000004</v>
      </c>
      <c r="BM127">
        <v>101.099</v>
      </c>
      <c r="BN127">
        <v>9.9998012500000011E-2</v>
      </c>
      <c r="BO127">
        <v>30.991900000000001</v>
      </c>
      <c r="BP127">
        <v>30.803699999999999</v>
      </c>
      <c r="BQ127">
        <v>999.9</v>
      </c>
      <c r="BR127">
        <v>0</v>
      </c>
      <c r="BS127">
        <v>0</v>
      </c>
      <c r="BT127">
        <v>9020</v>
      </c>
      <c r="BU127">
        <v>0</v>
      </c>
      <c r="BV127">
        <v>25.615300000000001</v>
      </c>
      <c r="BW127">
        <v>-24.715562500000001</v>
      </c>
      <c r="BX127">
        <v>731.827</v>
      </c>
      <c r="BY127">
        <v>756.01525000000004</v>
      </c>
      <c r="BZ127">
        <v>1.66540625</v>
      </c>
      <c r="CA127">
        <v>734.39887500000009</v>
      </c>
      <c r="CB127">
        <v>28.592600000000001</v>
      </c>
      <c r="CC127">
        <v>3.0590537499999999</v>
      </c>
      <c r="CD127">
        <v>2.8906849999999999</v>
      </c>
      <c r="CE127">
        <v>24.352887500000001</v>
      </c>
      <c r="CF127">
        <v>23.411300000000001</v>
      </c>
      <c r="CG127">
        <v>1200.03</v>
      </c>
      <c r="CH127">
        <v>0.50001324999999996</v>
      </c>
      <c r="CI127">
        <v>0.49998674999999998</v>
      </c>
      <c r="CJ127">
        <v>0</v>
      </c>
      <c r="CK127">
        <v>715.27037500000006</v>
      </c>
      <c r="CL127">
        <v>4.9990899999999998</v>
      </c>
      <c r="CM127">
        <v>7093.5974999999999</v>
      </c>
      <c r="CN127">
        <v>9558.1437499999993</v>
      </c>
      <c r="CO127">
        <v>42.5</v>
      </c>
      <c r="CP127">
        <v>44.367125000000001</v>
      </c>
      <c r="CQ127">
        <v>43.327749999999988</v>
      </c>
      <c r="CR127">
        <v>43.375</v>
      </c>
      <c r="CS127">
        <v>43.875</v>
      </c>
      <c r="CT127">
        <v>597.53</v>
      </c>
      <c r="CU127">
        <v>597.5</v>
      </c>
      <c r="CV127">
        <v>0</v>
      </c>
      <c r="CW127">
        <v>1665333253.4000001</v>
      </c>
      <c r="CX127">
        <v>0</v>
      </c>
      <c r="CY127">
        <v>1665328341.0999999</v>
      </c>
      <c r="CZ127" t="s">
        <v>357</v>
      </c>
      <c r="DA127">
        <v>1665328341.0999999</v>
      </c>
      <c r="DB127">
        <v>1665328337.0999999</v>
      </c>
      <c r="DC127">
        <v>1</v>
      </c>
      <c r="DD127">
        <v>3.5999999999999997E-2</v>
      </c>
      <c r="DE127">
        <v>0.03</v>
      </c>
      <c r="DF127">
        <v>1.6819999999999999</v>
      </c>
      <c r="DG127">
        <v>0.22600000000000001</v>
      </c>
      <c r="DH127">
        <v>414</v>
      </c>
      <c r="DI127">
        <v>31</v>
      </c>
      <c r="DJ127">
        <v>0.89</v>
      </c>
      <c r="DK127">
        <v>0.54</v>
      </c>
      <c r="DL127">
        <v>-24.51583170731708</v>
      </c>
      <c r="DM127">
        <v>-1.481253658536607</v>
      </c>
      <c r="DN127">
        <v>0.14817647593000799</v>
      </c>
      <c r="DO127">
        <v>0</v>
      </c>
      <c r="DP127">
        <v>1.6720129268292681</v>
      </c>
      <c r="DQ127">
        <v>-3.9043275261322181E-2</v>
      </c>
      <c r="DR127">
        <v>4.2231177038992828E-3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380</v>
      </c>
      <c r="EA127">
        <v>3.2956799999999999</v>
      </c>
      <c r="EB127">
        <v>2.6254499999999998</v>
      </c>
      <c r="EC127">
        <v>0.148483</v>
      </c>
      <c r="ED127">
        <v>0.151064</v>
      </c>
      <c r="EE127">
        <v>0.128053</v>
      </c>
      <c r="EF127">
        <v>0.122124</v>
      </c>
      <c r="EG127">
        <v>25766.6</v>
      </c>
      <c r="EH127">
        <v>26283.4</v>
      </c>
      <c r="EI127">
        <v>28158.5</v>
      </c>
      <c r="EJ127">
        <v>29808</v>
      </c>
      <c r="EK127">
        <v>33702.800000000003</v>
      </c>
      <c r="EL127">
        <v>36383.4</v>
      </c>
      <c r="EM127">
        <v>39648.300000000003</v>
      </c>
      <c r="EN127">
        <v>42669.5</v>
      </c>
      <c r="EO127">
        <v>2.20818</v>
      </c>
      <c r="EP127">
        <v>2.1206299999999998</v>
      </c>
      <c r="EQ127">
        <v>1.35228E-2</v>
      </c>
      <c r="ER127">
        <v>0</v>
      </c>
      <c r="ES127">
        <v>30.583200000000001</v>
      </c>
      <c r="ET127">
        <v>999.9</v>
      </c>
      <c r="EU127">
        <v>48.6</v>
      </c>
      <c r="EV127">
        <v>40.4</v>
      </c>
      <c r="EW127">
        <v>36.404800000000002</v>
      </c>
      <c r="EX127">
        <v>57.066699999999997</v>
      </c>
      <c r="EY127">
        <v>-3.3774000000000002</v>
      </c>
      <c r="EZ127">
        <v>2</v>
      </c>
      <c r="FA127">
        <v>0.56973300000000004</v>
      </c>
      <c r="FB127">
        <v>2.6301299999999999</v>
      </c>
      <c r="FC127">
        <v>20.252400000000002</v>
      </c>
      <c r="FD127">
        <v>5.2193899999999998</v>
      </c>
      <c r="FE127">
        <v>12.0044</v>
      </c>
      <c r="FF127">
        <v>4.9867999999999997</v>
      </c>
      <c r="FG127">
        <v>3.2846500000000001</v>
      </c>
      <c r="FH127">
        <v>5390.8</v>
      </c>
      <c r="FI127">
        <v>9999</v>
      </c>
      <c r="FJ127">
        <v>9999</v>
      </c>
      <c r="FK127">
        <v>442.5</v>
      </c>
      <c r="FL127">
        <v>1.8658399999999999</v>
      </c>
      <c r="FM127">
        <v>1.86219</v>
      </c>
      <c r="FN127">
        <v>1.86432</v>
      </c>
      <c r="FO127">
        <v>1.8604099999999999</v>
      </c>
      <c r="FP127">
        <v>1.86111</v>
      </c>
      <c r="FQ127">
        <v>1.8602000000000001</v>
      </c>
      <c r="FR127">
        <v>1.86188</v>
      </c>
      <c r="FS127">
        <v>1.8584499999999999</v>
      </c>
      <c r="FT127">
        <v>0</v>
      </c>
      <c r="FU127">
        <v>0</v>
      </c>
      <c r="FV127">
        <v>0</v>
      </c>
      <c r="FW127">
        <v>0</v>
      </c>
      <c r="FX127" t="s">
        <v>359</v>
      </c>
      <c r="FY127" t="s">
        <v>360</v>
      </c>
      <c r="FZ127" t="s">
        <v>361</v>
      </c>
      <c r="GA127" t="s">
        <v>361</v>
      </c>
      <c r="GB127" t="s">
        <v>361</v>
      </c>
      <c r="GC127" t="s">
        <v>361</v>
      </c>
      <c r="GD127">
        <v>0</v>
      </c>
      <c r="GE127">
        <v>100</v>
      </c>
      <c r="GF127">
        <v>100</v>
      </c>
      <c r="GG127">
        <v>1.6830000000000001</v>
      </c>
      <c r="GH127">
        <v>0.22639999999999999</v>
      </c>
      <c r="GI127">
        <v>1.6824500000000171</v>
      </c>
      <c r="GJ127">
        <v>0</v>
      </c>
      <c r="GK127">
        <v>0</v>
      </c>
      <c r="GL127">
        <v>0</v>
      </c>
      <c r="GM127">
        <v>0.2263599999999997</v>
      </c>
      <c r="GN127">
        <v>0</v>
      </c>
      <c r="GO127">
        <v>0</v>
      </c>
      <c r="GP127">
        <v>0</v>
      </c>
      <c r="GQ127">
        <v>-1</v>
      </c>
      <c r="GR127">
        <v>-1</v>
      </c>
      <c r="GS127">
        <v>-1</v>
      </c>
      <c r="GT127">
        <v>-1</v>
      </c>
      <c r="GU127">
        <v>81.8</v>
      </c>
      <c r="GV127">
        <v>81.900000000000006</v>
      </c>
      <c r="GW127">
        <v>2.1765099999999999</v>
      </c>
      <c r="GX127">
        <v>2.5891099999999998</v>
      </c>
      <c r="GY127">
        <v>2.04834</v>
      </c>
      <c r="GZ127">
        <v>2.6013199999999999</v>
      </c>
      <c r="HA127">
        <v>2.1972700000000001</v>
      </c>
      <c r="HB127">
        <v>2.36938</v>
      </c>
      <c r="HC127">
        <v>43.919199999999996</v>
      </c>
      <c r="HD127">
        <v>14.2371</v>
      </c>
      <c r="HE127">
        <v>18</v>
      </c>
      <c r="HF127">
        <v>703.76900000000001</v>
      </c>
      <c r="HG127">
        <v>700.98299999999995</v>
      </c>
      <c r="HH127">
        <v>26.700900000000001</v>
      </c>
      <c r="HI127">
        <v>34.295900000000003</v>
      </c>
      <c r="HJ127">
        <v>29.9998</v>
      </c>
      <c r="HK127">
        <v>34.214300000000001</v>
      </c>
      <c r="HL127">
        <v>34.200400000000002</v>
      </c>
      <c r="HM127">
        <v>43.628799999999998</v>
      </c>
      <c r="HN127">
        <v>24.972300000000001</v>
      </c>
      <c r="HO127">
        <v>0</v>
      </c>
      <c r="HP127">
        <v>26.703900000000001</v>
      </c>
      <c r="HQ127">
        <v>752.245</v>
      </c>
      <c r="HR127">
        <v>28.580400000000001</v>
      </c>
      <c r="HS127">
        <v>99.078599999999994</v>
      </c>
      <c r="HT127">
        <v>98.886300000000006</v>
      </c>
    </row>
    <row r="128" spans="1:228" x14ac:dyDescent="0.2">
      <c r="A128">
        <v>113</v>
      </c>
      <c r="B128">
        <v>1665333255.5999999</v>
      </c>
      <c r="C128">
        <v>447.5</v>
      </c>
      <c r="D128" t="s">
        <v>585</v>
      </c>
      <c r="E128" t="s">
        <v>586</v>
      </c>
      <c r="F128">
        <v>4</v>
      </c>
      <c r="G128">
        <v>1665333253.5999999</v>
      </c>
      <c r="H128">
        <f t="shared" si="34"/>
        <v>4.1450864968620169E-3</v>
      </c>
      <c r="I128">
        <f t="shared" si="35"/>
        <v>4.1450864968620165</v>
      </c>
      <c r="J128">
        <f t="shared" si="36"/>
        <v>33.141956700462224</v>
      </c>
      <c r="K128">
        <f t="shared" si="37"/>
        <v>716.74314285714274</v>
      </c>
      <c r="L128">
        <f t="shared" si="38"/>
        <v>520.57288994788416</v>
      </c>
      <c r="M128">
        <f t="shared" si="39"/>
        <v>52.681375282842296</v>
      </c>
      <c r="N128">
        <f t="shared" si="40"/>
        <v>72.533578331443906</v>
      </c>
      <c r="O128">
        <f t="shared" si="41"/>
        <v>0.30255951519789809</v>
      </c>
      <c r="P128">
        <f t="shared" si="42"/>
        <v>3.6876008804722971</v>
      </c>
      <c r="Q128">
        <f t="shared" si="43"/>
        <v>0.28941383600353254</v>
      </c>
      <c r="R128">
        <f t="shared" si="44"/>
        <v>0.18201713644598411</v>
      </c>
      <c r="S128">
        <f t="shared" si="45"/>
        <v>226.11217551770574</v>
      </c>
      <c r="T128">
        <f t="shared" si="46"/>
        <v>31.193679862428361</v>
      </c>
      <c r="U128">
        <f t="shared" si="47"/>
        <v>30.79168571428572</v>
      </c>
      <c r="V128">
        <f t="shared" si="48"/>
        <v>4.4580704647695093</v>
      </c>
      <c r="W128">
        <f t="shared" si="49"/>
        <v>67.929631808624748</v>
      </c>
      <c r="X128">
        <f t="shared" si="50"/>
        <v>3.0625213773813083</v>
      </c>
      <c r="Y128">
        <f t="shared" si="51"/>
        <v>4.5083732913630667</v>
      </c>
      <c r="Z128">
        <f t="shared" si="52"/>
        <v>1.395549087388201</v>
      </c>
      <c r="AA128">
        <f t="shared" si="53"/>
        <v>-182.79831451161493</v>
      </c>
      <c r="AB128">
        <f t="shared" si="54"/>
        <v>39.090927711808952</v>
      </c>
      <c r="AC128">
        <f t="shared" si="55"/>
        <v>2.3778943117165157</v>
      </c>
      <c r="AD128">
        <f t="shared" si="56"/>
        <v>84.782683029616265</v>
      </c>
      <c r="AE128">
        <f t="shared" si="57"/>
        <v>56.9645163298757</v>
      </c>
      <c r="AF128">
        <f t="shared" si="58"/>
        <v>4.1302778080750384</v>
      </c>
      <c r="AG128">
        <f t="shared" si="59"/>
        <v>33.141956700462224</v>
      </c>
      <c r="AH128">
        <v>762.90651205767438</v>
      </c>
      <c r="AI128">
        <v>741.692224242424</v>
      </c>
      <c r="AJ128">
        <v>1.7178371967897219</v>
      </c>
      <c r="AK128">
        <v>66.64959328200986</v>
      </c>
      <c r="AL128">
        <f t="shared" si="60"/>
        <v>4.1450864968620165</v>
      </c>
      <c r="AM128">
        <v>28.59453868360837</v>
      </c>
      <c r="AN128">
        <v>30.264065294117639</v>
      </c>
      <c r="AO128">
        <v>2.7889021380657851E-5</v>
      </c>
      <c r="AP128">
        <v>87.387659932558549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47779.104423826386</v>
      </c>
      <c r="AV128">
        <f t="shared" si="64"/>
        <v>1200.002857142857</v>
      </c>
      <c r="AW128">
        <f t="shared" si="65"/>
        <v>1025.9255707345624</v>
      </c>
      <c r="AX128">
        <f t="shared" si="66"/>
        <v>0.85493594005037343</v>
      </c>
      <c r="AY128">
        <f t="shared" si="67"/>
        <v>0.18842636429722076</v>
      </c>
      <c r="AZ128">
        <v>2.7</v>
      </c>
      <c r="BA128">
        <v>0.5</v>
      </c>
      <c r="BB128" t="s">
        <v>356</v>
      </c>
      <c r="BC128">
        <v>2</v>
      </c>
      <c r="BD128" t="b">
        <v>1</v>
      </c>
      <c r="BE128">
        <v>1665333253.5999999</v>
      </c>
      <c r="BF128">
        <v>716.74314285714274</v>
      </c>
      <c r="BG128">
        <v>741.63471428571415</v>
      </c>
      <c r="BH128">
        <v>30.262414285714289</v>
      </c>
      <c r="BI128">
        <v>28.598700000000001</v>
      </c>
      <c r="BJ128">
        <v>715.06099999999992</v>
      </c>
      <c r="BK128">
        <v>30.036057142857139</v>
      </c>
      <c r="BL128">
        <v>650.00771428571431</v>
      </c>
      <c r="BM128">
        <v>101.099</v>
      </c>
      <c r="BN128">
        <v>9.9845157142857133E-2</v>
      </c>
      <c r="BO128">
        <v>30.988314285714289</v>
      </c>
      <c r="BP128">
        <v>30.79168571428572</v>
      </c>
      <c r="BQ128">
        <v>999.89999999999986</v>
      </c>
      <c r="BR128">
        <v>0</v>
      </c>
      <c r="BS128">
        <v>0</v>
      </c>
      <c r="BT128">
        <v>9030.1785714285706</v>
      </c>
      <c r="BU128">
        <v>0</v>
      </c>
      <c r="BV128">
        <v>25.759228571428569</v>
      </c>
      <c r="BW128">
        <v>-24.891571428571432</v>
      </c>
      <c r="BX128">
        <v>739.11057142857146</v>
      </c>
      <c r="BY128">
        <v>763.46899999999994</v>
      </c>
      <c r="BZ128">
        <v>1.6637185714285709</v>
      </c>
      <c r="CA128">
        <v>741.63471428571415</v>
      </c>
      <c r="CB128">
        <v>28.598700000000001</v>
      </c>
      <c r="CC128">
        <v>3.059504285714286</v>
      </c>
      <c r="CD128">
        <v>2.891305714285715</v>
      </c>
      <c r="CE128">
        <v>24.355342857142858</v>
      </c>
      <c r="CF128">
        <v>23.414842857142851</v>
      </c>
      <c r="CG128">
        <v>1200.002857142857</v>
      </c>
      <c r="CH128">
        <v>0.50005385714285699</v>
      </c>
      <c r="CI128">
        <v>0.49994614285714289</v>
      </c>
      <c r="CJ128">
        <v>0</v>
      </c>
      <c r="CK128">
        <v>716.04671428571419</v>
      </c>
      <c r="CL128">
        <v>4.9990899999999998</v>
      </c>
      <c r="CM128">
        <v>7104.3857142857141</v>
      </c>
      <c r="CN128">
        <v>9558.062857142857</v>
      </c>
      <c r="CO128">
        <v>42.535428571428582</v>
      </c>
      <c r="CP128">
        <v>44.375</v>
      </c>
      <c r="CQ128">
        <v>43.366</v>
      </c>
      <c r="CR128">
        <v>43.392714285714291</v>
      </c>
      <c r="CS128">
        <v>43.875</v>
      </c>
      <c r="CT128">
        <v>597.5642857142858</v>
      </c>
      <c r="CU128">
        <v>597.43857142857144</v>
      </c>
      <c r="CV128">
        <v>0</v>
      </c>
      <c r="CW128">
        <v>1665333257</v>
      </c>
      <c r="CX128">
        <v>0</v>
      </c>
      <c r="CY128">
        <v>1665328341.0999999</v>
      </c>
      <c r="CZ128" t="s">
        <v>357</v>
      </c>
      <c r="DA128">
        <v>1665328341.0999999</v>
      </c>
      <c r="DB128">
        <v>1665328337.0999999</v>
      </c>
      <c r="DC128">
        <v>1</v>
      </c>
      <c r="DD128">
        <v>3.5999999999999997E-2</v>
      </c>
      <c r="DE128">
        <v>0.03</v>
      </c>
      <c r="DF128">
        <v>1.6819999999999999</v>
      </c>
      <c r="DG128">
        <v>0.22600000000000001</v>
      </c>
      <c r="DH128">
        <v>414</v>
      </c>
      <c r="DI128">
        <v>31</v>
      </c>
      <c r="DJ128">
        <v>0.89</v>
      </c>
      <c r="DK128">
        <v>0.54</v>
      </c>
      <c r="DL128">
        <v>-24.630119512195119</v>
      </c>
      <c r="DM128">
        <v>-1.590068989547011</v>
      </c>
      <c r="DN128">
        <v>0.16033148926066451</v>
      </c>
      <c r="DO128">
        <v>0</v>
      </c>
      <c r="DP128">
        <v>1.669743658536585</v>
      </c>
      <c r="DQ128">
        <v>-4.4835261324043439E-2</v>
      </c>
      <c r="DR128">
        <v>4.6413369373844949E-3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380</v>
      </c>
      <c r="EA128">
        <v>3.2954699999999999</v>
      </c>
      <c r="EB128">
        <v>2.6253099999999998</v>
      </c>
      <c r="EC128">
        <v>0.149418</v>
      </c>
      <c r="ED128">
        <v>0.15198</v>
      </c>
      <c r="EE128">
        <v>0.12807499999999999</v>
      </c>
      <c r="EF128">
        <v>0.12214700000000001</v>
      </c>
      <c r="EG128">
        <v>25738.3</v>
      </c>
      <c r="EH128">
        <v>26254.799999999999</v>
      </c>
      <c r="EI128">
        <v>28158.6</v>
      </c>
      <c r="EJ128">
        <v>29807.7</v>
      </c>
      <c r="EK128">
        <v>33702.1</v>
      </c>
      <c r="EL128">
        <v>36382.5</v>
      </c>
      <c r="EM128">
        <v>39648.5</v>
      </c>
      <c r="EN128">
        <v>42669.4</v>
      </c>
      <c r="EO128">
        <v>2.2082999999999999</v>
      </c>
      <c r="EP128">
        <v>2.1208300000000002</v>
      </c>
      <c r="EQ128">
        <v>1.26138E-2</v>
      </c>
      <c r="ER128">
        <v>0</v>
      </c>
      <c r="ES128">
        <v>30.579899999999999</v>
      </c>
      <c r="ET128">
        <v>999.9</v>
      </c>
      <c r="EU128">
        <v>48.6</v>
      </c>
      <c r="EV128">
        <v>40.4</v>
      </c>
      <c r="EW128">
        <v>36.408499999999997</v>
      </c>
      <c r="EX128">
        <v>57.036700000000003</v>
      </c>
      <c r="EY128">
        <v>-3.3373400000000002</v>
      </c>
      <c r="EZ128">
        <v>2</v>
      </c>
      <c r="FA128">
        <v>0.56909299999999996</v>
      </c>
      <c r="FB128">
        <v>2.2393800000000001</v>
      </c>
      <c r="FC128">
        <v>20.2575</v>
      </c>
      <c r="FD128">
        <v>5.2184900000000001</v>
      </c>
      <c r="FE128">
        <v>12.0044</v>
      </c>
      <c r="FF128">
        <v>4.98665</v>
      </c>
      <c r="FG128">
        <v>3.2845</v>
      </c>
      <c r="FH128">
        <v>5390.8</v>
      </c>
      <c r="FI128">
        <v>9999</v>
      </c>
      <c r="FJ128">
        <v>9999</v>
      </c>
      <c r="FK128">
        <v>442.5</v>
      </c>
      <c r="FL128">
        <v>1.8658399999999999</v>
      </c>
      <c r="FM128">
        <v>1.86219</v>
      </c>
      <c r="FN128">
        <v>1.86432</v>
      </c>
      <c r="FO128">
        <v>1.8603799999999999</v>
      </c>
      <c r="FP128">
        <v>1.86111</v>
      </c>
      <c r="FQ128">
        <v>1.8602000000000001</v>
      </c>
      <c r="FR128">
        <v>1.86188</v>
      </c>
      <c r="FS128">
        <v>1.8584499999999999</v>
      </c>
      <c r="FT128">
        <v>0</v>
      </c>
      <c r="FU128">
        <v>0</v>
      </c>
      <c r="FV128">
        <v>0</v>
      </c>
      <c r="FW128">
        <v>0</v>
      </c>
      <c r="FX128" t="s">
        <v>359</v>
      </c>
      <c r="FY128" t="s">
        <v>360</v>
      </c>
      <c r="FZ128" t="s">
        <v>361</v>
      </c>
      <c r="GA128" t="s">
        <v>361</v>
      </c>
      <c r="GB128" t="s">
        <v>361</v>
      </c>
      <c r="GC128" t="s">
        <v>361</v>
      </c>
      <c r="GD128">
        <v>0</v>
      </c>
      <c r="GE128">
        <v>100</v>
      </c>
      <c r="GF128">
        <v>100</v>
      </c>
      <c r="GG128">
        <v>1.6819999999999999</v>
      </c>
      <c r="GH128">
        <v>0.2263</v>
      </c>
      <c r="GI128">
        <v>1.6824500000000171</v>
      </c>
      <c r="GJ128">
        <v>0</v>
      </c>
      <c r="GK128">
        <v>0</v>
      </c>
      <c r="GL128">
        <v>0</v>
      </c>
      <c r="GM128">
        <v>0.2263599999999997</v>
      </c>
      <c r="GN128">
        <v>0</v>
      </c>
      <c r="GO128">
        <v>0</v>
      </c>
      <c r="GP128">
        <v>0</v>
      </c>
      <c r="GQ128">
        <v>-1</v>
      </c>
      <c r="GR128">
        <v>-1</v>
      </c>
      <c r="GS128">
        <v>-1</v>
      </c>
      <c r="GT128">
        <v>-1</v>
      </c>
      <c r="GU128">
        <v>81.900000000000006</v>
      </c>
      <c r="GV128">
        <v>82</v>
      </c>
      <c r="GW128">
        <v>2.1936</v>
      </c>
      <c r="GX128">
        <v>2.5915499999999998</v>
      </c>
      <c r="GY128">
        <v>2.04834</v>
      </c>
      <c r="GZ128">
        <v>2.6013199999999999</v>
      </c>
      <c r="HA128">
        <v>2.1972700000000001</v>
      </c>
      <c r="HB128">
        <v>2.3327599999999999</v>
      </c>
      <c r="HC128">
        <v>43.9467</v>
      </c>
      <c r="HD128">
        <v>14.2371</v>
      </c>
      <c r="HE128">
        <v>18</v>
      </c>
      <c r="HF128">
        <v>703.85900000000004</v>
      </c>
      <c r="HG128">
        <v>701.14800000000002</v>
      </c>
      <c r="HH128">
        <v>26.7181</v>
      </c>
      <c r="HI128">
        <v>34.293900000000001</v>
      </c>
      <c r="HJ128">
        <v>29.999500000000001</v>
      </c>
      <c r="HK128">
        <v>34.213099999999997</v>
      </c>
      <c r="HL128">
        <v>34.198700000000002</v>
      </c>
      <c r="HM128">
        <v>43.949599999999997</v>
      </c>
      <c r="HN128">
        <v>24.972300000000001</v>
      </c>
      <c r="HO128">
        <v>0</v>
      </c>
      <c r="HP128">
        <v>26.825500000000002</v>
      </c>
      <c r="HQ128">
        <v>758.93299999999999</v>
      </c>
      <c r="HR128">
        <v>28.578700000000001</v>
      </c>
      <c r="HS128">
        <v>99.078999999999994</v>
      </c>
      <c r="HT128">
        <v>98.885800000000003</v>
      </c>
    </row>
    <row r="129" spans="1:228" x14ac:dyDescent="0.2">
      <c r="A129">
        <v>114</v>
      </c>
      <c r="B129">
        <v>1665333259.5999999</v>
      </c>
      <c r="C129">
        <v>451.5</v>
      </c>
      <c r="D129" t="s">
        <v>587</v>
      </c>
      <c r="E129" t="s">
        <v>588</v>
      </c>
      <c r="F129">
        <v>4</v>
      </c>
      <c r="G129">
        <v>1665333257.2874999</v>
      </c>
      <c r="H129">
        <f t="shared" si="34"/>
        <v>4.1753502383545735E-3</v>
      </c>
      <c r="I129">
        <f t="shared" si="35"/>
        <v>4.1753502383545733</v>
      </c>
      <c r="J129">
        <f t="shared" si="36"/>
        <v>33.748877417629963</v>
      </c>
      <c r="K129">
        <f t="shared" si="37"/>
        <v>722.80099999999993</v>
      </c>
      <c r="L129">
        <f t="shared" si="38"/>
        <v>524.84030133115311</v>
      </c>
      <c r="M129">
        <f t="shared" si="39"/>
        <v>53.113347296674675</v>
      </c>
      <c r="N129">
        <f t="shared" si="40"/>
        <v>73.146784730544098</v>
      </c>
      <c r="O129">
        <f t="shared" si="41"/>
        <v>0.30538349328124043</v>
      </c>
      <c r="P129">
        <f t="shared" si="42"/>
        <v>3.6813323575481314</v>
      </c>
      <c r="Q129">
        <f t="shared" si="43"/>
        <v>0.29197539234227293</v>
      </c>
      <c r="R129">
        <f t="shared" si="44"/>
        <v>0.18364022437044444</v>
      </c>
      <c r="S129">
        <f t="shared" si="45"/>
        <v>226.11229123230885</v>
      </c>
      <c r="T129">
        <f t="shared" si="46"/>
        <v>31.182320732674565</v>
      </c>
      <c r="U129">
        <f t="shared" si="47"/>
        <v>30.788137500000001</v>
      </c>
      <c r="V129">
        <f t="shared" si="48"/>
        <v>4.4571672466479351</v>
      </c>
      <c r="W129">
        <f t="shared" si="49"/>
        <v>67.977874128182066</v>
      </c>
      <c r="X129">
        <f t="shared" si="50"/>
        <v>3.0637611860018601</v>
      </c>
      <c r="Y129">
        <f t="shared" si="51"/>
        <v>4.5069976448876545</v>
      </c>
      <c r="Z129">
        <f t="shared" si="52"/>
        <v>1.393406060646075</v>
      </c>
      <c r="AA129">
        <f t="shared" si="53"/>
        <v>-184.1329455114367</v>
      </c>
      <c r="AB129">
        <f t="shared" si="54"/>
        <v>38.666526163465385</v>
      </c>
      <c r="AC129">
        <f t="shared" si="55"/>
        <v>2.3559796196605038</v>
      </c>
      <c r="AD129">
        <f t="shared" si="56"/>
        <v>83.00185150399804</v>
      </c>
      <c r="AE129">
        <f t="shared" si="57"/>
        <v>57.224150030022372</v>
      </c>
      <c r="AF129">
        <f t="shared" si="58"/>
        <v>4.1451741913846796</v>
      </c>
      <c r="AG129">
        <f t="shared" si="59"/>
        <v>33.748877417629963</v>
      </c>
      <c r="AH129">
        <v>769.79682315910054</v>
      </c>
      <c r="AI129">
        <v>748.4308424242422</v>
      </c>
      <c r="AJ129">
        <v>1.6909949322774229</v>
      </c>
      <c r="AK129">
        <v>66.64959328200986</v>
      </c>
      <c r="AL129">
        <f t="shared" si="60"/>
        <v>4.1753502383545733</v>
      </c>
      <c r="AM129">
        <v>28.602323245456979</v>
      </c>
      <c r="AN129">
        <v>30.284198823529401</v>
      </c>
      <c r="AO129">
        <v>2.1196686960588781E-5</v>
      </c>
      <c r="AP129">
        <v>87.387659932558549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47667.117950564359</v>
      </c>
      <c r="AV129">
        <f t="shared" si="64"/>
        <v>1200.00125</v>
      </c>
      <c r="AW129">
        <f t="shared" si="65"/>
        <v>1025.9244135918698</v>
      </c>
      <c r="AX129">
        <f t="shared" si="66"/>
        <v>0.85493612076809899</v>
      </c>
      <c r="AY129">
        <f t="shared" si="67"/>
        <v>0.18842671308243125</v>
      </c>
      <c r="AZ129">
        <v>2.7</v>
      </c>
      <c r="BA129">
        <v>0.5</v>
      </c>
      <c r="BB129" t="s">
        <v>356</v>
      </c>
      <c r="BC129">
        <v>2</v>
      </c>
      <c r="BD129" t="b">
        <v>1</v>
      </c>
      <c r="BE129">
        <v>1665333257.2874999</v>
      </c>
      <c r="BF129">
        <v>722.80099999999993</v>
      </c>
      <c r="BG129">
        <v>747.81762500000002</v>
      </c>
      <c r="BH129">
        <v>30.2746</v>
      </c>
      <c r="BI129">
        <v>28.604749999999999</v>
      </c>
      <c r="BJ129">
        <v>721.11862499999995</v>
      </c>
      <c r="BK129">
        <v>30.048249999999999</v>
      </c>
      <c r="BL129">
        <v>649.94687499999986</v>
      </c>
      <c r="BM129">
        <v>101.099</v>
      </c>
      <c r="BN129">
        <v>0.1000641</v>
      </c>
      <c r="BO129">
        <v>30.982962499999999</v>
      </c>
      <c r="BP129">
        <v>30.788137500000001</v>
      </c>
      <c r="BQ129">
        <v>999.9</v>
      </c>
      <c r="BR129">
        <v>0</v>
      </c>
      <c r="BS129">
        <v>0</v>
      </c>
      <c r="BT129">
        <v>9008.5149999999994</v>
      </c>
      <c r="BU129">
        <v>0</v>
      </c>
      <c r="BV129">
        <v>25.88635</v>
      </c>
      <c r="BW129">
        <v>-25.016562499999999</v>
      </c>
      <c r="BX129">
        <v>745.36675000000002</v>
      </c>
      <c r="BY129">
        <v>769.83875</v>
      </c>
      <c r="BZ129">
        <v>1.6698649999999999</v>
      </c>
      <c r="CA129">
        <v>747.81762500000002</v>
      </c>
      <c r="CB129">
        <v>28.604749999999999</v>
      </c>
      <c r="CC129">
        <v>3.06073</v>
      </c>
      <c r="CD129">
        <v>2.8919112500000002</v>
      </c>
      <c r="CE129">
        <v>24.36205</v>
      </c>
      <c r="CF129">
        <v>23.418299999999999</v>
      </c>
      <c r="CG129">
        <v>1200.00125</v>
      </c>
      <c r="CH129">
        <v>0.50004662499999997</v>
      </c>
      <c r="CI129">
        <v>0.49995337499999998</v>
      </c>
      <c r="CJ129">
        <v>0</v>
      </c>
      <c r="CK129">
        <v>716.70974999999999</v>
      </c>
      <c r="CL129">
        <v>4.9990899999999998</v>
      </c>
      <c r="CM129">
        <v>7114.1100000000006</v>
      </c>
      <c r="CN129">
        <v>9558.0249999999996</v>
      </c>
      <c r="CO129">
        <v>42.554250000000003</v>
      </c>
      <c r="CP129">
        <v>44.375</v>
      </c>
      <c r="CQ129">
        <v>43.375</v>
      </c>
      <c r="CR129">
        <v>43.398249999999997</v>
      </c>
      <c r="CS129">
        <v>43.859250000000003</v>
      </c>
      <c r="CT129">
        <v>597.55624999999998</v>
      </c>
      <c r="CU129">
        <v>597.44499999999994</v>
      </c>
      <c r="CV129">
        <v>0</v>
      </c>
      <c r="CW129">
        <v>1665333261.2</v>
      </c>
      <c r="CX129">
        <v>0</v>
      </c>
      <c r="CY129">
        <v>1665328341.0999999</v>
      </c>
      <c r="CZ129" t="s">
        <v>357</v>
      </c>
      <c r="DA129">
        <v>1665328341.0999999</v>
      </c>
      <c r="DB129">
        <v>1665328337.0999999</v>
      </c>
      <c r="DC129">
        <v>1</v>
      </c>
      <c r="DD129">
        <v>3.5999999999999997E-2</v>
      </c>
      <c r="DE129">
        <v>0.03</v>
      </c>
      <c r="DF129">
        <v>1.6819999999999999</v>
      </c>
      <c r="DG129">
        <v>0.22600000000000001</v>
      </c>
      <c r="DH129">
        <v>414</v>
      </c>
      <c r="DI129">
        <v>31</v>
      </c>
      <c r="DJ129">
        <v>0.89</v>
      </c>
      <c r="DK129">
        <v>0.54</v>
      </c>
      <c r="DL129">
        <v>-24.740431707317072</v>
      </c>
      <c r="DM129">
        <v>-1.73595679442513</v>
      </c>
      <c r="DN129">
        <v>0.17605877543956799</v>
      </c>
      <c r="DO129">
        <v>0</v>
      </c>
      <c r="DP129">
        <v>1.668327073170732</v>
      </c>
      <c r="DQ129">
        <v>-2.431484320557583E-2</v>
      </c>
      <c r="DR129">
        <v>4.053112170041541E-3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380</v>
      </c>
      <c r="EA129">
        <v>3.29555</v>
      </c>
      <c r="EB129">
        <v>2.6255099999999998</v>
      </c>
      <c r="EC129">
        <v>0.15034800000000001</v>
      </c>
      <c r="ED129">
        <v>0.152919</v>
      </c>
      <c r="EE129">
        <v>0.128135</v>
      </c>
      <c r="EF129">
        <v>0.12216399999999999</v>
      </c>
      <c r="EG129">
        <v>25709.8</v>
      </c>
      <c r="EH129">
        <v>26226.1</v>
      </c>
      <c r="EI129">
        <v>28158.2</v>
      </c>
      <c r="EJ129">
        <v>29808.2</v>
      </c>
      <c r="EK129">
        <v>33699.199999999997</v>
      </c>
      <c r="EL129">
        <v>36382.199999999997</v>
      </c>
      <c r="EM129">
        <v>39647.800000000003</v>
      </c>
      <c r="EN129">
        <v>42669.8</v>
      </c>
      <c r="EO129">
        <v>2.2083499999999998</v>
      </c>
      <c r="EP129">
        <v>2.1206</v>
      </c>
      <c r="EQ129">
        <v>1.30236E-2</v>
      </c>
      <c r="ER129">
        <v>0</v>
      </c>
      <c r="ES129">
        <v>30.577100000000002</v>
      </c>
      <c r="ET129">
        <v>999.9</v>
      </c>
      <c r="EU129">
        <v>48.6</v>
      </c>
      <c r="EV129">
        <v>40.4</v>
      </c>
      <c r="EW129">
        <v>36.406599999999997</v>
      </c>
      <c r="EX129">
        <v>57.036700000000003</v>
      </c>
      <c r="EY129">
        <v>-3.4214699999999998</v>
      </c>
      <c r="EZ129">
        <v>2</v>
      </c>
      <c r="FA129">
        <v>0.56748500000000002</v>
      </c>
      <c r="FB129">
        <v>2.2302200000000001</v>
      </c>
      <c r="FC129">
        <v>20.257100000000001</v>
      </c>
      <c r="FD129">
        <v>5.2187900000000003</v>
      </c>
      <c r="FE129">
        <v>12.004899999999999</v>
      </c>
      <c r="FF129">
        <v>4.9866000000000001</v>
      </c>
      <c r="FG129">
        <v>3.2845</v>
      </c>
      <c r="FH129">
        <v>5391.1</v>
      </c>
      <c r="FI129">
        <v>9999</v>
      </c>
      <c r="FJ129">
        <v>9999</v>
      </c>
      <c r="FK129">
        <v>442.5</v>
      </c>
      <c r="FL129">
        <v>1.86585</v>
      </c>
      <c r="FM129">
        <v>1.8621799999999999</v>
      </c>
      <c r="FN129">
        <v>1.86432</v>
      </c>
      <c r="FO129">
        <v>1.8604000000000001</v>
      </c>
      <c r="FP129">
        <v>1.86111</v>
      </c>
      <c r="FQ129">
        <v>1.8602000000000001</v>
      </c>
      <c r="FR129">
        <v>1.86189</v>
      </c>
      <c r="FS129">
        <v>1.8584499999999999</v>
      </c>
      <c r="FT129">
        <v>0</v>
      </c>
      <c r="FU129">
        <v>0</v>
      </c>
      <c r="FV129">
        <v>0</v>
      </c>
      <c r="FW129">
        <v>0</v>
      </c>
      <c r="FX129" t="s">
        <v>359</v>
      </c>
      <c r="FY129" t="s">
        <v>360</v>
      </c>
      <c r="FZ129" t="s">
        <v>361</v>
      </c>
      <c r="GA129" t="s">
        <v>361</v>
      </c>
      <c r="GB129" t="s">
        <v>361</v>
      </c>
      <c r="GC129" t="s">
        <v>361</v>
      </c>
      <c r="GD129">
        <v>0</v>
      </c>
      <c r="GE129">
        <v>100</v>
      </c>
      <c r="GF129">
        <v>100</v>
      </c>
      <c r="GG129">
        <v>1.6830000000000001</v>
      </c>
      <c r="GH129">
        <v>0.22639999999999999</v>
      </c>
      <c r="GI129">
        <v>1.6824500000000171</v>
      </c>
      <c r="GJ129">
        <v>0</v>
      </c>
      <c r="GK129">
        <v>0</v>
      </c>
      <c r="GL129">
        <v>0</v>
      </c>
      <c r="GM129">
        <v>0.2263599999999997</v>
      </c>
      <c r="GN129">
        <v>0</v>
      </c>
      <c r="GO129">
        <v>0</v>
      </c>
      <c r="GP129">
        <v>0</v>
      </c>
      <c r="GQ129">
        <v>-1</v>
      </c>
      <c r="GR129">
        <v>-1</v>
      </c>
      <c r="GS129">
        <v>-1</v>
      </c>
      <c r="GT129">
        <v>-1</v>
      </c>
      <c r="GU129">
        <v>82</v>
      </c>
      <c r="GV129">
        <v>82</v>
      </c>
      <c r="GW129">
        <v>2.20947</v>
      </c>
      <c r="GX129">
        <v>2.5964399999999999</v>
      </c>
      <c r="GY129">
        <v>2.04834</v>
      </c>
      <c r="GZ129">
        <v>2.6013199999999999</v>
      </c>
      <c r="HA129">
        <v>2.1972700000000001</v>
      </c>
      <c r="HB129">
        <v>2.2973599999999998</v>
      </c>
      <c r="HC129">
        <v>43.919199999999996</v>
      </c>
      <c r="HD129">
        <v>14.228300000000001</v>
      </c>
      <c r="HE129">
        <v>18</v>
      </c>
      <c r="HF129">
        <v>703.88099999999997</v>
      </c>
      <c r="HG129">
        <v>700.92399999999998</v>
      </c>
      <c r="HH129">
        <v>26.803799999999999</v>
      </c>
      <c r="HI129">
        <v>34.2928</v>
      </c>
      <c r="HJ129">
        <v>29.998799999999999</v>
      </c>
      <c r="HK129">
        <v>34.211199999999998</v>
      </c>
      <c r="HL129">
        <v>34.197299999999998</v>
      </c>
      <c r="HM129">
        <v>44.265999999999998</v>
      </c>
      <c r="HN129">
        <v>24.972300000000001</v>
      </c>
      <c r="HO129">
        <v>0</v>
      </c>
      <c r="HP129">
        <v>26.836200000000002</v>
      </c>
      <c r="HQ129">
        <v>765.61500000000001</v>
      </c>
      <c r="HR129">
        <v>28.559699999999999</v>
      </c>
      <c r="HS129">
        <v>99.077500000000001</v>
      </c>
      <c r="HT129">
        <v>98.887</v>
      </c>
    </row>
    <row r="130" spans="1:228" x14ac:dyDescent="0.2">
      <c r="A130">
        <v>115</v>
      </c>
      <c r="B130">
        <v>1665333263.5999999</v>
      </c>
      <c r="C130">
        <v>455.5</v>
      </c>
      <c r="D130" t="s">
        <v>589</v>
      </c>
      <c r="E130" t="s">
        <v>590</v>
      </c>
      <c r="F130">
        <v>4</v>
      </c>
      <c r="G130">
        <v>1665333261.5999999</v>
      </c>
      <c r="H130">
        <f t="shared" si="34"/>
        <v>4.2962597617152622E-3</v>
      </c>
      <c r="I130">
        <f t="shared" si="35"/>
        <v>4.2962597617152625</v>
      </c>
      <c r="J130">
        <f t="shared" si="36"/>
        <v>33.356508265991643</v>
      </c>
      <c r="K130">
        <f t="shared" si="37"/>
        <v>729.94642857142856</v>
      </c>
      <c r="L130">
        <f t="shared" si="38"/>
        <v>539.35956123428468</v>
      </c>
      <c r="M130">
        <f t="shared" si="39"/>
        <v>54.583148015622953</v>
      </c>
      <c r="N130">
        <f t="shared" si="40"/>
        <v>73.870525003788515</v>
      </c>
      <c r="O130">
        <f t="shared" si="41"/>
        <v>0.3152138133301346</v>
      </c>
      <c r="P130">
        <f t="shared" si="42"/>
        <v>3.6837524526381071</v>
      </c>
      <c r="Q130">
        <f t="shared" si="43"/>
        <v>0.30095918666227839</v>
      </c>
      <c r="R130">
        <f t="shared" si="44"/>
        <v>0.18932648872817973</v>
      </c>
      <c r="S130">
        <f t="shared" si="45"/>
        <v>226.11376937544495</v>
      </c>
      <c r="T130">
        <f t="shared" si="46"/>
        <v>31.156221284782987</v>
      </c>
      <c r="U130">
        <f t="shared" si="47"/>
        <v>30.7883</v>
      </c>
      <c r="V130">
        <f t="shared" si="48"/>
        <v>4.457208608463473</v>
      </c>
      <c r="W130">
        <f t="shared" si="49"/>
        <v>68.035866851164556</v>
      </c>
      <c r="X130">
        <f t="shared" si="50"/>
        <v>3.0662565764862428</v>
      </c>
      <c r="Y130">
        <f t="shared" si="51"/>
        <v>4.5068237069632611</v>
      </c>
      <c r="Z130">
        <f t="shared" si="52"/>
        <v>1.3909520319772302</v>
      </c>
      <c r="AA130">
        <f t="shared" si="53"/>
        <v>-189.46505549164306</v>
      </c>
      <c r="AB130">
        <f t="shared" si="54"/>
        <v>38.525264551075431</v>
      </c>
      <c r="AC130">
        <f t="shared" si="55"/>
        <v>2.3458243489058601</v>
      </c>
      <c r="AD130">
        <f t="shared" si="56"/>
        <v>77.519802783783177</v>
      </c>
      <c r="AE130">
        <f t="shared" si="57"/>
        <v>57.315965681030178</v>
      </c>
      <c r="AF130">
        <f t="shared" si="58"/>
        <v>4.1907185037859822</v>
      </c>
      <c r="AG130">
        <f t="shared" si="59"/>
        <v>33.356508265991643</v>
      </c>
      <c r="AH130">
        <v>776.69683224738981</v>
      </c>
      <c r="AI130">
        <v>755.34695151515143</v>
      </c>
      <c r="AJ130">
        <v>1.728163198915726</v>
      </c>
      <c r="AK130">
        <v>66.64959328200986</v>
      </c>
      <c r="AL130">
        <f t="shared" si="60"/>
        <v>4.2962597617152625</v>
      </c>
      <c r="AM130">
        <v>28.60625611857537</v>
      </c>
      <c r="AN130">
        <v>30.30739588235291</v>
      </c>
      <c r="AO130">
        <v>5.4773767148516726E-3</v>
      </c>
      <c r="AP130">
        <v>87.387659932558549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47710.787392406994</v>
      </c>
      <c r="AV130">
        <f t="shared" si="64"/>
        <v>1200.007142857143</v>
      </c>
      <c r="AW130">
        <f t="shared" si="65"/>
        <v>1025.9296421634431</v>
      </c>
      <c r="AX130">
        <f t="shared" si="66"/>
        <v>0.8549362795631098</v>
      </c>
      <c r="AY130">
        <f t="shared" si="67"/>
        <v>0.18842701955680197</v>
      </c>
      <c r="AZ130">
        <v>2.7</v>
      </c>
      <c r="BA130">
        <v>0.5</v>
      </c>
      <c r="BB130" t="s">
        <v>356</v>
      </c>
      <c r="BC130">
        <v>2</v>
      </c>
      <c r="BD130" t="b">
        <v>1</v>
      </c>
      <c r="BE130">
        <v>1665333261.5999999</v>
      </c>
      <c r="BF130">
        <v>729.94642857142856</v>
      </c>
      <c r="BG130">
        <v>755.02628571428579</v>
      </c>
      <c r="BH130">
        <v>30.298999999999999</v>
      </c>
      <c r="BI130">
        <v>28.61091428571428</v>
      </c>
      <c r="BJ130">
        <v>728.2638571428572</v>
      </c>
      <c r="BK130">
        <v>30.07264285714286</v>
      </c>
      <c r="BL130">
        <v>649.97342857142849</v>
      </c>
      <c r="BM130">
        <v>101.1</v>
      </c>
      <c r="BN130">
        <v>9.9926614285714283E-2</v>
      </c>
      <c r="BO130">
        <v>30.982285714285709</v>
      </c>
      <c r="BP130">
        <v>30.7883</v>
      </c>
      <c r="BQ130">
        <v>999.89999999999986</v>
      </c>
      <c r="BR130">
        <v>0</v>
      </c>
      <c r="BS130">
        <v>0</v>
      </c>
      <c r="BT130">
        <v>9016.7871428571416</v>
      </c>
      <c r="BU130">
        <v>0</v>
      </c>
      <c r="BV130">
        <v>25.894257142857139</v>
      </c>
      <c r="BW130">
        <v>-25.080028571428571</v>
      </c>
      <c r="BX130">
        <v>752.75414285714294</v>
      </c>
      <c r="BY130">
        <v>777.26457142857157</v>
      </c>
      <c r="BZ130">
        <v>1.688101428571428</v>
      </c>
      <c r="CA130">
        <v>755.02628571428579</v>
      </c>
      <c r="CB130">
        <v>28.61091428571428</v>
      </c>
      <c r="CC130">
        <v>3.0632257142857142</v>
      </c>
      <c r="CD130">
        <v>2.8925585714285722</v>
      </c>
      <c r="CE130">
        <v>24.375642857142861</v>
      </c>
      <c r="CF130">
        <v>23.422028571428569</v>
      </c>
      <c r="CG130">
        <v>1200.007142857143</v>
      </c>
      <c r="CH130">
        <v>0.5000431428571428</v>
      </c>
      <c r="CI130">
        <v>0.49995685714285709</v>
      </c>
      <c r="CJ130">
        <v>0</v>
      </c>
      <c r="CK130">
        <v>717.38900000000001</v>
      </c>
      <c r="CL130">
        <v>4.9990899999999998</v>
      </c>
      <c r="CM130">
        <v>7123.0857142857149</v>
      </c>
      <c r="CN130">
        <v>9558.0771428571425</v>
      </c>
      <c r="CO130">
        <v>42.561999999999998</v>
      </c>
      <c r="CP130">
        <v>44.375</v>
      </c>
      <c r="CQ130">
        <v>43.375</v>
      </c>
      <c r="CR130">
        <v>43.383857142857153</v>
      </c>
      <c r="CS130">
        <v>43.875</v>
      </c>
      <c r="CT130">
        <v>597.55285714285708</v>
      </c>
      <c r="CU130">
        <v>597.45428571428579</v>
      </c>
      <c r="CV130">
        <v>0</v>
      </c>
      <c r="CW130">
        <v>1665333265.4000001</v>
      </c>
      <c r="CX130">
        <v>0</v>
      </c>
      <c r="CY130">
        <v>1665328341.0999999</v>
      </c>
      <c r="CZ130" t="s">
        <v>357</v>
      </c>
      <c r="DA130">
        <v>1665328341.0999999</v>
      </c>
      <c r="DB130">
        <v>1665328337.0999999</v>
      </c>
      <c r="DC130">
        <v>1</v>
      </c>
      <c r="DD130">
        <v>3.5999999999999997E-2</v>
      </c>
      <c r="DE130">
        <v>0.03</v>
      </c>
      <c r="DF130">
        <v>1.6819999999999999</v>
      </c>
      <c r="DG130">
        <v>0.22600000000000001</v>
      </c>
      <c r="DH130">
        <v>414</v>
      </c>
      <c r="DI130">
        <v>31</v>
      </c>
      <c r="DJ130">
        <v>0.89</v>
      </c>
      <c r="DK130">
        <v>0.54</v>
      </c>
      <c r="DL130">
        <v>-24.853058536585369</v>
      </c>
      <c r="DM130">
        <v>-1.778918466898975</v>
      </c>
      <c r="DN130">
        <v>0.18159888521148371</v>
      </c>
      <c r="DO130">
        <v>0</v>
      </c>
      <c r="DP130">
        <v>1.670506829268293</v>
      </c>
      <c r="DQ130">
        <v>4.7365087108013078E-2</v>
      </c>
      <c r="DR130">
        <v>8.0549655762309266E-3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380</v>
      </c>
      <c r="EA130">
        <v>3.29542</v>
      </c>
      <c r="EB130">
        <v>2.6252300000000002</v>
      </c>
      <c r="EC130">
        <v>0.151284</v>
      </c>
      <c r="ED130">
        <v>0.15382399999999999</v>
      </c>
      <c r="EE130">
        <v>0.12819800000000001</v>
      </c>
      <c r="EF130">
        <v>0.122184</v>
      </c>
      <c r="EG130">
        <v>25682</v>
      </c>
      <c r="EH130">
        <v>26198</v>
      </c>
      <c r="EI130">
        <v>28158.9</v>
      </c>
      <c r="EJ130">
        <v>29808.3</v>
      </c>
      <c r="EK130">
        <v>33697.4</v>
      </c>
      <c r="EL130">
        <v>36381.800000000003</v>
      </c>
      <c r="EM130">
        <v>39648.400000000001</v>
      </c>
      <c r="EN130">
        <v>42670.3</v>
      </c>
      <c r="EO130">
        <v>2.2080799999999998</v>
      </c>
      <c r="EP130">
        <v>2.1207699999999998</v>
      </c>
      <c r="EQ130">
        <v>1.3336499999999999E-2</v>
      </c>
      <c r="ER130">
        <v>0</v>
      </c>
      <c r="ES130">
        <v>30.5732</v>
      </c>
      <c r="ET130">
        <v>999.9</v>
      </c>
      <c r="EU130">
        <v>48.6</v>
      </c>
      <c r="EV130">
        <v>40.4</v>
      </c>
      <c r="EW130">
        <v>36.407200000000003</v>
      </c>
      <c r="EX130">
        <v>57.666699999999999</v>
      </c>
      <c r="EY130">
        <v>-3.2211500000000002</v>
      </c>
      <c r="EZ130">
        <v>2</v>
      </c>
      <c r="FA130">
        <v>0.56774100000000005</v>
      </c>
      <c r="FB130">
        <v>2.3271999999999999</v>
      </c>
      <c r="FC130">
        <v>20.256599999999999</v>
      </c>
      <c r="FD130">
        <v>5.2184900000000001</v>
      </c>
      <c r="FE130">
        <v>12.004099999999999</v>
      </c>
      <c r="FF130">
        <v>4.9865500000000003</v>
      </c>
      <c r="FG130">
        <v>3.2845</v>
      </c>
      <c r="FH130">
        <v>5391.1</v>
      </c>
      <c r="FI130">
        <v>9999</v>
      </c>
      <c r="FJ130">
        <v>9999</v>
      </c>
      <c r="FK130">
        <v>442.5</v>
      </c>
      <c r="FL130">
        <v>1.86585</v>
      </c>
      <c r="FM130">
        <v>1.8621799999999999</v>
      </c>
      <c r="FN130">
        <v>1.86432</v>
      </c>
      <c r="FO130">
        <v>1.8603700000000001</v>
      </c>
      <c r="FP130">
        <v>1.86111</v>
      </c>
      <c r="FQ130">
        <v>1.8602000000000001</v>
      </c>
      <c r="FR130">
        <v>1.86189</v>
      </c>
      <c r="FS130">
        <v>1.8584700000000001</v>
      </c>
      <c r="FT130">
        <v>0</v>
      </c>
      <c r="FU130">
        <v>0</v>
      </c>
      <c r="FV130">
        <v>0</v>
      </c>
      <c r="FW130">
        <v>0</v>
      </c>
      <c r="FX130" t="s">
        <v>359</v>
      </c>
      <c r="FY130" t="s">
        <v>360</v>
      </c>
      <c r="FZ130" t="s">
        <v>361</v>
      </c>
      <c r="GA130" t="s">
        <v>361</v>
      </c>
      <c r="GB130" t="s">
        <v>361</v>
      </c>
      <c r="GC130" t="s">
        <v>361</v>
      </c>
      <c r="GD130">
        <v>0</v>
      </c>
      <c r="GE130">
        <v>100</v>
      </c>
      <c r="GF130">
        <v>100</v>
      </c>
      <c r="GG130">
        <v>1.6830000000000001</v>
      </c>
      <c r="GH130">
        <v>0.22639999999999999</v>
      </c>
      <c r="GI130">
        <v>1.6824500000000171</v>
      </c>
      <c r="GJ130">
        <v>0</v>
      </c>
      <c r="GK130">
        <v>0</v>
      </c>
      <c r="GL130">
        <v>0</v>
      </c>
      <c r="GM130">
        <v>0.2263599999999997</v>
      </c>
      <c r="GN130">
        <v>0</v>
      </c>
      <c r="GO130">
        <v>0</v>
      </c>
      <c r="GP130">
        <v>0</v>
      </c>
      <c r="GQ130">
        <v>-1</v>
      </c>
      <c r="GR130">
        <v>-1</v>
      </c>
      <c r="GS130">
        <v>-1</v>
      </c>
      <c r="GT130">
        <v>-1</v>
      </c>
      <c r="GU130">
        <v>82</v>
      </c>
      <c r="GV130">
        <v>82.1</v>
      </c>
      <c r="GW130">
        <v>2.2241200000000001</v>
      </c>
      <c r="GX130">
        <v>2.5939899999999998</v>
      </c>
      <c r="GY130">
        <v>2.04834</v>
      </c>
      <c r="GZ130">
        <v>2.6013199999999999</v>
      </c>
      <c r="HA130">
        <v>2.1972700000000001</v>
      </c>
      <c r="HB130">
        <v>2.34131</v>
      </c>
      <c r="HC130">
        <v>43.9467</v>
      </c>
      <c r="HD130">
        <v>14.245900000000001</v>
      </c>
      <c r="HE130">
        <v>18</v>
      </c>
      <c r="HF130">
        <v>703.63599999999997</v>
      </c>
      <c r="HG130">
        <v>701.06600000000003</v>
      </c>
      <c r="HH130">
        <v>26.8401</v>
      </c>
      <c r="HI130">
        <v>34.290700000000001</v>
      </c>
      <c r="HJ130">
        <v>29.999700000000001</v>
      </c>
      <c r="HK130">
        <v>34.209899999999998</v>
      </c>
      <c r="HL130">
        <v>34.195500000000003</v>
      </c>
      <c r="HM130">
        <v>44.583300000000001</v>
      </c>
      <c r="HN130">
        <v>24.972300000000001</v>
      </c>
      <c r="HO130">
        <v>0</v>
      </c>
      <c r="HP130">
        <v>26.848800000000001</v>
      </c>
      <c r="HQ130">
        <v>772.3</v>
      </c>
      <c r="HR130">
        <v>28.537600000000001</v>
      </c>
      <c r="HS130">
        <v>99.079300000000003</v>
      </c>
      <c r="HT130">
        <v>98.887699999999995</v>
      </c>
    </row>
    <row r="131" spans="1:228" x14ac:dyDescent="0.2">
      <c r="A131">
        <v>116</v>
      </c>
      <c r="B131">
        <v>1665333267.5999999</v>
      </c>
      <c r="C131">
        <v>459.5</v>
      </c>
      <c r="D131" t="s">
        <v>591</v>
      </c>
      <c r="E131" t="s">
        <v>592</v>
      </c>
      <c r="F131">
        <v>4</v>
      </c>
      <c r="G131">
        <v>1665333265.2874999</v>
      </c>
      <c r="H131">
        <f t="shared" si="34"/>
        <v>4.305526380144099E-3</v>
      </c>
      <c r="I131">
        <f t="shared" si="35"/>
        <v>4.3055263801440988</v>
      </c>
      <c r="J131">
        <f t="shared" si="36"/>
        <v>33.381289995045478</v>
      </c>
      <c r="K131">
        <f t="shared" si="37"/>
        <v>736.09637500000008</v>
      </c>
      <c r="L131">
        <f t="shared" si="38"/>
        <v>545.75582534982595</v>
      </c>
      <c r="M131">
        <f t="shared" si="39"/>
        <v>55.229950011659291</v>
      </c>
      <c r="N131">
        <f t="shared" si="40"/>
        <v>74.492225472727299</v>
      </c>
      <c r="O131">
        <f t="shared" si="41"/>
        <v>0.3161792885186151</v>
      </c>
      <c r="P131">
        <f t="shared" si="42"/>
        <v>3.6791380342420696</v>
      </c>
      <c r="Q131">
        <f t="shared" si="43"/>
        <v>0.30182223371844574</v>
      </c>
      <c r="R131">
        <f t="shared" si="44"/>
        <v>0.18987448703649573</v>
      </c>
      <c r="S131">
        <f t="shared" si="45"/>
        <v>226.11234598217183</v>
      </c>
      <c r="T131">
        <f t="shared" si="46"/>
        <v>31.159992081494373</v>
      </c>
      <c r="U131">
        <f t="shared" si="47"/>
        <v>30.7895875</v>
      </c>
      <c r="V131">
        <f t="shared" si="48"/>
        <v>4.4575363331293802</v>
      </c>
      <c r="W131">
        <f t="shared" si="49"/>
        <v>68.04416576066474</v>
      </c>
      <c r="X131">
        <f t="shared" si="50"/>
        <v>3.0675950341992189</v>
      </c>
      <c r="Y131">
        <f t="shared" si="51"/>
        <v>4.5082410812251403</v>
      </c>
      <c r="Z131">
        <f t="shared" si="52"/>
        <v>1.3899412989301614</v>
      </c>
      <c r="AA131">
        <f t="shared" si="53"/>
        <v>-189.87371336435476</v>
      </c>
      <c r="AB131">
        <f t="shared" si="54"/>
        <v>39.31538787006933</v>
      </c>
      <c r="AC131">
        <f t="shared" si="55"/>
        <v>2.3970183770588203</v>
      </c>
      <c r="AD131">
        <f t="shared" si="56"/>
        <v>77.951038864945232</v>
      </c>
      <c r="AE131">
        <f t="shared" si="57"/>
        <v>57.204915487598335</v>
      </c>
      <c r="AF131">
        <f t="shared" si="58"/>
        <v>4.207861894516653</v>
      </c>
      <c r="AG131">
        <f t="shared" si="59"/>
        <v>33.381289995045478</v>
      </c>
      <c r="AH131">
        <v>783.53666254948666</v>
      </c>
      <c r="AI131">
        <v>762.22040606060591</v>
      </c>
      <c r="AJ131">
        <v>1.7178007750935109</v>
      </c>
      <c r="AK131">
        <v>66.64959328200986</v>
      </c>
      <c r="AL131">
        <f t="shared" si="60"/>
        <v>4.3055263801440988</v>
      </c>
      <c r="AM131">
        <v>28.61348169691226</v>
      </c>
      <c r="AN131">
        <v>30.315322352941159</v>
      </c>
      <c r="AO131">
        <v>6.0145677111504703E-3</v>
      </c>
      <c r="AP131">
        <v>87.387659932558549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47626.871484700823</v>
      </c>
      <c r="AV131">
        <f t="shared" si="64"/>
        <v>1200.0025000000001</v>
      </c>
      <c r="AW131">
        <f t="shared" si="65"/>
        <v>1025.925388591799</v>
      </c>
      <c r="AX131">
        <f t="shared" si="66"/>
        <v>0.85493604270974344</v>
      </c>
      <c r="AY131">
        <f t="shared" si="67"/>
        <v>0.18842656242980479</v>
      </c>
      <c r="AZ131">
        <v>2.7</v>
      </c>
      <c r="BA131">
        <v>0.5</v>
      </c>
      <c r="BB131" t="s">
        <v>356</v>
      </c>
      <c r="BC131">
        <v>2</v>
      </c>
      <c r="BD131" t="b">
        <v>1</v>
      </c>
      <c r="BE131">
        <v>1665333265.2874999</v>
      </c>
      <c r="BF131">
        <v>736.09637500000008</v>
      </c>
      <c r="BG131">
        <v>761.14412500000003</v>
      </c>
      <c r="BH131">
        <v>30.3125</v>
      </c>
      <c r="BI131">
        <v>28.617662500000002</v>
      </c>
      <c r="BJ131">
        <v>734.41362500000002</v>
      </c>
      <c r="BK131">
        <v>30.0861375</v>
      </c>
      <c r="BL131">
        <v>650.02337499999999</v>
      </c>
      <c r="BM131">
        <v>101.099</v>
      </c>
      <c r="BN131">
        <v>0.10001143749999999</v>
      </c>
      <c r="BO131">
        <v>30.9878</v>
      </c>
      <c r="BP131">
        <v>30.7895875</v>
      </c>
      <c r="BQ131">
        <v>999.9</v>
      </c>
      <c r="BR131">
        <v>0</v>
      </c>
      <c r="BS131">
        <v>0</v>
      </c>
      <c r="BT131">
        <v>9000.9362500000007</v>
      </c>
      <c r="BU131">
        <v>0</v>
      </c>
      <c r="BV131">
        <v>25.885012499999998</v>
      </c>
      <c r="BW131">
        <v>-25.0477375</v>
      </c>
      <c r="BX131">
        <v>759.10674999999992</v>
      </c>
      <c r="BY131">
        <v>783.56787499999996</v>
      </c>
      <c r="BZ131">
        <v>1.69484375</v>
      </c>
      <c r="CA131">
        <v>761.14412500000003</v>
      </c>
      <c r="CB131">
        <v>28.617662500000002</v>
      </c>
      <c r="CC131">
        <v>3.0645662499999999</v>
      </c>
      <c r="CD131">
        <v>2.8932175</v>
      </c>
      <c r="CE131">
        <v>24.382937500000001</v>
      </c>
      <c r="CF131">
        <v>23.425799999999999</v>
      </c>
      <c r="CG131">
        <v>1200.0025000000001</v>
      </c>
      <c r="CH131">
        <v>0.50005037499999994</v>
      </c>
      <c r="CI131">
        <v>0.49994962500000001</v>
      </c>
      <c r="CJ131">
        <v>0</v>
      </c>
      <c r="CK131">
        <v>718.11899999999991</v>
      </c>
      <c r="CL131">
        <v>4.9990899999999998</v>
      </c>
      <c r="CM131">
        <v>7131.5912500000004</v>
      </c>
      <c r="CN131">
        <v>9558.0524999999998</v>
      </c>
      <c r="CO131">
        <v>42.561999999999998</v>
      </c>
      <c r="CP131">
        <v>44.375</v>
      </c>
      <c r="CQ131">
        <v>43.375</v>
      </c>
      <c r="CR131">
        <v>43.421499999999988</v>
      </c>
      <c r="CS131">
        <v>43.875</v>
      </c>
      <c r="CT131">
        <v>597.55999999999995</v>
      </c>
      <c r="CU131">
        <v>597.4425</v>
      </c>
      <c r="CV131">
        <v>0</v>
      </c>
      <c r="CW131">
        <v>1665333269</v>
      </c>
      <c r="CX131">
        <v>0</v>
      </c>
      <c r="CY131">
        <v>1665328341.0999999</v>
      </c>
      <c r="CZ131" t="s">
        <v>357</v>
      </c>
      <c r="DA131">
        <v>1665328341.0999999</v>
      </c>
      <c r="DB131">
        <v>1665328337.0999999</v>
      </c>
      <c r="DC131">
        <v>1</v>
      </c>
      <c r="DD131">
        <v>3.5999999999999997E-2</v>
      </c>
      <c r="DE131">
        <v>0.03</v>
      </c>
      <c r="DF131">
        <v>1.6819999999999999</v>
      </c>
      <c r="DG131">
        <v>0.22600000000000001</v>
      </c>
      <c r="DH131">
        <v>414</v>
      </c>
      <c r="DI131">
        <v>31</v>
      </c>
      <c r="DJ131">
        <v>0.89</v>
      </c>
      <c r="DK131">
        <v>0.54</v>
      </c>
      <c r="DL131">
        <v>-24.937197560975608</v>
      </c>
      <c r="DM131">
        <v>-1.3591505226480709</v>
      </c>
      <c r="DN131">
        <v>0.15100942062004749</v>
      </c>
      <c r="DO131">
        <v>0</v>
      </c>
      <c r="DP131">
        <v>1.675356097560976</v>
      </c>
      <c r="DQ131">
        <v>0.11468299651568339</v>
      </c>
      <c r="DR131">
        <v>1.255434525457101E-2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358</v>
      </c>
      <c r="EA131">
        <v>3.29575</v>
      </c>
      <c r="EB131">
        <v>2.6252900000000001</v>
      </c>
      <c r="EC131">
        <v>0.15221699999999999</v>
      </c>
      <c r="ED131">
        <v>0.15473500000000001</v>
      </c>
      <c r="EE131">
        <v>0.128219</v>
      </c>
      <c r="EF131">
        <v>0.12221</v>
      </c>
      <c r="EG131">
        <v>25654.1</v>
      </c>
      <c r="EH131">
        <v>26169.599999999999</v>
      </c>
      <c r="EI131">
        <v>28159.4</v>
      </c>
      <c r="EJ131">
        <v>29808</v>
      </c>
      <c r="EK131">
        <v>33697.599999999999</v>
      </c>
      <c r="EL131">
        <v>36380.300000000003</v>
      </c>
      <c r="EM131">
        <v>39649.599999999999</v>
      </c>
      <c r="EN131">
        <v>42669.7</v>
      </c>
      <c r="EO131">
        <v>2.2083499999999998</v>
      </c>
      <c r="EP131">
        <v>2.1208</v>
      </c>
      <c r="EQ131">
        <v>1.32993E-2</v>
      </c>
      <c r="ER131">
        <v>0</v>
      </c>
      <c r="ES131">
        <v>30.569900000000001</v>
      </c>
      <c r="ET131">
        <v>999.9</v>
      </c>
      <c r="EU131">
        <v>48.6</v>
      </c>
      <c r="EV131">
        <v>40.4</v>
      </c>
      <c r="EW131">
        <v>36.406599999999997</v>
      </c>
      <c r="EX131">
        <v>57.066699999999997</v>
      </c>
      <c r="EY131">
        <v>-3.4334899999999999</v>
      </c>
      <c r="EZ131">
        <v>2</v>
      </c>
      <c r="FA131">
        <v>0.567797</v>
      </c>
      <c r="FB131">
        <v>2.3780199999999998</v>
      </c>
      <c r="FC131">
        <v>20.256499999999999</v>
      </c>
      <c r="FD131">
        <v>5.2183400000000004</v>
      </c>
      <c r="FE131">
        <v>12.0055</v>
      </c>
      <c r="FF131">
        <v>4.9864499999999996</v>
      </c>
      <c r="FG131">
        <v>3.2845</v>
      </c>
      <c r="FH131">
        <v>5391.1</v>
      </c>
      <c r="FI131">
        <v>9999</v>
      </c>
      <c r="FJ131">
        <v>9999</v>
      </c>
      <c r="FK131">
        <v>442.5</v>
      </c>
      <c r="FL131">
        <v>1.8658600000000001</v>
      </c>
      <c r="FM131">
        <v>1.86219</v>
      </c>
      <c r="FN131">
        <v>1.86432</v>
      </c>
      <c r="FO131">
        <v>1.8604000000000001</v>
      </c>
      <c r="FP131">
        <v>1.86111</v>
      </c>
      <c r="FQ131">
        <v>1.8602000000000001</v>
      </c>
      <c r="FR131">
        <v>1.8619000000000001</v>
      </c>
      <c r="FS131">
        <v>1.8584700000000001</v>
      </c>
      <c r="FT131">
        <v>0</v>
      </c>
      <c r="FU131">
        <v>0</v>
      </c>
      <c r="FV131">
        <v>0</v>
      </c>
      <c r="FW131">
        <v>0</v>
      </c>
      <c r="FX131" t="s">
        <v>359</v>
      </c>
      <c r="FY131" t="s">
        <v>360</v>
      </c>
      <c r="FZ131" t="s">
        <v>361</v>
      </c>
      <c r="GA131" t="s">
        <v>361</v>
      </c>
      <c r="GB131" t="s">
        <v>361</v>
      </c>
      <c r="GC131" t="s">
        <v>361</v>
      </c>
      <c r="GD131">
        <v>0</v>
      </c>
      <c r="GE131">
        <v>100</v>
      </c>
      <c r="GF131">
        <v>100</v>
      </c>
      <c r="GG131">
        <v>1.6830000000000001</v>
      </c>
      <c r="GH131">
        <v>0.2263</v>
      </c>
      <c r="GI131">
        <v>1.6824500000000171</v>
      </c>
      <c r="GJ131">
        <v>0</v>
      </c>
      <c r="GK131">
        <v>0</v>
      </c>
      <c r="GL131">
        <v>0</v>
      </c>
      <c r="GM131">
        <v>0.2263599999999997</v>
      </c>
      <c r="GN131">
        <v>0</v>
      </c>
      <c r="GO131">
        <v>0</v>
      </c>
      <c r="GP131">
        <v>0</v>
      </c>
      <c r="GQ131">
        <v>-1</v>
      </c>
      <c r="GR131">
        <v>-1</v>
      </c>
      <c r="GS131">
        <v>-1</v>
      </c>
      <c r="GT131">
        <v>-1</v>
      </c>
      <c r="GU131">
        <v>82.1</v>
      </c>
      <c r="GV131">
        <v>82.2</v>
      </c>
      <c r="GW131">
        <v>2.2412100000000001</v>
      </c>
      <c r="GX131">
        <v>2.5878899999999998</v>
      </c>
      <c r="GY131">
        <v>2.04834</v>
      </c>
      <c r="GZ131">
        <v>2.6013199999999999</v>
      </c>
      <c r="HA131">
        <v>2.1972700000000001</v>
      </c>
      <c r="HB131">
        <v>2.3535200000000001</v>
      </c>
      <c r="HC131">
        <v>43.9467</v>
      </c>
      <c r="HD131">
        <v>14.245900000000001</v>
      </c>
      <c r="HE131">
        <v>18</v>
      </c>
      <c r="HF131">
        <v>703.84699999999998</v>
      </c>
      <c r="HG131">
        <v>701.07299999999998</v>
      </c>
      <c r="HH131">
        <v>26.857800000000001</v>
      </c>
      <c r="HI131">
        <v>34.288800000000002</v>
      </c>
      <c r="HJ131">
        <v>30</v>
      </c>
      <c r="HK131">
        <v>34.207999999999998</v>
      </c>
      <c r="HL131">
        <v>34.194200000000002</v>
      </c>
      <c r="HM131">
        <v>44.901699999999998</v>
      </c>
      <c r="HN131">
        <v>24.972300000000001</v>
      </c>
      <c r="HO131">
        <v>0</v>
      </c>
      <c r="HP131">
        <v>26.848800000000001</v>
      </c>
      <c r="HQ131">
        <v>778.98099999999999</v>
      </c>
      <c r="HR131">
        <v>28.525600000000001</v>
      </c>
      <c r="HS131">
        <v>99.081699999999998</v>
      </c>
      <c r="HT131">
        <v>98.886600000000001</v>
      </c>
    </row>
    <row r="132" spans="1:228" x14ac:dyDescent="0.2">
      <c r="A132">
        <v>117</v>
      </c>
      <c r="B132">
        <v>1665333271.5999999</v>
      </c>
      <c r="C132">
        <v>463.5</v>
      </c>
      <c r="D132" t="s">
        <v>593</v>
      </c>
      <c r="E132" t="s">
        <v>594</v>
      </c>
      <c r="F132">
        <v>4</v>
      </c>
      <c r="G132">
        <v>1665333269.5999999</v>
      </c>
      <c r="H132">
        <f t="shared" si="34"/>
        <v>4.2237791546004769E-3</v>
      </c>
      <c r="I132">
        <f t="shared" si="35"/>
        <v>4.2237791546004768</v>
      </c>
      <c r="J132">
        <f t="shared" si="36"/>
        <v>33.992402330136848</v>
      </c>
      <c r="K132">
        <f t="shared" si="37"/>
        <v>743.21685714285718</v>
      </c>
      <c r="L132">
        <f t="shared" si="38"/>
        <v>546.19708542426201</v>
      </c>
      <c r="M132">
        <f t="shared" si="39"/>
        <v>55.275638081438721</v>
      </c>
      <c r="N132">
        <f t="shared" si="40"/>
        <v>75.214216823479362</v>
      </c>
      <c r="O132">
        <f t="shared" si="41"/>
        <v>0.31008920649554328</v>
      </c>
      <c r="P132">
        <f t="shared" si="42"/>
        <v>3.6776222313957883</v>
      </c>
      <c r="Q132">
        <f t="shared" si="43"/>
        <v>0.29626148360781296</v>
      </c>
      <c r="R132">
        <f t="shared" si="44"/>
        <v>0.18635440431182199</v>
      </c>
      <c r="S132">
        <f t="shared" si="45"/>
        <v>226.10931437553674</v>
      </c>
      <c r="T132">
        <f t="shared" si="46"/>
        <v>31.176952493957213</v>
      </c>
      <c r="U132">
        <f t="shared" si="47"/>
        <v>30.789085714285719</v>
      </c>
      <c r="V132">
        <f t="shared" si="48"/>
        <v>4.4574086043764236</v>
      </c>
      <c r="W132">
        <f t="shared" si="49"/>
        <v>68.059376348835826</v>
      </c>
      <c r="X132">
        <f t="shared" si="50"/>
        <v>3.0682407731903552</v>
      </c>
      <c r="Y132">
        <f t="shared" si="51"/>
        <v>4.5081823222478556</v>
      </c>
      <c r="Z132">
        <f t="shared" si="52"/>
        <v>1.3891678311860685</v>
      </c>
      <c r="AA132">
        <f t="shared" si="53"/>
        <v>-186.26866071788103</v>
      </c>
      <c r="AB132">
        <f t="shared" si="54"/>
        <v>39.353359593623374</v>
      </c>
      <c r="AC132">
        <f t="shared" si="55"/>
        <v>2.4003137525470222</v>
      </c>
      <c r="AD132">
        <f t="shared" si="56"/>
        <v>81.594327003826095</v>
      </c>
      <c r="AE132">
        <f t="shared" si="57"/>
        <v>57.501553016349334</v>
      </c>
      <c r="AF132">
        <f t="shared" si="58"/>
        <v>4.2039971596598038</v>
      </c>
      <c r="AG132">
        <f t="shared" si="59"/>
        <v>33.992402330136848</v>
      </c>
      <c r="AH132">
        <v>790.4391122664764</v>
      </c>
      <c r="AI132">
        <v>768.98396969696933</v>
      </c>
      <c r="AJ132">
        <v>1.6875663988587599</v>
      </c>
      <c r="AK132">
        <v>66.64959328200986</v>
      </c>
      <c r="AL132">
        <f t="shared" si="60"/>
        <v>4.2237791546004768</v>
      </c>
      <c r="AM132">
        <v>28.62178397473749</v>
      </c>
      <c r="AN132">
        <v>30.31901882352939</v>
      </c>
      <c r="AO132">
        <v>7.6337285698977841E-4</v>
      </c>
      <c r="AP132">
        <v>87.387659932558549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47599.645013382469</v>
      </c>
      <c r="AV132">
        <f t="shared" si="64"/>
        <v>1199.982857142857</v>
      </c>
      <c r="AW132">
        <f t="shared" si="65"/>
        <v>1025.9089421634906</v>
      </c>
      <c r="AX132">
        <f t="shared" si="66"/>
        <v>0.85493633184574469</v>
      </c>
      <c r="AY132">
        <f t="shared" si="67"/>
        <v>0.18842712046228724</v>
      </c>
      <c r="AZ132">
        <v>2.7</v>
      </c>
      <c r="BA132">
        <v>0.5</v>
      </c>
      <c r="BB132" t="s">
        <v>356</v>
      </c>
      <c r="BC132">
        <v>2</v>
      </c>
      <c r="BD132" t="b">
        <v>1</v>
      </c>
      <c r="BE132">
        <v>1665333269.5999999</v>
      </c>
      <c r="BF132">
        <v>743.21685714285718</v>
      </c>
      <c r="BG132">
        <v>768.40057142857142</v>
      </c>
      <c r="BH132">
        <v>30.31831428571428</v>
      </c>
      <c r="BI132">
        <v>28.624942857142859</v>
      </c>
      <c r="BJ132">
        <v>741.5341428571428</v>
      </c>
      <c r="BK132">
        <v>30.09197142857143</v>
      </c>
      <c r="BL132">
        <v>649.98471428571418</v>
      </c>
      <c r="BM132">
        <v>101.10085714285719</v>
      </c>
      <c r="BN132">
        <v>0.10004552857142859</v>
      </c>
      <c r="BO132">
        <v>30.987571428571421</v>
      </c>
      <c r="BP132">
        <v>30.789085714285719</v>
      </c>
      <c r="BQ132">
        <v>999.89999999999986</v>
      </c>
      <c r="BR132">
        <v>0</v>
      </c>
      <c r="BS132">
        <v>0</v>
      </c>
      <c r="BT132">
        <v>8995.5371428571434</v>
      </c>
      <c r="BU132">
        <v>0</v>
      </c>
      <c r="BV132">
        <v>25.880671428571429</v>
      </c>
      <c r="BW132">
        <v>-25.183599999999991</v>
      </c>
      <c r="BX132">
        <v>766.45442857142859</v>
      </c>
      <c r="BY132">
        <v>791.04371428571437</v>
      </c>
      <c r="BZ132">
        <v>1.693387142857143</v>
      </c>
      <c r="CA132">
        <v>768.40057142857142</v>
      </c>
      <c r="CB132">
        <v>28.624942857142859</v>
      </c>
      <c r="CC132">
        <v>3.0652114285714278</v>
      </c>
      <c r="CD132">
        <v>2.894008571428571</v>
      </c>
      <c r="CE132">
        <v>24.38645714285714</v>
      </c>
      <c r="CF132">
        <v>23.430342857142861</v>
      </c>
      <c r="CG132">
        <v>1199.982857142857</v>
      </c>
      <c r="CH132">
        <v>0.50003985714285704</v>
      </c>
      <c r="CI132">
        <v>0.49996014285714291</v>
      </c>
      <c r="CJ132">
        <v>0</v>
      </c>
      <c r="CK132">
        <v>719.06657142857148</v>
      </c>
      <c r="CL132">
        <v>4.9990899999999998</v>
      </c>
      <c r="CM132">
        <v>7144.6228571428574</v>
      </c>
      <c r="CN132">
        <v>9557.8485714285725</v>
      </c>
      <c r="CO132">
        <v>42.561999999999998</v>
      </c>
      <c r="CP132">
        <v>44.375</v>
      </c>
      <c r="CQ132">
        <v>43.375</v>
      </c>
      <c r="CR132">
        <v>43.428142857142859</v>
      </c>
      <c r="CS132">
        <v>43.875</v>
      </c>
      <c r="CT132">
        <v>597.53857142857146</v>
      </c>
      <c r="CU132">
        <v>597.4442857142858</v>
      </c>
      <c r="CV132">
        <v>0</v>
      </c>
      <c r="CW132">
        <v>1665333273.2</v>
      </c>
      <c r="CX132">
        <v>0</v>
      </c>
      <c r="CY132">
        <v>1665328341.0999999</v>
      </c>
      <c r="CZ132" t="s">
        <v>357</v>
      </c>
      <c r="DA132">
        <v>1665328341.0999999</v>
      </c>
      <c r="DB132">
        <v>1665328337.0999999</v>
      </c>
      <c r="DC132">
        <v>1</v>
      </c>
      <c r="DD132">
        <v>3.5999999999999997E-2</v>
      </c>
      <c r="DE132">
        <v>0.03</v>
      </c>
      <c r="DF132">
        <v>1.6819999999999999</v>
      </c>
      <c r="DG132">
        <v>0.22600000000000001</v>
      </c>
      <c r="DH132">
        <v>414</v>
      </c>
      <c r="DI132">
        <v>31</v>
      </c>
      <c r="DJ132">
        <v>0.89</v>
      </c>
      <c r="DK132">
        <v>0.54</v>
      </c>
      <c r="DL132">
        <v>-25.02254878048781</v>
      </c>
      <c r="DM132">
        <v>-0.92648989547036176</v>
      </c>
      <c r="DN132">
        <v>0.1116279450149866</v>
      </c>
      <c r="DO132">
        <v>0</v>
      </c>
      <c r="DP132">
        <v>1.6808429268292691</v>
      </c>
      <c r="DQ132">
        <v>0.1230505923344961</v>
      </c>
      <c r="DR132">
        <v>1.3076429035165491E-2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358</v>
      </c>
      <c r="EA132">
        <v>3.2955399999999999</v>
      </c>
      <c r="EB132">
        <v>2.6253299999999999</v>
      </c>
      <c r="EC132">
        <v>0.15313199999999999</v>
      </c>
      <c r="ED132">
        <v>0.15566199999999999</v>
      </c>
      <c r="EE132">
        <v>0.12823000000000001</v>
      </c>
      <c r="EF132">
        <v>0.122226</v>
      </c>
      <c r="EG132">
        <v>25626.3</v>
      </c>
      <c r="EH132">
        <v>26140.9</v>
      </c>
      <c r="EI132">
        <v>28159.3</v>
      </c>
      <c r="EJ132">
        <v>29808.2</v>
      </c>
      <c r="EK132">
        <v>33697.300000000003</v>
      </c>
      <c r="EL132">
        <v>36380</v>
      </c>
      <c r="EM132">
        <v>39649.599999999999</v>
      </c>
      <c r="EN132">
        <v>42670</v>
      </c>
      <c r="EO132">
        <v>2.2085499999999998</v>
      </c>
      <c r="EP132">
        <v>2.1206999999999998</v>
      </c>
      <c r="EQ132">
        <v>1.36904E-2</v>
      </c>
      <c r="ER132">
        <v>0</v>
      </c>
      <c r="ES132">
        <v>30.5672</v>
      </c>
      <c r="ET132">
        <v>999.9</v>
      </c>
      <c r="EU132">
        <v>48.6</v>
      </c>
      <c r="EV132">
        <v>40.4</v>
      </c>
      <c r="EW132">
        <v>36.405000000000001</v>
      </c>
      <c r="EX132">
        <v>57.3367</v>
      </c>
      <c r="EY132">
        <v>-3.3092999999999999</v>
      </c>
      <c r="EZ132">
        <v>2</v>
      </c>
      <c r="FA132">
        <v>0.56798800000000005</v>
      </c>
      <c r="FB132">
        <v>2.4237899999999999</v>
      </c>
      <c r="FC132">
        <v>20.255199999999999</v>
      </c>
      <c r="FD132">
        <v>5.2183400000000004</v>
      </c>
      <c r="FE132">
        <v>12.0047</v>
      </c>
      <c r="FF132">
        <v>4.9861500000000003</v>
      </c>
      <c r="FG132">
        <v>3.2844799999999998</v>
      </c>
      <c r="FH132">
        <v>5391.5</v>
      </c>
      <c r="FI132">
        <v>9999</v>
      </c>
      <c r="FJ132">
        <v>9999</v>
      </c>
      <c r="FK132">
        <v>442.5</v>
      </c>
      <c r="FL132">
        <v>1.8658600000000001</v>
      </c>
      <c r="FM132">
        <v>1.8621799999999999</v>
      </c>
      <c r="FN132">
        <v>1.86432</v>
      </c>
      <c r="FO132">
        <v>1.8603700000000001</v>
      </c>
      <c r="FP132">
        <v>1.86111</v>
      </c>
      <c r="FQ132">
        <v>1.8602000000000001</v>
      </c>
      <c r="FR132">
        <v>1.86188</v>
      </c>
      <c r="FS132">
        <v>1.8584700000000001</v>
      </c>
      <c r="FT132">
        <v>0</v>
      </c>
      <c r="FU132">
        <v>0</v>
      </c>
      <c r="FV132">
        <v>0</v>
      </c>
      <c r="FW132">
        <v>0</v>
      </c>
      <c r="FX132" t="s">
        <v>359</v>
      </c>
      <c r="FY132" t="s">
        <v>360</v>
      </c>
      <c r="FZ132" t="s">
        <v>361</v>
      </c>
      <c r="GA132" t="s">
        <v>361</v>
      </c>
      <c r="GB132" t="s">
        <v>361</v>
      </c>
      <c r="GC132" t="s">
        <v>361</v>
      </c>
      <c r="GD132">
        <v>0</v>
      </c>
      <c r="GE132">
        <v>100</v>
      </c>
      <c r="GF132">
        <v>100</v>
      </c>
      <c r="GG132">
        <v>1.6819999999999999</v>
      </c>
      <c r="GH132">
        <v>0.2263</v>
      </c>
      <c r="GI132">
        <v>1.6824500000000171</v>
      </c>
      <c r="GJ132">
        <v>0</v>
      </c>
      <c r="GK132">
        <v>0</v>
      </c>
      <c r="GL132">
        <v>0</v>
      </c>
      <c r="GM132">
        <v>0.2263599999999997</v>
      </c>
      <c r="GN132">
        <v>0</v>
      </c>
      <c r="GO132">
        <v>0</v>
      </c>
      <c r="GP132">
        <v>0</v>
      </c>
      <c r="GQ132">
        <v>-1</v>
      </c>
      <c r="GR132">
        <v>-1</v>
      </c>
      <c r="GS132">
        <v>-1</v>
      </c>
      <c r="GT132">
        <v>-1</v>
      </c>
      <c r="GU132">
        <v>82.2</v>
      </c>
      <c r="GV132">
        <v>82.2</v>
      </c>
      <c r="GW132">
        <v>2.2558600000000002</v>
      </c>
      <c r="GX132">
        <v>2.5891099999999998</v>
      </c>
      <c r="GY132">
        <v>2.04834</v>
      </c>
      <c r="GZ132">
        <v>2.6013199999999999</v>
      </c>
      <c r="HA132">
        <v>2.1972700000000001</v>
      </c>
      <c r="HB132">
        <v>2.3107899999999999</v>
      </c>
      <c r="HC132">
        <v>43.9467</v>
      </c>
      <c r="HD132">
        <v>14.2371</v>
      </c>
      <c r="HE132">
        <v>18</v>
      </c>
      <c r="HF132">
        <v>704.00099999999998</v>
      </c>
      <c r="HG132">
        <v>700.96199999999999</v>
      </c>
      <c r="HH132">
        <v>26.866199999999999</v>
      </c>
      <c r="HI132">
        <v>34.287599999999998</v>
      </c>
      <c r="HJ132">
        <v>30.0001</v>
      </c>
      <c r="HK132">
        <v>34.206899999999997</v>
      </c>
      <c r="HL132">
        <v>34.192399999999999</v>
      </c>
      <c r="HM132">
        <v>45.163200000000003</v>
      </c>
      <c r="HN132">
        <v>24.972300000000001</v>
      </c>
      <c r="HO132">
        <v>0</v>
      </c>
      <c r="HP132">
        <v>26.857399999999998</v>
      </c>
      <c r="HQ132">
        <v>785.66800000000001</v>
      </c>
      <c r="HR132">
        <v>28.509899999999998</v>
      </c>
      <c r="HS132">
        <v>99.081699999999998</v>
      </c>
      <c r="HT132">
        <v>98.887200000000007</v>
      </c>
    </row>
    <row r="133" spans="1:228" x14ac:dyDescent="0.2">
      <c r="A133">
        <v>118</v>
      </c>
      <c r="B133">
        <v>1665333275.5999999</v>
      </c>
      <c r="C133">
        <v>467.5</v>
      </c>
      <c r="D133" t="s">
        <v>595</v>
      </c>
      <c r="E133" t="s">
        <v>596</v>
      </c>
      <c r="F133">
        <v>4</v>
      </c>
      <c r="G133">
        <v>1665333273.2874999</v>
      </c>
      <c r="H133">
        <f t="shared" si="34"/>
        <v>4.2013177465326139E-3</v>
      </c>
      <c r="I133">
        <f t="shared" si="35"/>
        <v>4.2013177465326139</v>
      </c>
      <c r="J133">
        <f t="shared" si="36"/>
        <v>34.377944485530435</v>
      </c>
      <c r="K133">
        <f t="shared" si="37"/>
        <v>749.29100000000005</v>
      </c>
      <c r="L133">
        <f t="shared" si="38"/>
        <v>548.94380391762206</v>
      </c>
      <c r="M133">
        <f t="shared" si="39"/>
        <v>55.554132180424091</v>
      </c>
      <c r="N133">
        <f t="shared" si="40"/>
        <v>75.829640408599701</v>
      </c>
      <c r="O133">
        <f t="shared" si="41"/>
        <v>0.30809214667750684</v>
      </c>
      <c r="P133">
        <f t="shared" si="42"/>
        <v>3.6797102292830646</v>
      </c>
      <c r="Q133">
        <f t="shared" si="43"/>
        <v>0.2944451229866788</v>
      </c>
      <c r="R133">
        <f t="shared" si="44"/>
        <v>0.18520395429295855</v>
      </c>
      <c r="S133">
        <f t="shared" si="45"/>
        <v>226.11680360805158</v>
      </c>
      <c r="T133">
        <f t="shared" si="46"/>
        <v>31.187583220368147</v>
      </c>
      <c r="U133">
        <f t="shared" si="47"/>
        <v>30.793575000000001</v>
      </c>
      <c r="V133">
        <f t="shared" si="48"/>
        <v>4.4585514582383912</v>
      </c>
      <c r="W133">
        <f t="shared" si="49"/>
        <v>68.03615012816617</v>
      </c>
      <c r="X133">
        <f t="shared" si="50"/>
        <v>3.0682416865002264</v>
      </c>
      <c r="Y133">
        <f t="shared" si="51"/>
        <v>4.5097226705512989</v>
      </c>
      <c r="Z133">
        <f t="shared" si="52"/>
        <v>1.3903097717381647</v>
      </c>
      <c r="AA133">
        <f t="shared" si="53"/>
        <v>-185.27811262208829</v>
      </c>
      <c r="AB133">
        <f t="shared" si="54"/>
        <v>39.67362781949798</v>
      </c>
      <c r="AC133">
        <f t="shared" si="55"/>
        <v>2.4186001608893362</v>
      </c>
      <c r="AD133">
        <f t="shared" si="56"/>
        <v>82.930918966350603</v>
      </c>
      <c r="AE133">
        <f t="shared" si="57"/>
        <v>57.548210242867121</v>
      </c>
      <c r="AF133">
        <f t="shared" si="58"/>
        <v>4.1912808267077093</v>
      </c>
      <c r="AG133">
        <f t="shared" si="59"/>
        <v>34.377944485530435</v>
      </c>
      <c r="AH133">
        <v>797.32075124205539</v>
      </c>
      <c r="AI133">
        <v>775.75636363636386</v>
      </c>
      <c r="AJ133">
        <v>1.674073822760491</v>
      </c>
      <c r="AK133">
        <v>66.64959328200986</v>
      </c>
      <c r="AL133">
        <f t="shared" si="60"/>
        <v>4.2013177465326139</v>
      </c>
      <c r="AM133">
        <v>28.626397357530578</v>
      </c>
      <c r="AN133">
        <v>30.318835588235281</v>
      </c>
      <c r="AO133">
        <v>-3.1961703122585851E-5</v>
      </c>
      <c r="AP133">
        <v>87.387659932558549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47636.285691532321</v>
      </c>
      <c r="AV133">
        <f t="shared" si="64"/>
        <v>1200.02</v>
      </c>
      <c r="AW133">
        <f t="shared" si="65"/>
        <v>1025.9409510922546</v>
      </c>
      <c r="AX133">
        <f t="shared" si="66"/>
        <v>0.8549365436344849</v>
      </c>
      <c r="AY133">
        <f t="shared" si="67"/>
        <v>0.18842752921455608</v>
      </c>
      <c r="AZ133">
        <v>2.7</v>
      </c>
      <c r="BA133">
        <v>0.5</v>
      </c>
      <c r="BB133" t="s">
        <v>356</v>
      </c>
      <c r="BC133">
        <v>2</v>
      </c>
      <c r="BD133" t="b">
        <v>1</v>
      </c>
      <c r="BE133">
        <v>1665333273.2874999</v>
      </c>
      <c r="BF133">
        <v>749.29100000000005</v>
      </c>
      <c r="BG133">
        <v>774.50037500000008</v>
      </c>
      <c r="BH133">
        <v>30.318037499999999</v>
      </c>
      <c r="BI133">
        <v>28.6298125</v>
      </c>
      <c r="BJ133">
        <v>747.60862499999996</v>
      </c>
      <c r="BK133">
        <v>30.091674999999999</v>
      </c>
      <c r="BL133">
        <v>649.99424999999997</v>
      </c>
      <c r="BM133">
        <v>101.10187500000001</v>
      </c>
      <c r="BN133">
        <v>9.9981700000000007E-2</v>
      </c>
      <c r="BO133">
        <v>30.993562499999999</v>
      </c>
      <c r="BP133">
        <v>30.793575000000001</v>
      </c>
      <c r="BQ133">
        <v>999.9</v>
      </c>
      <c r="BR133">
        <v>0</v>
      </c>
      <c r="BS133">
        <v>0</v>
      </c>
      <c r="BT133">
        <v>9002.65625</v>
      </c>
      <c r="BU133">
        <v>0</v>
      </c>
      <c r="BV133">
        <v>25.889837499999999</v>
      </c>
      <c r="BW133">
        <v>-25.209499999999998</v>
      </c>
      <c r="BX133">
        <v>772.7182499999999</v>
      </c>
      <c r="BY133">
        <v>797.32762500000001</v>
      </c>
      <c r="BZ133">
        <v>1.6882412499999999</v>
      </c>
      <c r="CA133">
        <v>774.50037500000008</v>
      </c>
      <c r="CB133">
        <v>28.6298125</v>
      </c>
      <c r="CC133">
        <v>3.0652137499999998</v>
      </c>
      <c r="CD133">
        <v>2.8945287500000001</v>
      </c>
      <c r="CE133">
        <v>24.386475000000001</v>
      </c>
      <c r="CF133">
        <v>23.4333125</v>
      </c>
      <c r="CG133">
        <v>1200.02</v>
      </c>
      <c r="CH133">
        <v>0.50003274999999991</v>
      </c>
      <c r="CI133">
        <v>0.49996724999999997</v>
      </c>
      <c r="CJ133">
        <v>0</v>
      </c>
      <c r="CK133">
        <v>719.45349999999996</v>
      </c>
      <c r="CL133">
        <v>4.9990899999999998</v>
      </c>
      <c r="CM133">
        <v>7147.9712500000014</v>
      </c>
      <c r="CN133">
        <v>9558.1049999999996</v>
      </c>
      <c r="CO133">
        <v>42.561999999999998</v>
      </c>
      <c r="CP133">
        <v>44.375</v>
      </c>
      <c r="CQ133">
        <v>43.375</v>
      </c>
      <c r="CR133">
        <v>43.436999999999998</v>
      </c>
      <c r="CS133">
        <v>43.875</v>
      </c>
      <c r="CT133">
        <v>597.54875000000004</v>
      </c>
      <c r="CU133">
        <v>597.47125000000005</v>
      </c>
      <c r="CV133">
        <v>0</v>
      </c>
      <c r="CW133">
        <v>1665333277.4000001</v>
      </c>
      <c r="CX133">
        <v>0</v>
      </c>
      <c r="CY133">
        <v>1665328341.0999999</v>
      </c>
      <c r="CZ133" t="s">
        <v>357</v>
      </c>
      <c r="DA133">
        <v>1665328341.0999999</v>
      </c>
      <c r="DB133">
        <v>1665328337.0999999</v>
      </c>
      <c r="DC133">
        <v>1</v>
      </c>
      <c r="DD133">
        <v>3.5999999999999997E-2</v>
      </c>
      <c r="DE133">
        <v>0.03</v>
      </c>
      <c r="DF133">
        <v>1.6819999999999999</v>
      </c>
      <c r="DG133">
        <v>0.22600000000000001</v>
      </c>
      <c r="DH133">
        <v>414</v>
      </c>
      <c r="DI133">
        <v>31</v>
      </c>
      <c r="DJ133">
        <v>0.89</v>
      </c>
      <c r="DK133">
        <v>0.54</v>
      </c>
      <c r="DL133">
        <v>-25.093769999999999</v>
      </c>
      <c r="DM133">
        <v>-0.89629193245770389</v>
      </c>
      <c r="DN133">
        <v>0.1111752539911646</v>
      </c>
      <c r="DO133">
        <v>0</v>
      </c>
      <c r="DP133">
        <v>1.68547125</v>
      </c>
      <c r="DQ133">
        <v>8.3566491557220207E-2</v>
      </c>
      <c r="DR133">
        <v>1.065764636012567E-2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380</v>
      </c>
      <c r="EA133">
        <v>3.2957299999999998</v>
      </c>
      <c r="EB133">
        <v>2.6253000000000002</v>
      </c>
      <c r="EC133">
        <v>0.15403500000000001</v>
      </c>
      <c r="ED133">
        <v>0.15651000000000001</v>
      </c>
      <c r="EE133">
        <v>0.12823899999999999</v>
      </c>
      <c r="EF133">
        <v>0.122242</v>
      </c>
      <c r="EG133">
        <v>25598.1</v>
      </c>
      <c r="EH133">
        <v>26114.5</v>
      </c>
      <c r="EI133">
        <v>28158.400000000001</v>
      </c>
      <c r="EJ133">
        <v>29808.1</v>
      </c>
      <c r="EK133">
        <v>33695.800000000003</v>
      </c>
      <c r="EL133">
        <v>36379.199999999997</v>
      </c>
      <c r="EM133">
        <v>39648.199999999997</v>
      </c>
      <c r="EN133">
        <v>42669.8</v>
      </c>
      <c r="EO133">
        <v>2.2086299999999999</v>
      </c>
      <c r="EP133">
        <v>2.1206999999999998</v>
      </c>
      <c r="EQ133">
        <v>1.45659E-2</v>
      </c>
      <c r="ER133">
        <v>0</v>
      </c>
      <c r="ES133">
        <v>30.565999999999999</v>
      </c>
      <c r="ET133">
        <v>999.9</v>
      </c>
      <c r="EU133">
        <v>48.6</v>
      </c>
      <c r="EV133">
        <v>40.4</v>
      </c>
      <c r="EW133">
        <v>36.408799999999999</v>
      </c>
      <c r="EX133">
        <v>57.216700000000003</v>
      </c>
      <c r="EY133">
        <v>-3.4495200000000001</v>
      </c>
      <c r="EZ133">
        <v>2</v>
      </c>
      <c r="FA133">
        <v>0.56828999999999996</v>
      </c>
      <c r="FB133">
        <v>2.45296</v>
      </c>
      <c r="FC133">
        <v>20.255700000000001</v>
      </c>
      <c r="FD133">
        <v>5.2189399999999999</v>
      </c>
      <c r="FE133">
        <v>12.004899999999999</v>
      </c>
      <c r="FF133">
        <v>4.9866000000000001</v>
      </c>
      <c r="FG133">
        <v>3.2845499999999999</v>
      </c>
      <c r="FH133">
        <v>5391.5</v>
      </c>
      <c r="FI133">
        <v>9999</v>
      </c>
      <c r="FJ133">
        <v>9999</v>
      </c>
      <c r="FK133">
        <v>442.5</v>
      </c>
      <c r="FL133">
        <v>1.86585</v>
      </c>
      <c r="FM133">
        <v>1.86219</v>
      </c>
      <c r="FN133">
        <v>1.86432</v>
      </c>
      <c r="FO133">
        <v>1.8603700000000001</v>
      </c>
      <c r="FP133">
        <v>1.86111</v>
      </c>
      <c r="FQ133">
        <v>1.8602000000000001</v>
      </c>
      <c r="FR133">
        <v>1.86189</v>
      </c>
      <c r="FS133">
        <v>1.85849</v>
      </c>
      <c r="FT133">
        <v>0</v>
      </c>
      <c r="FU133">
        <v>0</v>
      </c>
      <c r="FV133">
        <v>0</v>
      </c>
      <c r="FW133">
        <v>0</v>
      </c>
      <c r="FX133" t="s">
        <v>359</v>
      </c>
      <c r="FY133" t="s">
        <v>360</v>
      </c>
      <c r="FZ133" t="s">
        <v>361</v>
      </c>
      <c r="GA133" t="s">
        <v>361</v>
      </c>
      <c r="GB133" t="s">
        <v>361</v>
      </c>
      <c r="GC133" t="s">
        <v>361</v>
      </c>
      <c r="GD133">
        <v>0</v>
      </c>
      <c r="GE133">
        <v>100</v>
      </c>
      <c r="GF133">
        <v>100</v>
      </c>
      <c r="GG133">
        <v>1.6819999999999999</v>
      </c>
      <c r="GH133">
        <v>0.2263</v>
      </c>
      <c r="GI133">
        <v>1.6824500000000171</v>
      </c>
      <c r="GJ133">
        <v>0</v>
      </c>
      <c r="GK133">
        <v>0</v>
      </c>
      <c r="GL133">
        <v>0</v>
      </c>
      <c r="GM133">
        <v>0.2263599999999997</v>
      </c>
      <c r="GN133">
        <v>0</v>
      </c>
      <c r="GO133">
        <v>0</v>
      </c>
      <c r="GP133">
        <v>0</v>
      </c>
      <c r="GQ133">
        <v>-1</v>
      </c>
      <c r="GR133">
        <v>-1</v>
      </c>
      <c r="GS133">
        <v>-1</v>
      </c>
      <c r="GT133">
        <v>-1</v>
      </c>
      <c r="GU133">
        <v>82.2</v>
      </c>
      <c r="GV133">
        <v>82.3</v>
      </c>
      <c r="GW133">
        <v>2.2729499999999998</v>
      </c>
      <c r="GX133">
        <v>2.5976599999999999</v>
      </c>
      <c r="GY133">
        <v>2.04834</v>
      </c>
      <c r="GZ133">
        <v>2.6013199999999999</v>
      </c>
      <c r="HA133">
        <v>2.1972700000000001</v>
      </c>
      <c r="HB133">
        <v>2.3168899999999999</v>
      </c>
      <c r="HC133">
        <v>43.919199999999996</v>
      </c>
      <c r="HD133">
        <v>14.2371</v>
      </c>
      <c r="HE133">
        <v>18</v>
      </c>
      <c r="HF133">
        <v>704.04399999999998</v>
      </c>
      <c r="HG133">
        <v>700.94600000000003</v>
      </c>
      <c r="HH133">
        <v>26.8704</v>
      </c>
      <c r="HI133">
        <v>34.285699999999999</v>
      </c>
      <c r="HJ133">
        <v>30.000299999999999</v>
      </c>
      <c r="HK133">
        <v>34.204999999999998</v>
      </c>
      <c r="HL133">
        <v>34.191099999999999</v>
      </c>
      <c r="HM133">
        <v>45.471800000000002</v>
      </c>
      <c r="HN133">
        <v>25.243500000000001</v>
      </c>
      <c r="HO133">
        <v>0</v>
      </c>
      <c r="HP133">
        <v>26.864699999999999</v>
      </c>
      <c r="HQ133">
        <v>792.375</v>
      </c>
      <c r="HR133">
        <v>28.4863</v>
      </c>
      <c r="HS133">
        <v>99.078299999999999</v>
      </c>
      <c r="HT133">
        <v>98.886799999999994</v>
      </c>
    </row>
    <row r="134" spans="1:228" x14ac:dyDescent="0.2">
      <c r="A134">
        <v>119</v>
      </c>
      <c r="B134">
        <v>1665333279.5999999</v>
      </c>
      <c r="C134">
        <v>471.5</v>
      </c>
      <c r="D134" t="s">
        <v>597</v>
      </c>
      <c r="E134" t="s">
        <v>598</v>
      </c>
      <c r="F134">
        <v>4</v>
      </c>
      <c r="G134">
        <v>1665333277.5999999</v>
      </c>
      <c r="H134">
        <f t="shared" si="34"/>
        <v>4.1926699747608957E-3</v>
      </c>
      <c r="I134">
        <f t="shared" si="35"/>
        <v>4.1926699747608955</v>
      </c>
      <c r="J134">
        <f t="shared" si="36"/>
        <v>34.202441094979534</v>
      </c>
      <c r="K134">
        <f t="shared" si="37"/>
        <v>756.21514285714272</v>
      </c>
      <c r="L134">
        <f t="shared" si="38"/>
        <v>555.87009685033286</v>
      </c>
      <c r="M134">
        <f t="shared" si="39"/>
        <v>56.254935593870321</v>
      </c>
      <c r="N134">
        <f t="shared" si="40"/>
        <v>76.530172062830118</v>
      </c>
      <c r="O134">
        <f t="shared" si="41"/>
        <v>0.30674972974342929</v>
      </c>
      <c r="P134">
        <f t="shared" si="42"/>
        <v>3.6898728782529702</v>
      </c>
      <c r="Q134">
        <f t="shared" si="43"/>
        <v>0.29325407028301775</v>
      </c>
      <c r="R134">
        <f t="shared" si="44"/>
        <v>0.18444684321342159</v>
      </c>
      <c r="S134">
        <f t="shared" si="45"/>
        <v>226.11805466257172</v>
      </c>
      <c r="T134">
        <f t="shared" si="46"/>
        <v>31.191286941291768</v>
      </c>
      <c r="U134">
        <f t="shared" si="47"/>
        <v>30.80555714285714</v>
      </c>
      <c r="V134">
        <f t="shared" si="48"/>
        <v>4.4616030460584204</v>
      </c>
      <c r="W134">
        <f t="shared" si="49"/>
        <v>68.033646936720629</v>
      </c>
      <c r="X134">
        <f t="shared" si="50"/>
        <v>3.0685477564380905</v>
      </c>
      <c r="Y134">
        <f t="shared" si="51"/>
        <v>4.51033847897674</v>
      </c>
      <c r="Z134">
        <f t="shared" si="52"/>
        <v>1.3930552896203299</v>
      </c>
      <c r="AA134">
        <f t="shared" si="53"/>
        <v>-184.8967458869555</v>
      </c>
      <c r="AB134">
        <f t="shared" si="54"/>
        <v>37.8759724269961</v>
      </c>
      <c r="AC134">
        <f t="shared" si="55"/>
        <v>2.3028146522777524</v>
      </c>
      <c r="AD134">
        <f t="shared" si="56"/>
        <v>81.400095854890083</v>
      </c>
      <c r="AE134">
        <f t="shared" si="57"/>
        <v>57.273594680727889</v>
      </c>
      <c r="AF134">
        <f t="shared" si="58"/>
        <v>4.2229688743262184</v>
      </c>
      <c r="AG134">
        <f t="shared" si="59"/>
        <v>34.202441094979534</v>
      </c>
      <c r="AH134">
        <v>803.78191068758156</v>
      </c>
      <c r="AI134">
        <v>782.35229090909058</v>
      </c>
      <c r="AJ134">
        <v>1.659678508526309</v>
      </c>
      <c r="AK134">
        <v>66.64959328200986</v>
      </c>
      <c r="AL134">
        <f t="shared" si="60"/>
        <v>4.1926699747608955</v>
      </c>
      <c r="AM134">
        <v>28.63325999052342</v>
      </c>
      <c r="AN134">
        <v>30.320610882352931</v>
      </c>
      <c r="AO134">
        <v>2.5840518086529292E-4</v>
      </c>
      <c r="AP134">
        <v>87.387659932558549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47818.82592004734</v>
      </c>
      <c r="AV134">
        <f t="shared" si="64"/>
        <v>1200.02</v>
      </c>
      <c r="AW134">
        <f t="shared" si="65"/>
        <v>1025.941599307032</v>
      </c>
      <c r="AX134">
        <f t="shared" si="66"/>
        <v>0.8549370838044632</v>
      </c>
      <c r="AY134">
        <f t="shared" si="67"/>
        <v>0.18842857174261407</v>
      </c>
      <c r="AZ134">
        <v>2.7</v>
      </c>
      <c r="BA134">
        <v>0.5</v>
      </c>
      <c r="BB134" t="s">
        <v>356</v>
      </c>
      <c r="BC134">
        <v>2</v>
      </c>
      <c r="BD134" t="b">
        <v>1</v>
      </c>
      <c r="BE134">
        <v>1665333277.5999999</v>
      </c>
      <c r="BF134">
        <v>756.21514285714272</v>
      </c>
      <c r="BG134">
        <v>781.33185714285707</v>
      </c>
      <c r="BH134">
        <v>30.32114285714286</v>
      </c>
      <c r="BI134">
        <v>28.620200000000001</v>
      </c>
      <c r="BJ134">
        <v>754.53271428571429</v>
      </c>
      <c r="BK134">
        <v>30.09477142857142</v>
      </c>
      <c r="BL134">
        <v>650.00971428571415</v>
      </c>
      <c r="BM134">
        <v>101.102</v>
      </c>
      <c r="BN134">
        <v>9.9586328571428573E-2</v>
      </c>
      <c r="BO134">
        <v>30.99595714285714</v>
      </c>
      <c r="BP134">
        <v>30.80555714285714</v>
      </c>
      <c r="BQ134">
        <v>999.89999999999986</v>
      </c>
      <c r="BR134">
        <v>0</v>
      </c>
      <c r="BS134">
        <v>0</v>
      </c>
      <c r="BT134">
        <v>9037.767142857143</v>
      </c>
      <c r="BU134">
        <v>0</v>
      </c>
      <c r="BV134">
        <v>25.941299999999998</v>
      </c>
      <c r="BW134">
        <v>-25.116499999999998</v>
      </c>
      <c r="BX134">
        <v>779.86142857142863</v>
      </c>
      <c r="BY134">
        <v>804.35242857142862</v>
      </c>
      <c r="BZ134">
        <v>1.70096</v>
      </c>
      <c r="CA134">
        <v>781.33185714285707</v>
      </c>
      <c r="CB134">
        <v>28.620200000000001</v>
      </c>
      <c r="CC134">
        <v>3.065524285714285</v>
      </c>
      <c r="CD134">
        <v>2.893554285714286</v>
      </c>
      <c r="CE134">
        <v>24.388171428571429</v>
      </c>
      <c r="CF134">
        <v>23.42774285714286</v>
      </c>
      <c r="CG134">
        <v>1200.02</v>
      </c>
      <c r="CH134">
        <v>0.50001557142857134</v>
      </c>
      <c r="CI134">
        <v>0.49998442857142861</v>
      </c>
      <c r="CJ134">
        <v>0</v>
      </c>
      <c r="CK134">
        <v>720.15728571428576</v>
      </c>
      <c r="CL134">
        <v>4.9990899999999998</v>
      </c>
      <c r="CM134">
        <v>7153.6585714285711</v>
      </c>
      <c r="CN134">
        <v>9558.0700000000015</v>
      </c>
      <c r="CO134">
        <v>42.561999999999998</v>
      </c>
      <c r="CP134">
        <v>44.375</v>
      </c>
      <c r="CQ134">
        <v>43.375</v>
      </c>
      <c r="CR134">
        <v>43.436999999999998</v>
      </c>
      <c r="CS134">
        <v>43.875</v>
      </c>
      <c r="CT134">
        <v>597.52714285714285</v>
      </c>
      <c r="CU134">
        <v>597.49285714285713</v>
      </c>
      <c r="CV134">
        <v>0</v>
      </c>
      <c r="CW134">
        <v>1665333281</v>
      </c>
      <c r="CX134">
        <v>0</v>
      </c>
      <c r="CY134">
        <v>1665328341.0999999</v>
      </c>
      <c r="CZ134" t="s">
        <v>357</v>
      </c>
      <c r="DA134">
        <v>1665328341.0999999</v>
      </c>
      <c r="DB134">
        <v>1665328337.0999999</v>
      </c>
      <c r="DC134">
        <v>1</v>
      </c>
      <c r="DD134">
        <v>3.5999999999999997E-2</v>
      </c>
      <c r="DE134">
        <v>0.03</v>
      </c>
      <c r="DF134">
        <v>1.6819999999999999</v>
      </c>
      <c r="DG134">
        <v>0.22600000000000001</v>
      </c>
      <c r="DH134">
        <v>414</v>
      </c>
      <c r="DI134">
        <v>31</v>
      </c>
      <c r="DJ134">
        <v>0.89</v>
      </c>
      <c r="DK134">
        <v>0.54</v>
      </c>
      <c r="DL134">
        <v>-25.123942499999998</v>
      </c>
      <c r="DM134">
        <v>-0.30619024390241051</v>
      </c>
      <c r="DN134">
        <v>8.1513194905794062E-2</v>
      </c>
      <c r="DO134">
        <v>0</v>
      </c>
      <c r="DP134">
        <v>1.6925545</v>
      </c>
      <c r="DQ134">
        <v>3.0737786116319062E-2</v>
      </c>
      <c r="DR134">
        <v>6.6047933162211823E-3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380</v>
      </c>
      <c r="EA134">
        <v>3.2954400000000001</v>
      </c>
      <c r="EB134">
        <v>2.6251899999999999</v>
      </c>
      <c r="EC134">
        <v>0.154921</v>
      </c>
      <c r="ED134">
        <v>0.15739400000000001</v>
      </c>
      <c r="EE134">
        <v>0.12823100000000001</v>
      </c>
      <c r="EF134">
        <v>0.122143</v>
      </c>
      <c r="EG134">
        <v>25570.799999999999</v>
      </c>
      <c r="EH134">
        <v>26086.799999999999</v>
      </c>
      <c r="EI134">
        <v>28157.9</v>
      </c>
      <c r="EJ134">
        <v>29807.7</v>
      </c>
      <c r="EK134">
        <v>33695.5</v>
      </c>
      <c r="EL134">
        <v>36382.800000000003</v>
      </c>
      <c r="EM134">
        <v>39647.4</v>
      </c>
      <c r="EN134">
        <v>42669.2</v>
      </c>
      <c r="EO134">
        <v>2.2082000000000002</v>
      </c>
      <c r="EP134">
        <v>2.1209799999999999</v>
      </c>
      <c r="EQ134">
        <v>1.49906E-2</v>
      </c>
      <c r="ER134">
        <v>0</v>
      </c>
      <c r="ES134">
        <v>30.567</v>
      </c>
      <c r="ET134">
        <v>999.9</v>
      </c>
      <c r="EU134">
        <v>48.6</v>
      </c>
      <c r="EV134">
        <v>40.4</v>
      </c>
      <c r="EW134">
        <v>36.406599999999997</v>
      </c>
      <c r="EX134">
        <v>56.796700000000001</v>
      </c>
      <c r="EY134">
        <v>-3.3894199999999999</v>
      </c>
      <c r="EZ134">
        <v>2</v>
      </c>
      <c r="FA134">
        <v>0.56843200000000005</v>
      </c>
      <c r="FB134">
        <v>2.4744799999999998</v>
      </c>
      <c r="FC134">
        <v>20.2545</v>
      </c>
      <c r="FD134">
        <v>5.2196899999999999</v>
      </c>
      <c r="FE134">
        <v>12.0044</v>
      </c>
      <c r="FF134">
        <v>4.9868499999999996</v>
      </c>
      <c r="FG134">
        <v>3.2846500000000001</v>
      </c>
      <c r="FH134">
        <v>5391.8</v>
      </c>
      <c r="FI134">
        <v>9999</v>
      </c>
      <c r="FJ134">
        <v>9999</v>
      </c>
      <c r="FK134">
        <v>442.5</v>
      </c>
      <c r="FL134">
        <v>1.8658600000000001</v>
      </c>
      <c r="FM134">
        <v>1.8621799999999999</v>
      </c>
      <c r="FN134">
        <v>1.86432</v>
      </c>
      <c r="FO134">
        <v>1.86039</v>
      </c>
      <c r="FP134">
        <v>1.86111</v>
      </c>
      <c r="FQ134">
        <v>1.8602000000000001</v>
      </c>
      <c r="FR134">
        <v>1.86191</v>
      </c>
      <c r="FS134">
        <v>1.8584799999999999</v>
      </c>
      <c r="FT134">
        <v>0</v>
      </c>
      <c r="FU134">
        <v>0</v>
      </c>
      <c r="FV134">
        <v>0</v>
      </c>
      <c r="FW134">
        <v>0</v>
      </c>
      <c r="FX134" t="s">
        <v>359</v>
      </c>
      <c r="FY134" t="s">
        <v>360</v>
      </c>
      <c r="FZ134" t="s">
        <v>361</v>
      </c>
      <c r="GA134" t="s">
        <v>361</v>
      </c>
      <c r="GB134" t="s">
        <v>361</v>
      </c>
      <c r="GC134" t="s">
        <v>361</v>
      </c>
      <c r="GD134">
        <v>0</v>
      </c>
      <c r="GE134">
        <v>100</v>
      </c>
      <c r="GF134">
        <v>100</v>
      </c>
      <c r="GG134">
        <v>1.6830000000000001</v>
      </c>
      <c r="GH134">
        <v>0.2263</v>
      </c>
      <c r="GI134">
        <v>1.6824500000000171</v>
      </c>
      <c r="GJ134">
        <v>0</v>
      </c>
      <c r="GK134">
        <v>0</v>
      </c>
      <c r="GL134">
        <v>0</v>
      </c>
      <c r="GM134">
        <v>0.2263599999999997</v>
      </c>
      <c r="GN134">
        <v>0</v>
      </c>
      <c r="GO134">
        <v>0</v>
      </c>
      <c r="GP134">
        <v>0</v>
      </c>
      <c r="GQ134">
        <v>-1</v>
      </c>
      <c r="GR134">
        <v>-1</v>
      </c>
      <c r="GS134">
        <v>-1</v>
      </c>
      <c r="GT134">
        <v>-1</v>
      </c>
      <c r="GU134">
        <v>82.3</v>
      </c>
      <c r="GV134">
        <v>82.4</v>
      </c>
      <c r="GW134">
        <v>2.2863799999999999</v>
      </c>
      <c r="GX134">
        <v>2.5878899999999998</v>
      </c>
      <c r="GY134">
        <v>2.04834</v>
      </c>
      <c r="GZ134">
        <v>2.6013199999999999</v>
      </c>
      <c r="HA134">
        <v>2.1972700000000001</v>
      </c>
      <c r="HB134">
        <v>2.36328</v>
      </c>
      <c r="HC134">
        <v>43.9467</v>
      </c>
      <c r="HD134">
        <v>14.245900000000001</v>
      </c>
      <c r="HE134">
        <v>18</v>
      </c>
      <c r="HF134">
        <v>703.673</v>
      </c>
      <c r="HG134">
        <v>701.18700000000001</v>
      </c>
      <c r="HH134">
        <v>26.873100000000001</v>
      </c>
      <c r="HI134">
        <v>34.284500000000001</v>
      </c>
      <c r="HJ134">
        <v>30.0001</v>
      </c>
      <c r="HK134">
        <v>34.203800000000001</v>
      </c>
      <c r="HL134">
        <v>34.19</v>
      </c>
      <c r="HM134">
        <v>45.779299999999999</v>
      </c>
      <c r="HN134">
        <v>25.243500000000001</v>
      </c>
      <c r="HO134">
        <v>0</v>
      </c>
      <c r="HP134">
        <v>26.867999999999999</v>
      </c>
      <c r="HQ134">
        <v>795.84</v>
      </c>
      <c r="HR134">
        <v>28.478100000000001</v>
      </c>
      <c r="HS134">
        <v>99.076300000000003</v>
      </c>
      <c r="HT134">
        <v>98.885499999999993</v>
      </c>
    </row>
    <row r="135" spans="1:228" x14ac:dyDescent="0.2">
      <c r="A135">
        <v>120</v>
      </c>
      <c r="B135">
        <v>1665333283.5999999</v>
      </c>
      <c r="C135">
        <v>475.5</v>
      </c>
      <c r="D135" t="s">
        <v>599</v>
      </c>
      <c r="E135" t="s">
        <v>600</v>
      </c>
      <c r="F135">
        <v>4</v>
      </c>
      <c r="G135">
        <v>1665333281.2874999</v>
      </c>
      <c r="H135">
        <f t="shared" si="34"/>
        <v>4.2419258492081228E-3</v>
      </c>
      <c r="I135">
        <f t="shared" si="35"/>
        <v>4.2419258492081227</v>
      </c>
      <c r="J135">
        <f t="shared" si="36"/>
        <v>34.112914887559647</v>
      </c>
      <c r="K135">
        <f t="shared" si="37"/>
        <v>762.1635</v>
      </c>
      <c r="L135">
        <f t="shared" si="38"/>
        <v>564.01536809709035</v>
      </c>
      <c r="M135">
        <f t="shared" si="39"/>
        <v>57.079223031370518</v>
      </c>
      <c r="N135">
        <f t="shared" si="40"/>
        <v>77.132118845707012</v>
      </c>
      <c r="O135">
        <f t="shared" si="41"/>
        <v>0.31007866401160655</v>
      </c>
      <c r="P135">
        <f t="shared" si="42"/>
        <v>3.6805380786881883</v>
      </c>
      <c r="Q135">
        <f t="shared" si="43"/>
        <v>0.29626228824805662</v>
      </c>
      <c r="R135">
        <f t="shared" si="44"/>
        <v>0.18635397035325138</v>
      </c>
      <c r="S135">
        <f t="shared" si="45"/>
        <v>226.1166764831338</v>
      </c>
      <c r="T135">
        <f t="shared" si="46"/>
        <v>31.189484187236562</v>
      </c>
      <c r="U135">
        <f t="shared" si="47"/>
        <v>30.811624999999999</v>
      </c>
      <c r="V135">
        <f t="shared" si="48"/>
        <v>4.4631490894629389</v>
      </c>
      <c r="W135">
        <f t="shared" si="49"/>
        <v>67.991316882711814</v>
      </c>
      <c r="X135">
        <f t="shared" si="50"/>
        <v>3.0680473487666471</v>
      </c>
      <c r="Y135">
        <f t="shared" si="51"/>
        <v>4.5124105392151348</v>
      </c>
      <c r="Z135">
        <f t="shared" si="52"/>
        <v>1.3951017406962918</v>
      </c>
      <c r="AA135">
        <f t="shared" si="53"/>
        <v>-187.06892995007823</v>
      </c>
      <c r="AB135">
        <f t="shared" si="54"/>
        <v>38.174522181410161</v>
      </c>
      <c r="AC135">
        <f t="shared" si="55"/>
        <v>2.3270149118174146</v>
      </c>
      <c r="AD135">
        <f t="shared" si="56"/>
        <v>79.549283626283142</v>
      </c>
      <c r="AE135">
        <f t="shared" si="57"/>
        <v>57.454886750734808</v>
      </c>
      <c r="AF135">
        <f t="shared" si="58"/>
        <v>4.2743891302569423</v>
      </c>
      <c r="AG135">
        <f t="shared" si="59"/>
        <v>34.112914887559647</v>
      </c>
      <c r="AH135">
        <v>810.51753985522134</v>
      </c>
      <c r="AI135">
        <v>789.03775757575738</v>
      </c>
      <c r="AJ135">
        <v>1.6810583990006871</v>
      </c>
      <c r="AK135">
        <v>66.64959328200986</v>
      </c>
      <c r="AL135">
        <f t="shared" si="60"/>
        <v>4.2419258492081227</v>
      </c>
      <c r="AM135">
        <v>28.60378059951956</v>
      </c>
      <c r="AN135">
        <v>30.312945294117661</v>
      </c>
      <c r="AO135">
        <v>-8.5674159280776956E-5</v>
      </c>
      <c r="AP135">
        <v>87.387659932558549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47649.542308249671</v>
      </c>
      <c r="AV135">
        <f t="shared" si="64"/>
        <v>1200.01875</v>
      </c>
      <c r="AW135">
        <f t="shared" si="65"/>
        <v>1025.939938592297</v>
      </c>
      <c r="AX135">
        <f t="shared" si="66"/>
        <v>0.85493659044268866</v>
      </c>
      <c r="AY135">
        <f t="shared" si="67"/>
        <v>0.1884276195543893</v>
      </c>
      <c r="AZ135">
        <v>2.7</v>
      </c>
      <c r="BA135">
        <v>0.5</v>
      </c>
      <c r="BB135" t="s">
        <v>356</v>
      </c>
      <c r="BC135">
        <v>2</v>
      </c>
      <c r="BD135" t="b">
        <v>1</v>
      </c>
      <c r="BE135">
        <v>1665333281.2874999</v>
      </c>
      <c r="BF135">
        <v>762.1635</v>
      </c>
      <c r="BG135">
        <v>787.38387499999999</v>
      </c>
      <c r="BH135">
        <v>30.316212499999999</v>
      </c>
      <c r="BI135">
        <v>28.594437500000002</v>
      </c>
      <c r="BJ135">
        <v>760.48099999999999</v>
      </c>
      <c r="BK135">
        <v>30.089825000000001</v>
      </c>
      <c r="BL135">
        <v>649.96737499999995</v>
      </c>
      <c r="BM135">
        <v>101.1015</v>
      </c>
      <c r="BN135">
        <v>0.100038575</v>
      </c>
      <c r="BO135">
        <v>31.004012500000002</v>
      </c>
      <c r="BP135">
        <v>30.811624999999999</v>
      </c>
      <c r="BQ135">
        <v>999.9</v>
      </c>
      <c r="BR135">
        <v>0</v>
      </c>
      <c r="BS135">
        <v>0</v>
      </c>
      <c r="BT135">
        <v>9005.5487499999981</v>
      </c>
      <c r="BU135">
        <v>0</v>
      </c>
      <c r="BV135">
        <v>26.057712500000001</v>
      </c>
      <c r="BW135">
        <v>-25.220475</v>
      </c>
      <c r="BX135">
        <v>785.99174999999991</v>
      </c>
      <c r="BY135">
        <v>810.56162500000005</v>
      </c>
      <c r="BZ135">
        <v>1.7217549999999999</v>
      </c>
      <c r="CA135">
        <v>787.38387499999999</v>
      </c>
      <c r="CB135">
        <v>28.594437500000002</v>
      </c>
      <c r="CC135">
        <v>3.06501125</v>
      </c>
      <c r="CD135">
        <v>2.89094125</v>
      </c>
      <c r="CE135">
        <v>24.385362499999999</v>
      </c>
      <c r="CF135">
        <v>23.412762499999999</v>
      </c>
      <c r="CG135">
        <v>1200.01875</v>
      </c>
      <c r="CH135">
        <v>0.50003087499999999</v>
      </c>
      <c r="CI135">
        <v>0.49996912500000001</v>
      </c>
      <c r="CJ135">
        <v>0</v>
      </c>
      <c r="CK135">
        <v>720.59712500000001</v>
      </c>
      <c r="CL135">
        <v>4.9990899999999998</v>
      </c>
      <c r="CM135">
        <v>7159.4362500000007</v>
      </c>
      <c r="CN135">
        <v>9558.1149999999998</v>
      </c>
      <c r="CO135">
        <v>42.561999999999998</v>
      </c>
      <c r="CP135">
        <v>44.375</v>
      </c>
      <c r="CQ135">
        <v>43.375</v>
      </c>
      <c r="CR135">
        <v>43.436999999999998</v>
      </c>
      <c r="CS135">
        <v>43.875</v>
      </c>
      <c r="CT135">
        <v>597.5462500000001</v>
      </c>
      <c r="CU135">
        <v>597.47250000000008</v>
      </c>
      <c r="CV135">
        <v>0</v>
      </c>
      <c r="CW135">
        <v>1665333285.2</v>
      </c>
      <c r="CX135">
        <v>0</v>
      </c>
      <c r="CY135">
        <v>1665328341.0999999</v>
      </c>
      <c r="CZ135" t="s">
        <v>357</v>
      </c>
      <c r="DA135">
        <v>1665328341.0999999</v>
      </c>
      <c r="DB135">
        <v>1665328337.0999999</v>
      </c>
      <c r="DC135">
        <v>1</v>
      </c>
      <c r="DD135">
        <v>3.5999999999999997E-2</v>
      </c>
      <c r="DE135">
        <v>0.03</v>
      </c>
      <c r="DF135">
        <v>1.6819999999999999</v>
      </c>
      <c r="DG135">
        <v>0.22600000000000001</v>
      </c>
      <c r="DH135">
        <v>414</v>
      </c>
      <c r="DI135">
        <v>31</v>
      </c>
      <c r="DJ135">
        <v>0.89</v>
      </c>
      <c r="DK135">
        <v>0.54</v>
      </c>
      <c r="DL135">
        <v>-25.144836585365859</v>
      </c>
      <c r="DM135">
        <v>-0.45984668989548599</v>
      </c>
      <c r="DN135">
        <v>8.7337809978009356E-2</v>
      </c>
      <c r="DO135">
        <v>0</v>
      </c>
      <c r="DP135">
        <v>1.698789512195122</v>
      </c>
      <c r="DQ135">
        <v>8.0809756097568242E-2</v>
      </c>
      <c r="DR135">
        <v>1.2236669790712021E-2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380</v>
      </c>
      <c r="EA135">
        <v>3.2956699999999999</v>
      </c>
      <c r="EB135">
        <v>2.6254</v>
      </c>
      <c r="EC135">
        <v>0.15581</v>
      </c>
      <c r="ED135">
        <v>0.15826999999999999</v>
      </c>
      <c r="EE135">
        <v>0.128215</v>
      </c>
      <c r="EF135">
        <v>0.122127</v>
      </c>
      <c r="EG135">
        <v>25544.799999999999</v>
      </c>
      <c r="EH135">
        <v>26059.4</v>
      </c>
      <c r="EI135">
        <v>28158.9</v>
      </c>
      <c r="EJ135">
        <v>29807.5</v>
      </c>
      <c r="EK135">
        <v>33697.300000000003</v>
      </c>
      <c r="EL135">
        <v>36383.599999999999</v>
      </c>
      <c r="EM135">
        <v>39648.699999999997</v>
      </c>
      <c r="EN135">
        <v>42669.2</v>
      </c>
      <c r="EO135">
        <v>2.2086700000000001</v>
      </c>
      <c r="EP135">
        <v>2.1206499999999999</v>
      </c>
      <c r="EQ135">
        <v>1.46553E-2</v>
      </c>
      <c r="ER135">
        <v>0</v>
      </c>
      <c r="ES135">
        <v>30.571899999999999</v>
      </c>
      <c r="ET135">
        <v>999.9</v>
      </c>
      <c r="EU135">
        <v>48.6</v>
      </c>
      <c r="EV135">
        <v>40.4</v>
      </c>
      <c r="EW135">
        <v>36.409100000000002</v>
      </c>
      <c r="EX135">
        <v>56.646700000000003</v>
      </c>
      <c r="EY135">
        <v>-3.32131</v>
      </c>
      <c r="EZ135">
        <v>2</v>
      </c>
      <c r="FA135">
        <v>0.56848600000000005</v>
      </c>
      <c r="FB135">
        <v>2.50305</v>
      </c>
      <c r="FC135">
        <v>20.2546</v>
      </c>
      <c r="FD135">
        <v>5.2193899999999998</v>
      </c>
      <c r="FE135">
        <v>12.0046</v>
      </c>
      <c r="FF135">
        <v>4.9867499999999998</v>
      </c>
      <c r="FG135">
        <v>3.2846500000000001</v>
      </c>
      <c r="FH135">
        <v>5391.8</v>
      </c>
      <c r="FI135">
        <v>9999</v>
      </c>
      <c r="FJ135">
        <v>9999</v>
      </c>
      <c r="FK135">
        <v>442.5</v>
      </c>
      <c r="FL135">
        <v>1.86585</v>
      </c>
      <c r="FM135">
        <v>1.8621799999999999</v>
      </c>
      <c r="FN135">
        <v>1.8643099999999999</v>
      </c>
      <c r="FO135">
        <v>1.8604099999999999</v>
      </c>
      <c r="FP135">
        <v>1.86111</v>
      </c>
      <c r="FQ135">
        <v>1.8602000000000001</v>
      </c>
      <c r="FR135">
        <v>1.8619000000000001</v>
      </c>
      <c r="FS135">
        <v>1.8584700000000001</v>
      </c>
      <c r="FT135">
        <v>0</v>
      </c>
      <c r="FU135">
        <v>0</v>
      </c>
      <c r="FV135">
        <v>0</v>
      </c>
      <c r="FW135">
        <v>0</v>
      </c>
      <c r="FX135" t="s">
        <v>359</v>
      </c>
      <c r="FY135" t="s">
        <v>360</v>
      </c>
      <c r="FZ135" t="s">
        <v>361</v>
      </c>
      <c r="GA135" t="s">
        <v>361</v>
      </c>
      <c r="GB135" t="s">
        <v>361</v>
      </c>
      <c r="GC135" t="s">
        <v>361</v>
      </c>
      <c r="GD135">
        <v>0</v>
      </c>
      <c r="GE135">
        <v>100</v>
      </c>
      <c r="GF135">
        <v>100</v>
      </c>
      <c r="GG135">
        <v>1.6819999999999999</v>
      </c>
      <c r="GH135">
        <v>0.2263</v>
      </c>
      <c r="GI135">
        <v>1.6824500000000171</v>
      </c>
      <c r="GJ135">
        <v>0</v>
      </c>
      <c r="GK135">
        <v>0</v>
      </c>
      <c r="GL135">
        <v>0</v>
      </c>
      <c r="GM135">
        <v>0.2263599999999997</v>
      </c>
      <c r="GN135">
        <v>0</v>
      </c>
      <c r="GO135">
        <v>0</v>
      </c>
      <c r="GP135">
        <v>0</v>
      </c>
      <c r="GQ135">
        <v>-1</v>
      </c>
      <c r="GR135">
        <v>-1</v>
      </c>
      <c r="GS135">
        <v>-1</v>
      </c>
      <c r="GT135">
        <v>-1</v>
      </c>
      <c r="GU135">
        <v>82.4</v>
      </c>
      <c r="GV135">
        <v>82.4</v>
      </c>
      <c r="GW135">
        <v>2.3022499999999999</v>
      </c>
      <c r="GX135">
        <v>2.5891099999999998</v>
      </c>
      <c r="GY135">
        <v>2.04834</v>
      </c>
      <c r="GZ135">
        <v>2.6025399999999999</v>
      </c>
      <c r="HA135">
        <v>2.1972700000000001</v>
      </c>
      <c r="HB135">
        <v>2.34985</v>
      </c>
      <c r="HC135">
        <v>43.919199999999996</v>
      </c>
      <c r="HD135">
        <v>14.2371</v>
      </c>
      <c r="HE135">
        <v>18</v>
      </c>
      <c r="HF135">
        <v>704.06799999999998</v>
      </c>
      <c r="HG135">
        <v>700.86500000000001</v>
      </c>
      <c r="HH135">
        <v>26.873899999999999</v>
      </c>
      <c r="HI135">
        <v>34.284500000000001</v>
      </c>
      <c r="HJ135">
        <v>30.0001</v>
      </c>
      <c r="HK135">
        <v>34.203299999999999</v>
      </c>
      <c r="HL135">
        <v>34.188000000000002</v>
      </c>
      <c r="HM135">
        <v>46.093899999999998</v>
      </c>
      <c r="HN135">
        <v>25.537099999999999</v>
      </c>
      <c r="HO135">
        <v>0</v>
      </c>
      <c r="HP135">
        <v>26.849699999999999</v>
      </c>
      <c r="HQ135">
        <v>802.51800000000003</v>
      </c>
      <c r="HR135">
        <v>28.463200000000001</v>
      </c>
      <c r="HS135">
        <v>99.079800000000006</v>
      </c>
      <c r="HT135">
        <v>98.885199999999998</v>
      </c>
    </row>
    <row r="136" spans="1:228" x14ac:dyDescent="0.2">
      <c r="A136">
        <v>121</v>
      </c>
      <c r="B136">
        <v>1665333287.5999999</v>
      </c>
      <c r="C136">
        <v>479.5</v>
      </c>
      <c r="D136" t="s">
        <v>601</v>
      </c>
      <c r="E136" t="s">
        <v>602</v>
      </c>
      <c r="F136">
        <v>4</v>
      </c>
      <c r="G136">
        <v>1665333285.5999999</v>
      </c>
      <c r="H136">
        <f t="shared" si="34"/>
        <v>4.2285025509991234E-3</v>
      </c>
      <c r="I136">
        <f t="shared" si="35"/>
        <v>4.2285025509991234</v>
      </c>
      <c r="J136">
        <f t="shared" si="36"/>
        <v>34.682001746975899</v>
      </c>
      <c r="K136">
        <f t="shared" si="37"/>
        <v>769.22042857142856</v>
      </c>
      <c r="L136">
        <f t="shared" si="38"/>
        <v>566.95817196710175</v>
      </c>
      <c r="M136">
        <f t="shared" si="39"/>
        <v>57.376184821756084</v>
      </c>
      <c r="N136">
        <f t="shared" si="40"/>
        <v>77.845131546927732</v>
      </c>
      <c r="O136">
        <f t="shared" si="41"/>
        <v>0.30850817772656064</v>
      </c>
      <c r="P136">
        <f t="shared" si="42"/>
        <v>3.6760959083547804</v>
      </c>
      <c r="Q136">
        <f t="shared" si="43"/>
        <v>0.29481234134340739</v>
      </c>
      <c r="R136">
        <f t="shared" si="44"/>
        <v>0.18543755857936639</v>
      </c>
      <c r="S136">
        <f t="shared" si="45"/>
        <v>226.11791151899368</v>
      </c>
      <c r="T136">
        <f t="shared" si="46"/>
        <v>31.201988449549312</v>
      </c>
      <c r="U136">
        <f t="shared" si="47"/>
        <v>30.81652857142857</v>
      </c>
      <c r="V136">
        <f t="shared" si="48"/>
        <v>4.4643988227472677</v>
      </c>
      <c r="W136">
        <f t="shared" si="49"/>
        <v>67.929068002338525</v>
      </c>
      <c r="X136">
        <f t="shared" si="50"/>
        <v>3.0668944210228157</v>
      </c>
      <c r="Y136">
        <f t="shared" si="51"/>
        <v>4.5148483723009933</v>
      </c>
      <c r="Z136">
        <f t="shared" si="52"/>
        <v>1.397504401724452</v>
      </c>
      <c r="AA136">
        <f t="shared" si="53"/>
        <v>-186.47696249906133</v>
      </c>
      <c r="AB136">
        <f t="shared" si="54"/>
        <v>39.034085802298563</v>
      </c>
      <c r="AC136">
        <f t="shared" si="55"/>
        <v>2.38245589632607</v>
      </c>
      <c r="AD136">
        <f t="shared" si="56"/>
        <v>81.057490718556977</v>
      </c>
      <c r="AE136">
        <f t="shared" si="57"/>
        <v>57.893970665131882</v>
      </c>
      <c r="AF136">
        <f t="shared" si="58"/>
        <v>4.2870858491860631</v>
      </c>
      <c r="AG136">
        <f t="shared" si="59"/>
        <v>34.682001746975899</v>
      </c>
      <c r="AH136">
        <v>817.42434329793218</v>
      </c>
      <c r="AI136">
        <v>795.75652121212124</v>
      </c>
      <c r="AJ136">
        <v>1.6683422765240921</v>
      </c>
      <c r="AK136">
        <v>66.64959328200986</v>
      </c>
      <c r="AL136">
        <f t="shared" si="60"/>
        <v>4.2285025509991234</v>
      </c>
      <c r="AM136">
        <v>28.5955188105297</v>
      </c>
      <c r="AN136">
        <v>30.29911617647058</v>
      </c>
      <c r="AO136">
        <v>-8.9686110801074568E-5</v>
      </c>
      <c r="AP136">
        <v>87.387659932558549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47568.119854900775</v>
      </c>
      <c r="AV136">
        <f t="shared" si="64"/>
        <v>1200.024285714286</v>
      </c>
      <c r="AW136">
        <f t="shared" si="65"/>
        <v>1025.9447707352301</v>
      </c>
      <c r="AX136">
        <f t="shared" si="66"/>
        <v>0.85493667332287426</v>
      </c>
      <c r="AY136">
        <f t="shared" si="67"/>
        <v>0.1884277795131474</v>
      </c>
      <c r="AZ136">
        <v>2.7</v>
      </c>
      <c r="BA136">
        <v>0.5</v>
      </c>
      <c r="BB136" t="s">
        <v>356</v>
      </c>
      <c r="BC136">
        <v>2</v>
      </c>
      <c r="BD136" t="b">
        <v>1</v>
      </c>
      <c r="BE136">
        <v>1665333285.5999999</v>
      </c>
      <c r="BF136">
        <v>769.22042857142856</v>
      </c>
      <c r="BG136">
        <v>794.63671428571433</v>
      </c>
      <c r="BH136">
        <v>30.30527142857143</v>
      </c>
      <c r="BI136">
        <v>28.578571428571429</v>
      </c>
      <c r="BJ136">
        <v>767.53828571428573</v>
      </c>
      <c r="BK136">
        <v>30.07892857142857</v>
      </c>
      <c r="BL136">
        <v>650.04600000000005</v>
      </c>
      <c r="BM136">
        <v>101.0998571428571</v>
      </c>
      <c r="BN136">
        <v>0.1001742857142857</v>
      </c>
      <c r="BO136">
        <v>31.013485714285711</v>
      </c>
      <c r="BP136">
        <v>30.81652857142857</v>
      </c>
      <c r="BQ136">
        <v>999.89999999999986</v>
      </c>
      <c r="BR136">
        <v>0</v>
      </c>
      <c r="BS136">
        <v>0</v>
      </c>
      <c r="BT136">
        <v>8990.3571428571431</v>
      </c>
      <c r="BU136">
        <v>0</v>
      </c>
      <c r="BV136">
        <v>26.22952857142857</v>
      </c>
      <c r="BW136">
        <v>-25.415857142857138</v>
      </c>
      <c r="BX136">
        <v>793.26057142857132</v>
      </c>
      <c r="BY136">
        <v>818.01414285714293</v>
      </c>
      <c r="BZ136">
        <v>1.7266914285714281</v>
      </c>
      <c r="CA136">
        <v>794.63671428571433</v>
      </c>
      <c r="CB136">
        <v>28.578571428571429</v>
      </c>
      <c r="CC136">
        <v>3.0638614285714278</v>
      </c>
      <c r="CD136">
        <v>2.8892914285714291</v>
      </c>
      <c r="CE136">
        <v>24.379071428571429</v>
      </c>
      <c r="CF136">
        <v>23.403300000000002</v>
      </c>
      <c r="CG136">
        <v>1200.024285714286</v>
      </c>
      <c r="CH136">
        <v>0.50002928571428573</v>
      </c>
      <c r="CI136">
        <v>0.49997071428571432</v>
      </c>
      <c r="CJ136">
        <v>0</v>
      </c>
      <c r="CK136">
        <v>721.20628571428563</v>
      </c>
      <c r="CL136">
        <v>4.9990899999999998</v>
      </c>
      <c r="CM136">
        <v>7165.6900000000014</v>
      </c>
      <c r="CN136">
        <v>9558.1528571428553</v>
      </c>
      <c r="CO136">
        <v>42.561999999999998</v>
      </c>
      <c r="CP136">
        <v>44.375</v>
      </c>
      <c r="CQ136">
        <v>43.375</v>
      </c>
      <c r="CR136">
        <v>43.436999999999998</v>
      </c>
      <c r="CS136">
        <v>43.875</v>
      </c>
      <c r="CT136">
        <v>597.54571428571433</v>
      </c>
      <c r="CU136">
        <v>597.4785714285714</v>
      </c>
      <c r="CV136">
        <v>0</v>
      </c>
      <c r="CW136">
        <v>1665333288.8</v>
      </c>
      <c r="CX136">
        <v>0</v>
      </c>
      <c r="CY136">
        <v>1665328341.0999999</v>
      </c>
      <c r="CZ136" t="s">
        <v>357</v>
      </c>
      <c r="DA136">
        <v>1665328341.0999999</v>
      </c>
      <c r="DB136">
        <v>1665328337.0999999</v>
      </c>
      <c r="DC136">
        <v>1</v>
      </c>
      <c r="DD136">
        <v>3.5999999999999997E-2</v>
      </c>
      <c r="DE136">
        <v>0.03</v>
      </c>
      <c r="DF136">
        <v>1.6819999999999999</v>
      </c>
      <c r="DG136">
        <v>0.22600000000000001</v>
      </c>
      <c r="DH136">
        <v>414</v>
      </c>
      <c r="DI136">
        <v>31</v>
      </c>
      <c r="DJ136">
        <v>0.89</v>
      </c>
      <c r="DK136">
        <v>0.54</v>
      </c>
      <c r="DL136">
        <v>-25.204948780487811</v>
      </c>
      <c r="DM136">
        <v>-0.71255749128922174</v>
      </c>
      <c r="DN136">
        <v>0.11382360791164969</v>
      </c>
      <c r="DO136">
        <v>0</v>
      </c>
      <c r="DP136">
        <v>1.70445487804878</v>
      </c>
      <c r="DQ136">
        <v>0.13472132404180989</v>
      </c>
      <c r="DR136">
        <v>1.553179981434645E-2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358</v>
      </c>
      <c r="EA136">
        <v>3.2957000000000001</v>
      </c>
      <c r="EB136">
        <v>2.6253899999999999</v>
      </c>
      <c r="EC136">
        <v>0.15670100000000001</v>
      </c>
      <c r="ED136">
        <v>0.15917799999999999</v>
      </c>
      <c r="EE136">
        <v>0.128163</v>
      </c>
      <c r="EF136">
        <v>0.12202399999999999</v>
      </c>
      <c r="EG136">
        <v>25517.599999999999</v>
      </c>
      <c r="EH136">
        <v>26031</v>
      </c>
      <c r="EI136">
        <v>28158.7</v>
      </c>
      <c r="EJ136">
        <v>29807.200000000001</v>
      </c>
      <c r="EK136">
        <v>33699.1</v>
      </c>
      <c r="EL136">
        <v>36387.300000000003</v>
      </c>
      <c r="EM136">
        <v>39648.400000000001</v>
      </c>
      <c r="EN136">
        <v>42668.5</v>
      </c>
      <c r="EO136">
        <v>2.2084800000000002</v>
      </c>
      <c r="EP136">
        <v>2.1208</v>
      </c>
      <c r="EQ136">
        <v>1.5214099999999999E-2</v>
      </c>
      <c r="ER136">
        <v>0</v>
      </c>
      <c r="ES136">
        <v>30.577500000000001</v>
      </c>
      <c r="ET136">
        <v>999.9</v>
      </c>
      <c r="EU136">
        <v>48.6</v>
      </c>
      <c r="EV136">
        <v>40.4</v>
      </c>
      <c r="EW136">
        <v>36.404499999999999</v>
      </c>
      <c r="EX136">
        <v>56.7667</v>
      </c>
      <c r="EY136">
        <v>-3.3774000000000002</v>
      </c>
      <c r="EZ136">
        <v>2</v>
      </c>
      <c r="FA136">
        <v>0.56879100000000005</v>
      </c>
      <c r="FB136">
        <v>2.5800800000000002</v>
      </c>
      <c r="FC136">
        <v>20.253499999999999</v>
      </c>
      <c r="FD136">
        <v>5.2193899999999998</v>
      </c>
      <c r="FE136">
        <v>12.0046</v>
      </c>
      <c r="FF136">
        <v>4.9866999999999999</v>
      </c>
      <c r="FG136">
        <v>3.2846500000000001</v>
      </c>
      <c r="FH136">
        <v>5391.8</v>
      </c>
      <c r="FI136">
        <v>9999</v>
      </c>
      <c r="FJ136">
        <v>9999</v>
      </c>
      <c r="FK136">
        <v>442.5</v>
      </c>
      <c r="FL136">
        <v>1.8658399999999999</v>
      </c>
      <c r="FM136">
        <v>1.86219</v>
      </c>
      <c r="FN136">
        <v>1.86432</v>
      </c>
      <c r="FO136">
        <v>1.86039</v>
      </c>
      <c r="FP136">
        <v>1.86111</v>
      </c>
      <c r="FQ136">
        <v>1.8602000000000001</v>
      </c>
      <c r="FR136">
        <v>1.86189</v>
      </c>
      <c r="FS136">
        <v>1.8584799999999999</v>
      </c>
      <c r="FT136">
        <v>0</v>
      </c>
      <c r="FU136">
        <v>0</v>
      </c>
      <c r="FV136">
        <v>0</v>
      </c>
      <c r="FW136">
        <v>0</v>
      </c>
      <c r="FX136" t="s">
        <v>359</v>
      </c>
      <c r="FY136" t="s">
        <v>360</v>
      </c>
      <c r="FZ136" t="s">
        <v>361</v>
      </c>
      <c r="GA136" t="s">
        <v>361</v>
      </c>
      <c r="GB136" t="s">
        <v>361</v>
      </c>
      <c r="GC136" t="s">
        <v>361</v>
      </c>
      <c r="GD136">
        <v>0</v>
      </c>
      <c r="GE136">
        <v>100</v>
      </c>
      <c r="GF136">
        <v>100</v>
      </c>
      <c r="GG136">
        <v>1.6819999999999999</v>
      </c>
      <c r="GH136">
        <v>0.22639999999999999</v>
      </c>
      <c r="GI136">
        <v>1.6824500000000171</v>
      </c>
      <c r="GJ136">
        <v>0</v>
      </c>
      <c r="GK136">
        <v>0</v>
      </c>
      <c r="GL136">
        <v>0</v>
      </c>
      <c r="GM136">
        <v>0.2263599999999997</v>
      </c>
      <c r="GN136">
        <v>0</v>
      </c>
      <c r="GO136">
        <v>0</v>
      </c>
      <c r="GP136">
        <v>0</v>
      </c>
      <c r="GQ136">
        <v>-1</v>
      </c>
      <c r="GR136">
        <v>-1</v>
      </c>
      <c r="GS136">
        <v>-1</v>
      </c>
      <c r="GT136">
        <v>-1</v>
      </c>
      <c r="GU136">
        <v>82.4</v>
      </c>
      <c r="GV136">
        <v>82.5</v>
      </c>
      <c r="GW136">
        <v>2.31812</v>
      </c>
      <c r="GX136">
        <v>2.5976599999999999</v>
      </c>
      <c r="GY136">
        <v>2.04834</v>
      </c>
      <c r="GZ136">
        <v>2.6025399999999999</v>
      </c>
      <c r="HA136">
        <v>2.1972700000000001</v>
      </c>
      <c r="HB136">
        <v>2.33765</v>
      </c>
      <c r="HC136">
        <v>43.9467</v>
      </c>
      <c r="HD136">
        <v>14.228300000000001</v>
      </c>
      <c r="HE136">
        <v>18</v>
      </c>
      <c r="HF136">
        <v>703.87</v>
      </c>
      <c r="HG136">
        <v>701.00300000000004</v>
      </c>
      <c r="HH136">
        <v>26.863600000000002</v>
      </c>
      <c r="HI136">
        <v>34.283999999999999</v>
      </c>
      <c r="HJ136">
        <v>30.000399999999999</v>
      </c>
      <c r="HK136">
        <v>34.200699999999998</v>
      </c>
      <c r="HL136">
        <v>34.188000000000002</v>
      </c>
      <c r="HM136">
        <v>46.4026</v>
      </c>
      <c r="HN136">
        <v>25.537099999999999</v>
      </c>
      <c r="HO136">
        <v>0</v>
      </c>
      <c r="HP136">
        <v>26.849699999999999</v>
      </c>
      <c r="HQ136">
        <v>809.19899999999996</v>
      </c>
      <c r="HR136">
        <v>28.4724</v>
      </c>
      <c r="HS136">
        <v>99.079099999999997</v>
      </c>
      <c r="HT136">
        <v>98.883899999999997</v>
      </c>
    </row>
    <row r="137" spans="1:228" x14ac:dyDescent="0.2">
      <c r="A137">
        <v>122</v>
      </c>
      <c r="B137">
        <v>1665333291.5999999</v>
      </c>
      <c r="C137">
        <v>483.5</v>
      </c>
      <c r="D137" t="s">
        <v>603</v>
      </c>
      <c r="E137" t="s">
        <v>604</v>
      </c>
      <c r="F137">
        <v>4</v>
      </c>
      <c r="G137">
        <v>1665333289.2874999</v>
      </c>
      <c r="H137">
        <f t="shared" si="34"/>
        <v>4.2594685532298176E-3</v>
      </c>
      <c r="I137">
        <f t="shared" si="35"/>
        <v>4.2594685532298175</v>
      </c>
      <c r="J137">
        <f t="shared" si="36"/>
        <v>34.648470734499782</v>
      </c>
      <c r="K137">
        <f t="shared" si="37"/>
        <v>775.21412499999997</v>
      </c>
      <c r="L137">
        <f t="shared" si="38"/>
        <v>573.77846864232924</v>
      </c>
      <c r="M137">
        <f t="shared" si="39"/>
        <v>58.06642460507841</v>
      </c>
      <c r="N137">
        <f t="shared" si="40"/>
        <v>78.451728327512782</v>
      </c>
      <c r="O137">
        <f t="shared" si="41"/>
        <v>0.30993701430215131</v>
      </c>
      <c r="P137">
        <f t="shared" si="42"/>
        <v>3.6795746169068542</v>
      </c>
      <c r="Q137">
        <f t="shared" si="43"/>
        <v>0.29612951541179183</v>
      </c>
      <c r="R137">
        <f t="shared" si="44"/>
        <v>0.186270232284279</v>
      </c>
      <c r="S137">
        <f t="shared" si="45"/>
        <v>226.11830585901217</v>
      </c>
      <c r="T137">
        <f t="shared" si="46"/>
        <v>31.19872330775102</v>
      </c>
      <c r="U137">
        <f t="shared" si="47"/>
        <v>30.82565</v>
      </c>
      <c r="V137">
        <f t="shared" si="48"/>
        <v>4.4667243378445614</v>
      </c>
      <c r="W137">
        <f t="shared" si="49"/>
        <v>67.879564158868163</v>
      </c>
      <c r="X137">
        <f t="shared" si="50"/>
        <v>3.0652516304514483</v>
      </c>
      <c r="Y137">
        <f t="shared" si="51"/>
        <v>4.5157208482915498</v>
      </c>
      <c r="Z137">
        <f t="shared" si="52"/>
        <v>1.401472707393113</v>
      </c>
      <c r="AA137">
        <f t="shared" si="53"/>
        <v>-187.84256319743497</v>
      </c>
      <c r="AB137">
        <f t="shared" si="54"/>
        <v>37.933920284634191</v>
      </c>
      <c r="AC137">
        <f t="shared" si="55"/>
        <v>2.3132609021476691</v>
      </c>
      <c r="AD137">
        <f t="shared" si="56"/>
        <v>78.522923848359056</v>
      </c>
      <c r="AE137">
        <f t="shared" si="57"/>
        <v>58.294599291067755</v>
      </c>
      <c r="AF137">
        <f t="shared" si="58"/>
        <v>4.2963832088387601</v>
      </c>
      <c r="AG137">
        <f t="shared" si="59"/>
        <v>34.648470734499782</v>
      </c>
      <c r="AH137">
        <v>824.30565043416641</v>
      </c>
      <c r="AI137">
        <v>802.51213939393858</v>
      </c>
      <c r="AJ137">
        <v>1.7025874397051881</v>
      </c>
      <c r="AK137">
        <v>66.64959328200986</v>
      </c>
      <c r="AL137">
        <f t="shared" si="60"/>
        <v>4.2594685532298175</v>
      </c>
      <c r="AM137">
        <v>28.562810688650689</v>
      </c>
      <c r="AN137">
        <v>30.280049117647039</v>
      </c>
      <c r="AO137">
        <v>-3.0065125994589562E-4</v>
      </c>
      <c r="AP137">
        <v>87.387659932558549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47630.180175577021</v>
      </c>
      <c r="AV137">
        <f t="shared" si="64"/>
        <v>1200.02125</v>
      </c>
      <c r="AW137">
        <f t="shared" si="65"/>
        <v>1025.9426760927524</v>
      </c>
      <c r="AX137">
        <f t="shared" si="66"/>
        <v>0.85493709056631495</v>
      </c>
      <c r="AY137">
        <f t="shared" si="67"/>
        <v>0.18842858479298777</v>
      </c>
      <c r="AZ137">
        <v>2.7</v>
      </c>
      <c r="BA137">
        <v>0.5</v>
      </c>
      <c r="BB137" t="s">
        <v>356</v>
      </c>
      <c r="BC137">
        <v>2</v>
      </c>
      <c r="BD137" t="b">
        <v>1</v>
      </c>
      <c r="BE137">
        <v>1665333289.2874999</v>
      </c>
      <c r="BF137">
        <v>775.21412499999997</v>
      </c>
      <c r="BG137">
        <v>800.81050000000005</v>
      </c>
      <c r="BH137">
        <v>30.289024999999999</v>
      </c>
      <c r="BI137">
        <v>28.55855</v>
      </c>
      <c r="BJ137">
        <v>773.53174999999999</v>
      </c>
      <c r="BK137">
        <v>30.0627</v>
      </c>
      <c r="BL137">
        <v>650.04549999999995</v>
      </c>
      <c r="BM137">
        <v>101.10012500000001</v>
      </c>
      <c r="BN137">
        <v>9.9950950000000011E-2</v>
      </c>
      <c r="BO137">
        <v>31.016874999999999</v>
      </c>
      <c r="BP137">
        <v>30.82565</v>
      </c>
      <c r="BQ137">
        <v>999.9</v>
      </c>
      <c r="BR137">
        <v>0</v>
      </c>
      <c r="BS137">
        <v>0</v>
      </c>
      <c r="BT137">
        <v>9002.34375</v>
      </c>
      <c r="BU137">
        <v>0</v>
      </c>
      <c r="BV137">
        <v>26.397175000000001</v>
      </c>
      <c r="BW137">
        <v>-25.596387499999999</v>
      </c>
      <c r="BX137">
        <v>799.42812500000002</v>
      </c>
      <c r="BY137">
        <v>824.35275000000001</v>
      </c>
      <c r="BZ137">
        <v>1.7304837500000001</v>
      </c>
      <c r="CA137">
        <v>800.81050000000005</v>
      </c>
      <c r="CB137">
        <v>28.55855</v>
      </c>
      <c r="CC137">
        <v>3.06223</v>
      </c>
      <c r="CD137">
        <v>2.8872762500000002</v>
      </c>
      <c r="CE137">
        <v>24.3701875</v>
      </c>
      <c r="CF137">
        <v>23.391737500000001</v>
      </c>
      <c r="CG137">
        <v>1200.02125</v>
      </c>
      <c r="CH137">
        <v>0.50001487499999997</v>
      </c>
      <c r="CI137">
        <v>0.49998512499999997</v>
      </c>
      <c r="CJ137">
        <v>0</v>
      </c>
      <c r="CK137">
        <v>721.91212500000006</v>
      </c>
      <c r="CL137">
        <v>4.9990899999999998</v>
      </c>
      <c r="CM137">
        <v>7171.05375</v>
      </c>
      <c r="CN137">
        <v>9558.0862500000003</v>
      </c>
      <c r="CO137">
        <v>42.561999999999998</v>
      </c>
      <c r="CP137">
        <v>44.375</v>
      </c>
      <c r="CQ137">
        <v>43.375</v>
      </c>
      <c r="CR137">
        <v>43.436999999999998</v>
      </c>
      <c r="CS137">
        <v>43.875</v>
      </c>
      <c r="CT137">
        <v>597.52750000000003</v>
      </c>
      <c r="CU137">
        <v>597.49375000000009</v>
      </c>
      <c r="CV137">
        <v>0</v>
      </c>
      <c r="CW137">
        <v>1665333293</v>
      </c>
      <c r="CX137">
        <v>0</v>
      </c>
      <c r="CY137">
        <v>1665328341.0999999</v>
      </c>
      <c r="CZ137" t="s">
        <v>357</v>
      </c>
      <c r="DA137">
        <v>1665328341.0999999</v>
      </c>
      <c r="DB137">
        <v>1665328337.0999999</v>
      </c>
      <c r="DC137">
        <v>1</v>
      </c>
      <c r="DD137">
        <v>3.5999999999999997E-2</v>
      </c>
      <c r="DE137">
        <v>0.03</v>
      </c>
      <c r="DF137">
        <v>1.6819999999999999</v>
      </c>
      <c r="DG137">
        <v>0.22600000000000001</v>
      </c>
      <c r="DH137">
        <v>414</v>
      </c>
      <c r="DI137">
        <v>31</v>
      </c>
      <c r="DJ137">
        <v>0.89</v>
      </c>
      <c r="DK137">
        <v>0.54</v>
      </c>
      <c r="DL137">
        <v>-25.300004878048789</v>
      </c>
      <c r="DM137">
        <v>-1.3334905923344571</v>
      </c>
      <c r="DN137">
        <v>0.1731321812122939</v>
      </c>
      <c r="DO137">
        <v>0</v>
      </c>
      <c r="DP137">
        <v>1.7120556097560979</v>
      </c>
      <c r="DQ137">
        <v>0.1659710801393727</v>
      </c>
      <c r="DR137">
        <v>1.78183735055783E-2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358</v>
      </c>
      <c r="EA137">
        <v>3.2956099999999999</v>
      </c>
      <c r="EB137">
        <v>2.6252399999999998</v>
      </c>
      <c r="EC137">
        <v>0.15759999999999999</v>
      </c>
      <c r="ED137">
        <v>0.16006400000000001</v>
      </c>
      <c r="EE137">
        <v>0.128112</v>
      </c>
      <c r="EF137">
        <v>0.122028</v>
      </c>
      <c r="EG137">
        <v>25490</v>
      </c>
      <c r="EH137">
        <v>26003.7</v>
      </c>
      <c r="EI137">
        <v>28158.400000000001</v>
      </c>
      <c r="EJ137">
        <v>29807.4</v>
      </c>
      <c r="EK137">
        <v>33700.400000000001</v>
      </c>
      <c r="EL137">
        <v>36387.4</v>
      </c>
      <c r="EM137">
        <v>39647.5</v>
      </c>
      <c r="EN137">
        <v>42668.7</v>
      </c>
      <c r="EO137">
        <v>2.20845</v>
      </c>
      <c r="EP137">
        <v>2.1207500000000001</v>
      </c>
      <c r="EQ137">
        <v>1.4923499999999999E-2</v>
      </c>
      <c r="ER137">
        <v>0</v>
      </c>
      <c r="ES137">
        <v>30.584599999999998</v>
      </c>
      <c r="ET137">
        <v>999.9</v>
      </c>
      <c r="EU137">
        <v>48.6</v>
      </c>
      <c r="EV137">
        <v>40.4</v>
      </c>
      <c r="EW137">
        <v>36.407200000000003</v>
      </c>
      <c r="EX137">
        <v>57.3367</v>
      </c>
      <c r="EY137">
        <v>-3.5015999999999998</v>
      </c>
      <c r="EZ137">
        <v>2</v>
      </c>
      <c r="FA137">
        <v>0.568994</v>
      </c>
      <c r="FB137">
        <v>2.60602</v>
      </c>
      <c r="FC137">
        <v>20.2529</v>
      </c>
      <c r="FD137">
        <v>5.2184900000000001</v>
      </c>
      <c r="FE137">
        <v>12.0046</v>
      </c>
      <c r="FF137">
        <v>4.9864499999999996</v>
      </c>
      <c r="FG137">
        <v>3.2845300000000002</v>
      </c>
      <c r="FH137">
        <v>5392.1</v>
      </c>
      <c r="FI137">
        <v>9999</v>
      </c>
      <c r="FJ137">
        <v>9999</v>
      </c>
      <c r="FK137">
        <v>442.5</v>
      </c>
      <c r="FL137">
        <v>1.8658600000000001</v>
      </c>
      <c r="FM137">
        <v>1.8622000000000001</v>
      </c>
      <c r="FN137">
        <v>1.8643099999999999</v>
      </c>
      <c r="FO137">
        <v>1.86039</v>
      </c>
      <c r="FP137">
        <v>1.8611200000000001</v>
      </c>
      <c r="FQ137">
        <v>1.8602000000000001</v>
      </c>
      <c r="FR137">
        <v>1.86189</v>
      </c>
      <c r="FS137">
        <v>1.85849</v>
      </c>
      <c r="FT137">
        <v>0</v>
      </c>
      <c r="FU137">
        <v>0</v>
      </c>
      <c r="FV137">
        <v>0</v>
      </c>
      <c r="FW137">
        <v>0</v>
      </c>
      <c r="FX137" t="s">
        <v>359</v>
      </c>
      <c r="FY137" t="s">
        <v>360</v>
      </c>
      <c r="FZ137" t="s">
        <v>361</v>
      </c>
      <c r="GA137" t="s">
        <v>361</v>
      </c>
      <c r="GB137" t="s">
        <v>361</v>
      </c>
      <c r="GC137" t="s">
        <v>361</v>
      </c>
      <c r="GD137">
        <v>0</v>
      </c>
      <c r="GE137">
        <v>100</v>
      </c>
      <c r="GF137">
        <v>100</v>
      </c>
      <c r="GG137">
        <v>1.6830000000000001</v>
      </c>
      <c r="GH137">
        <v>0.22639999999999999</v>
      </c>
      <c r="GI137">
        <v>1.6824500000000171</v>
      </c>
      <c r="GJ137">
        <v>0</v>
      </c>
      <c r="GK137">
        <v>0</v>
      </c>
      <c r="GL137">
        <v>0</v>
      </c>
      <c r="GM137">
        <v>0.2263599999999997</v>
      </c>
      <c r="GN137">
        <v>0</v>
      </c>
      <c r="GO137">
        <v>0</v>
      </c>
      <c r="GP137">
        <v>0</v>
      </c>
      <c r="GQ137">
        <v>-1</v>
      </c>
      <c r="GR137">
        <v>-1</v>
      </c>
      <c r="GS137">
        <v>-1</v>
      </c>
      <c r="GT137">
        <v>-1</v>
      </c>
      <c r="GU137">
        <v>82.5</v>
      </c>
      <c r="GV137">
        <v>82.6</v>
      </c>
      <c r="GW137">
        <v>2.3327599999999999</v>
      </c>
      <c r="GX137">
        <v>2.5915499999999998</v>
      </c>
      <c r="GY137">
        <v>2.04834</v>
      </c>
      <c r="GZ137">
        <v>2.6013199999999999</v>
      </c>
      <c r="HA137">
        <v>2.1972700000000001</v>
      </c>
      <c r="HB137">
        <v>2.35229</v>
      </c>
      <c r="HC137">
        <v>43.9467</v>
      </c>
      <c r="HD137">
        <v>14.245900000000001</v>
      </c>
      <c r="HE137">
        <v>18</v>
      </c>
      <c r="HF137">
        <v>703.84900000000005</v>
      </c>
      <c r="HG137">
        <v>700.95699999999999</v>
      </c>
      <c r="HH137">
        <v>26.848299999999998</v>
      </c>
      <c r="HI137">
        <v>34.281399999999998</v>
      </c>
      <c r="HJ137">
        <v>30.000399999999999</v>
      </c>
      <c r="HK137">
        <v>34.200699999999998</v>
      </c>
      <c r="HL137">
        <v>34.188000000000002</v>
      </c>
      <c r="HM137">
        <v>46.713200000000001</v>
      </c>
      <c r="HN137">
        <v>25.537099999999999</v>
      </c>
      <c r="HO137">
        <v>0</v>
      </c>
      <c r="HP137">
        <v>26.836099999999998</v>
      </c>
      <c r="HQ137">
        <v>815.87699999999995</v>
      </c>
      <c r="HR137">
        <v>28.4818</v>
      </c>
      <c r="HS137">
        <v>99.077200000000005</v>
      </c>
      <c r="HT137">
        <v>98.884399999999999</v>
      </c>
    </row>
    <row r="138" spans="1:228" x14ac:dyDescent="0.2">
      <c r="A138">
        <v>123</v>
      </c>
      <c r="B138">
        <v>1665333295.5999999</v>
      </c>
      <c r="C138">
        <v>487.5</v>
      </c>
      <c r="D138" t="s">
        <v>605</v>
      </c>
      <c r="E138" t="s">
        <v>606</v>
      </c>
      <c r="F138">
        <v>4</v>
      </c>
      <c r="G138">
        <v>1665333293.5999999</v>
      </c>
      <c r="H138">
        <f t="shared" si="34"/>
        <v>4.1729760903279414E-3</v>
      </c>
      <c r="I138">
        <f t="shared" si="35"/>
        <v>4.1729760903279418</v>
      </c>
      <c r="J138">
        <f t="shared" si="36"/>
        <v>35.022555343858535</v>
      </c>
      <c r="K138">
        <f t="shared" si="37"/>
        <v>782.33842857142861</v>
      </c>
      <c r="L138">
        <f t="shared" si="38"/>
        <v>574.58002767060498</v>
      </c>
      <c r="M138">
        <f t="shared" si="39"/>
        <v>58.14824320152421</v>
      </c>
      <c r="N138">
        <f t="shared" si="40"/>
        <v>79.173662535567829</v>
      </c>
      <c r="O138">
        <f t="shared" si="41"/>
        <v>0.30292069802175892</v>
      </c>
      <c r="P138">
        <f t="shared" si="42"/>
        <v>3.6738559968801008</v>
      </c>
      <c r="Q138">
        <f t="shared" si="43"/>
        <v>0.28969736625042186</v>
      </c>
      <c r="R138">
        <f t="shared" si="44"/>
        <v>0.18220081265998911</v>
      </c>
      <c r="S138">
        <f t="shared" si="45"/>
        <v>226.11421894925573</v>
      </c>
      <c r="T138">
        <f t="shared" si="46"/>
        <v>31.217386872464136</v>
      </c>
      <c r="U138">
        <f t="shared" si="47"/>
        <v>30.82714285714286</v>
      </c>
      <c r="V138">
        <f t="shared" si="48"/>
        <v>4.4671050433672157</v>
      </c>
      <c r="W138">
        <f t="shared" si="49"/>
        <v>67.841479824322647</v>
      </c>
      <c r="X138">
        <f t="shared" si="50"/>
        <v>3.0635786307009711</v>
      </c>
      <c r="Y138">
        <f t="shared" si="51"/>
        <v>4.5157898068175859</v>
      </c>
      <c r="Z138">
        <f t="shared" si="52"/>
        <v>1.4035264126662446</v>
      </c>
      <c r="AA138">
        <f t="shared" si="53"/>
        <v>-184.02824558346222</v>
      </c>
      <c r="AB138">
        <f t="shared" si="54"/>
        <v>37.632335655722251</v>
      </c>
      <c r="AC138">
        <f t="shared" si="55"/>
        <v>2.2984619703598907</v>
      </c>
      <c r="AD138">
        <f t="shared" si="56"/>
        <v>82.016770991875632</v>
      </c>
      <c r="AE138">
        <f t="shared" si="57"/>
        <v>58.392449228008402</v>
      </c>
      <c r="AF138">
        <f t="shared" si="58"/>
        <v>4.2411343652469711</v>
      </c>
      <c r="AG138">
        <f t="shared" si="59"/>
        <v>35.022555343858535</v>
      </c>
      <c r="AH138">
        <v>831.15809680312327</v>
      </c>
      <c r="AI138">
        <v>809.28247272727288</v>
      </c>
      <c r="AJ138">
        <v>1.6830103938094729</v>
      </c>
      <c r="AK138">
        <v>66.64959328200986</v>
      </c>
      <c r="AL138">
        <f t="shared" si="60"/>
        <v>4.1729760903279418</v>
      </c>
      <c r="AM138">
        <v>28.55891273916555</v>
      </c>
      <c r="AN138">
        <v>30.268272647058801</v>
      </c>
      <c r="AO138">
        <v>-5.2799887513370041E-3</v>
      </c>
      <c r="AP138">
        <v>87.387659932558549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47527.262173099698</v>
      </c>
      <c r="AV138">
        <f t="shared" si="64"/>
        <v>1199.992857142857</v>
      </c>
      <c r="AW138">
        <f t="shared" si="65"/>
        <v>1025.9190564503915</v>
      </c>
      <c r="AX138">
        <f t="shared" si="66"/>
        <v>0.85493763595649275</v>
      </c>
      <c r="AY138">
        <f t="shared" si="67"/>
        <v>0.18842963739603097</v>
      </c>
      <c r="AZ138">
        <v>2.7</v>
      </c>
      <c r="BA138">
        <v>0.5</v>
      </c>
      <c r="BB138" t="s">
        <v>356</v>
      </c>
      <c r="BC138">
        <v>2</v>
      </c>
      <c r="BD138" t="b">
        <v>1</v>
      </c>
      <c r="BE138">
        <v>1665333293.5999999</v>
      </c>
      <c r="BF138">
        <v>782.33842857142861</v>
      </c>
      <c r="BG138">
        <v>807.97285714285715</v>
      </c>
      <c r="BH138">
        <v>30.272128571428571</v>
      </c>
      <c r="BI138">
        <v>28.563700000000001</v>
      </c>
      <c r="BJ138">
        <v>780.65571428571423</v>
      </c>
      <c r="BK138">
        <v>30.0458</v>
      </c>
      <c r="BL138">
        <v>649.97828571428568</v>
      </c>
      <c r="BM138">
        <v>101.10128571428569</v>
      </c>
      <c r="BN138">
        <v>0.1000098428571429</v>
      </c>
      <c r="BO138">
        <v>31.017142857142861</v>
      </c>
      <c r="BP138">
        <v>30.82714285714286</v>
      </c>
      <c r="BQ138">
        <v>999.89999999999986</v>
      </c>
      <c r="BR138">
        <v>0</v>
      </c>
      <c r="BS138">
        <v>0</v>
      </c>
      <c r="BT138">
        <v>8982.5</v>
      </c>
      <c r="BU138">
        <v>0</v>
      </c>
      <c r="BV138">
        <v>26.513214285714291</v>
      </c>
      <c r="BW138">
        <v>-25.634699999999999</v>
      </c>
      <c r="BX138">
        <v>806.76071428571424</v>
      </c>
      <c r="BY138">
        <v>831.7299999999999</v>
      </c>
      <c r="BZ138">
        <v>1.7084342857142849</v>
      </c>
      <c r="CA138">
        <v>807.97285714285715</v>
      </c>
      <c r="CB138">
        <v>28.563700000000001</v>
      </c>
      <c r="CC138">
        <v>3.0605542857142849</v>
      </c>
      <c r="CD138">
        <v>2.887828571428571</v>
      </c>
      <c r="CE138">
        <v>24.361057142857138</v>
      </c>
      <c r="CF138">
        <v>23.39491428571429</v>
      </c>
      <c r="CG138">
        <v>1199.992857142857</v>
      </c>
      <c r="CH138">
        <v>0.4999951428571428</v>
      </c>
      <c r="CI138">
        <v>0.50000485714285714</v>
      </c>
      <c r="CJ138">
        <v>0</v>
      </c>
      <c r="CK138">
        <v>722.48771428571422</v>
      </c>
      <c r="CL138">
        <v>4.9990899999999998</v>
      </c>
      <c r="CM138">
        <v>7177.3885714285716</v>
      </c>
      <c r="CN138">
        <v>9557.7657142857151</v>
      </c>
      <c r="CO138">
        <v>42.561999999999998</v>
      </c>
      <c r="CP138">
        <v>44.375</v>
      </c>
      <c r="CQ138">
        <v>43.375</v>
      </c>
      <c r="CR138">
        <v>43.436999999999998</v>
      </c>
      <c r="CS138">
        <v>43.875</v>
      </c>
      <c r="CT138">
        <v>597.49142857142863</v>
      </c>
      <c r="CU138">
        <v>597.50142857142862</v>
      </c>
      <c r="CV138">
        <v>0</v>
      </c>
      <c r="CW138">
        <v>1665333297.2</v>
      </c>
      <c r="CX138">
        <v>0</v>
      </c>
      <c r="CY138">
        <v>1665328341.0999999</v>
      </c>
      <c r="CZ138" t="s">
        <v>357</v>
      </c>
      <c r="DA138">
        <v>1665328341.0999999</v>
      </c>
      <c r="DB138">
        <v>1665328337.0999999</v>
      </c>
      <c r="DC138">
        <v>1</v>
      </c>
      <c r="DD138">
        <v>3.5999999999999997E-2</v>
      </c>
      <c r="DE138">
        <v>0.03</v>
      </c>
      <c r="DF138">
        <v>1.6819999999999999</v>
      </c>
      <c r="DG138">
        <v>0.22600000000000001</v>
      </c>
      <c r="DH138">
        <v>414</v>
      </c>
      <c r="DI138">
        <v>31</v>
      </c>
      <c r="DJ138">
        <v>0.89</v>
      </c>
      <c r="DK138">
        <v>0.54</v>
      </c>
      <c r="DL138">
        <v>-25.371982926829268</v>
      </c>
      <c r="DM138">
        <v>-2.0667595818815752</v>
      </c>
      <c r="DN138">
        <v>0.21067083781014589</v>
      </c>
      <c r="DO138">
        <v>0</v>
      </c>
      <c r="DP138">
        <v>1.716444146341463</v>
      </c>
      <c r="DQ138">
        <v>7.1153519163765583E-2</v>
      </c>
      <c r="DR138">
        <v>1.4237304995664011E-2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380</v>
      </c>
      <c r="EA138">
        <v>3.29548</v>
      </c>
      <c r="EB138">
        <v>2.6248300000000002</v>
      </c>
      <c r="EC138">
        <v>0.15848200000000001</v>
      </c>
      <c r="ED138">
        <v>0.160941</v>
      </c>
      <c r="EE138">
        <v>0.128078</v>
      </c>
      <c r="EF138">
        <v>0.122048</v>
      </c>
      <c r="EG138">
        <v>25462.5</v>
      </c>
      <c r="EH138">
        <v>25976.400000000001</v>
      </c>
      <c r="EI138">
        <v>28157.599999999999</v>
      </c>
      <c r="EJ138">
        <v>29807.3</v>
      </c>
      <c r="EK138">
        <v>33701.199999999997</v>
      </c>
      <c r="EL138">
        <v>36386.699999999997</v>
      </c>
      <c r="EM138">
        <v>39646.9</v>
      </c>
      <c r="EN138">
        <v>42668.800000000003</v>
      </c>
      <c r="EO138">
        <v>2.2082999999999999</v>
      </c>
      <c r="EP138">
        <v>2.1206299999999998</v>
      </c>
      <c r="EQ138">
        <v>1.4409399999999999E-2</v>
      </c>
      <c r="ER138">
        <v>0</v>
      </c>
      <c r="ES138">
        <v>30.5915</v>
      </c>
      <c r="ET138">
        <v>999.9</v>
      </c>
      <c r="EU138">
        <v>48.6</v>
      </c>
      <c r="EV138">
        <v>40.5</v>
      </c>
      <c r="EW138">
        <v>36.597099999999998</v>
      </c>
      <c r="EX138">
        <v>57.456699999999998</v>
      </c>
      <c r="EY138">
        <v>-3.3533599999999999</v>
      </c>
      <c r="EZ138">
        <v>2</v>
      </c>
      <c r="FA138">
        <v>0.56922799999999996</v>
      </c>
      <c r="FB138">
        <v>2.6279699999999999</v>
      </c>
      <c r="FC138">
        <v>20.252199999999998</v>
      </c>
      <c r="FD138">
        <v>5.2184900000000001</v>
      </c>
      <c r="FE138">
        <v>12.004300000000001</v>
      </c>
      <c r="FF138">
        <v>4.9859</v>
      </c>
      <c r="FG138">
        <v>3.2845499999999999</v>
      </c>
      <c r="FH138">
        <v>5392.1</v>
      </c>
      <c r="FI138">
        <v>9999</v>
      </c>
      <c r="FJ138">
        <v>9999</v>
      </c>
      <c r="FK138">
        <v>442.5</v>
      </c>
      <c r="FL138">
        <v>1.8658600000000001</v>
      </c>
      <c r="FM138">
        <v>1.8621799999999999</v>
      </c>
      <c r="FN138">
        <v>1.8643099999999999</v>
      </c>
      <c r="FO138">
        <v>1.8603799999999999</v>
      </c>
      <c r="FP138">
        <v>1.8611200000000001</v>
      </c>
      <c r="FQ138">
        <v>1.8602000000000001</v>
      </c>
      <c r="FR138">
        <v>1.86189</v>
      </c>
      <c r="FS138">
        <v>1.8585</v>
      </c>
      <c r="FT138">
        <v>0</v>
      </c>
      <c r="FU138">
        <v>0</v>
      </c>
      <c r="FV138">
        <v>0</v>
      </c>
      <c r="FW138">
        <v>0</v>
      </c>
      <c r="FX138" t="s">
        <v>359</v>
      </c>
      <c r="FY138" t="s">
        <v>360</v>
      </c>
      <c r="FZ138" t="s">
        <v>361</v>
      </c>
      <c r="GA138" t="s">
        <v>361</v>
      </c>
      <c r="GB138" t="s">
        <v>361</v>
      </c>
      <c r="GC138" t="s">
        <v>361</v>
      </c>
      <c r="GD138">
        <v>0</v>
      </c>
      <c r="GE138">
        <v>100</v>
      </c>
      <c r="GF138">
        <v>100</v>
      </c>
      <c r="GG138">
        <v>1.6819999999999999</v>
      </c>
      <c r="GH138">
        <v>0.2263</v>
      </c>
      <c r="GI138">
        <v>1.6824500000000171</v>
      </c>
      <c r="GJ138">
        <v>0</v>
      </c>
      <c r="GK138">
        <v>0</v>
      </c>
      <c r="GL138">
        <v>0</v>
      </c>
      <c r="GM138">
        <v>0.2263599999999997</v>
      </c>
      <c r="GN138">
        <v>0</v>
      </c>
      <c r="GO138">
        <v>0</v>
      </c>
      <c r="GP138">
        <v>0</v>
      </c>
      <c r="GQ138">
        <v>-1</v>
      </c>
      <c r="GR138">
        <v>-1</v>
      </c>
      <c r="GS138">
        <v>-1</v>
      </c>
      <c r="GT138">
        <v>-1</v>
      </c>
      <c r="GU138">
        <v>82.6</v>
      </c>
      <c r="GV138">
        <v>82.6</v>
      </c>
      <c r="GW138">
        <v>2.34985</v>
      </c>
      <c r="GX138">
        <v>2.5830099999999998</v>
      </c>
      <c r="GY138">
        <v>2.04834</v>
      </c>
      <c r="GZ138">
        <v>2.6013199999999999</v>
      </c>
      <c r="HA138">
        <v>2.1972700000000001</v>
      </c>
      <c r="HB138">
        <v>2.35107</v>
      </c>
      <c r="HC138">
        <v>43.9467</v>
      </c>
      <c r="HD138">
        <v>14.2371</v>
      </c>
      <c r="HE138">
        <v>18</v>
      </c>
      <c r="HF138">
        <v>703.72299999999996</v>
      </c>
      <c r="HG138">
        <v>700.81299999999999</v>
      </c>
      <c r="HH138">
        <v>26.8339</v>
      </c>
      <c r="HI138">
        <v>34.281399999999998</v>
      </c>
      <c r="HJ138">
        <v>30.000299999999999</v>
      </c>
      <c r="HK138">
        <v>34.200699999999998</v>
      </c>
      <c r="HL138">
        <v>34.185400000000001</v>
      </c>
      <c r="HM138">
        <v>47.0334</v>
      </c>
      <c r="HN138">
        <v>25.537099999999999</v>
      </c>
      <c r="HO138">
        <v>0</v>
      </c>
      <c r="HP138">
        <v>26.8185</v>
      </c>
      <c r="HQ138">
        <v>822.87599999999998</v>
      </c>
      <c r="HR138">
        <v>28.4818</v>
      </c>
      <c r="HS138">
        <v>99.075199999999995</v>
      </c>
      <c r="HT138">
        <v>98.884399999999999</v>
      </c>
    </row>
    <row r="139" spans="1:228" x14ac:dyDescent="0.2">
      <c r="A139">
        <v>124</v>
      </c>
      <c r="B139">
        <v>1665333299.5999999</v>
      </c>
      <c r="C139">
        <v>491.5</v>
      </c>
      <c r="D139" t="s">
        <v>607</v>
      </c>
      <c r="E139" t="s">
        <v>608</v>
      </c>
      <c r="F139">
        <v>4</v>
      </c>
      <c r="G139">
        <v>1665333297.2874999</v>
      </c>
      <c r="H139">
        <f t="shared" si="34"/>
        <v>4.1874127458975379E-3</v>
      </c>
      <c r="I139">
        <f t="shared" si="35"/>
        <v>4.1874127458975376</v>
      </c>
      <c r="J139">
        <f t="shared" si="36"/>
        <v>35.105258120513987</v>
      </c>
      <c r="K139">
        <f t="shared" si="37"/>
        <v>788.36712499999999</v>
      </c>
      <c r="L139">
        <f t="shared" si="38"/>
        <v>580.59229736235818</v>
      </c>
      <c r="M139">
        <f t="shared" si="39"/>
        <v>58.756486503839298</v>
      </c>
      <c r="N139">
        <f t="shared" si="40"/>
        <v>79.7834944600081</v>
      </c>
      <c r="O139">
        <f t="shared" si="41"/>
        <v>0.30385771451386562</v>
      </c>
      <c r="P139">
        <f t="shared" si="42"/>
        <v>3.6790574373956622</v>
      </c>
      <c r="Q139">
        <f t="shared" si="43"/>
        <v>0.29057230470244766</v>
      </c>
      <c r="R139">
        <f t="shared" si="44"/>
        <v>0.18275292353337577</v>
      </c>
      <c r="S139">
        <f t="shared" si="45"/>
        <v>226.09835961031885</v>
      </c>
      <c r="T139">
        <f t="shared" si="46"/>
        <v>31.214451633715864</v>
      </c>
      <c r="U139">
        <f t="shared" si="47"/>
        <v>30.8257625</v>
      </c>
      <c r="V139">
        <f t="shared" si="48"/>
        <v>4.4667530263908475</v>
      </c>
      <c r="W139">
        <f t="shared" si="49"/>
        <v>67.818301003064903</v>
      </c>
      <c r="X139">
        <f t="shared" si="50"/>
        <v>3.0626073751191538</v>
      </c>
      <c r="Y139">
        <f t="shared" si="51"/>
        <v>4.5159010618398501</v>
      </c>
      <c r="Z139">
        <f t="shared" si="52"/>
        <v>1.4041456512716937</v>
      </c>
      <c r="AA139">
        <f t="shared" si="53"/>
        <v>-184.66490209408141</v>
      </c>
      <c r="AB139">
        <f t="shared" si="54"/>
        <v>38.045116404350281</v>
      </c>
      <c r="AC139">
        <f t="shared" si="55"/>
        <v>2.3203772330492733</v>
      </c>
      <c r="AD139">
        <f t="shared" si="56"/>
        <v>81.798951153636992</v>
      </c>
      <c r="AE139">
        <f t="shared" si="57"/>
        <v>58.77808675116038</v>
      </c>
      <c r="AF139">
        <f t="shared" si="58"/>
        <v>4.2107883401909243</v>
      </c>
      <c r="AG139">
        <f t="shared" si="59"/>
        <v>35.105258120513987</v>
      </c>
      <c r="AH139">
        <v>838.04869458882501</v>
      </c>
      <c r="AI139">
        <v>816.05412121212123</v>
      </c>
      <c r="AJ139">
        <v>1.7032238047427939</v>
      </c>
      <c r="AK139">
        <v>66.64959328200986</v>
      </c>
      <c r="AL139">
        <f t="shared" si="60"/>
        <v>4.1874127458975376</v>
      </c>
      <c r="AM139">
        <v>28.56532631063056</v>
      </c>
      <c r="AN139">
        <v>30.258065294117628</v>
      </c>
      <c r="AO139">
        <v>-1.092538513186898E-3</v>
      </c>
      <c r="AP139">
        <v>87.387659932558549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47620.772015436487</v>
      </c>
      <c r="AV139">
        <f t="shared" si="64"/>
        <v>1199.90625</v>
      </c>
      <c r="AW139">
        <f t="shared" si="65"/>
        <v>1025.8452510934292</v>
      </c>
      <c r="AX139">
        <f t="shared" si="66"/>
        <v>0.85493783459618555</v>
      </c>
      <c r="AY139">
        <f t="shared" si="67"/>
        <v>0.18843002077063842</v>
      </c>
      <c r="AZ139">
        <v>2.7</v>
      </c>
      <c r="BA139">
        <v>0.5</v>
      </c>
      <c r="BB139" t="s">
        <v>356</v>
      </c>
      <c r="BC139">
        <v>2</v>
      </c>
      <c r="BD139" t="b">
        <v>1</v>
      </c>
      <c r="BE139">
        <v>1665333297.2874999</v>
      </c>
      <c r="BF139">
        <v>788.36712499999999</v>
      </c>
      <c r="BG139">
        <v>814.16324999999995</v>
      </c>
      <c r="BH139">
        <v>30.2626375</v>
      </c>
      <c r="BI139">
        <v>28.5663625</v>
      </c>
      <c r="BJ139">
        <v>786.68437500000005</v>
      </c>
      <c r="BK139">
        <v>30.0362875</v>
      </c>
      <c r="BL139">
        <v>649.95762500000001</v>
      </c>
      <c r="BM139">
        <v>101.101125</v>
      </c>
      <c r="BN139">
        <v>9.9815437499999993E-2</v>
      </c>
      <c r="BO139">
        <v>31.017575000000001</v>
      </c>
      <c r="BP139">
        <v>30.8257625</v>
      </c>
      <c r="BQ139">
        <v>999.9</v>
      </c>
      <c r="BR139">
        <v>0</v>
      </c>
      <c r="BS139">
        <v>0</v>
      </c>
      <c r="BT139">
        <v>9000.46875</v>
      </c>
      <c r="BU139">
        <v>0</v>
      </c>
      <c r="BV139">
        <v>26.646225000000001</v>
      </c>
      <c r="BW139">
        <v>-25.796312499999999</v>
      </c>
      <c r="BX139">
        <v>812.96962499999995</v>
      </c>
      <c r="BY139">
        <v>838.10474999999997</v>
      </c>
      <c r="BZ139">
        <v>1.6962900000000001</v>
      </c>
      <c r="CA139">
        <v>814.16324999999995</v>
      </c>
      <c r="CB139">
        <v>28.5663625</v>
      </c>
      <c r="CC139">
        <v>3.05959</v>
      </c>
      <c r="CD139">
        <v>2.8880949999999999</v>
      </c>
      <c r="CE139">
        <v>24.355812499999999</v>
      </c>
      <c r="CF139">
        <v>23.396437500000001</v>
      </c>
      <c r="CG139">
        <v>1199.90625</v>
      </c>
      <c r="CH139">
        <v>0.49998912499999998</v>
      </c>
      <c r="CI139">
        <v>0.50001087499999997</v>
      </c>
      <c r="CJ139">
        <v>0</v>
      </c>
      <c r="CK139">
        <v>722.89924999999994</v>
      </c>
      <c r="CL139">
        <v>4.9990899999999998</v>
      </c>
      <c r="CM139">
        <v>7182.17</v>
      </c>
      <c r="CN139">
        <v>9557.0712500000009</v>
      </c>
      <c r="CO139">
        <v>42.561999999999998</v>
      </c>
      <c r="CP139">
        <v>44.375</v>
      </c>
      <c r="CQ139">
        <v>43.375</v>
      </c>
      <c r="CR139">
        <v>43.436999999999998</v>
      </c>
      <c r="CS139">
        <v>43.875</v>
      </c>
      <c r="CT139">
        <v>597.44000000000005</v>
      </c>
      <c r="CU139">
        <v>597.46625000000006</v>
      </c>
      <c r="CV139">
        <v>0</v>
      </c>
      <c r="CW139">
        <v>1665333300.8</v>
      </c>
      <c r="CX139">
        <v>0</v>
      </c>
      <c r="CY139">
        <v>1665328341.0999999</v>
      </c>
      <c r="CZ139" t="s">
        <v>357</v>
      </c>
      <c r="DA139">
        <v>1665328341.0999999</v>
      </c>
      <c r="DB139">
        <v>1665328337.0999999</v>
      </c>
      <c r="DC139">
        <v>1</v>
      </c>
      <c r="DD139">
        <v>3.5999999999999997E-2</v>
      </c>
      <c r="DE139">
        <v>0.03</v>
      </c>
      <c r="DF139">
        <v>1.6819999999999999</v>
      </c>
      <c r="DG139">
        <v>0.22600000000000001</v>
      </c>
      <c r="DH139">
        <v>414</v>
      </c>
      <c r="DI139">
        <v>31</v>
      </c>
      <c r="DJ139">
        <v>0.89</v>
      </c>
      <c r="DK139">
        <v>0.54</v>
      </c>
      <c r="DL139">
        <v>-25.493874999999999</v>
      </c>
      <c r="DM139">
        <v>-2.0539474671669868</v>
      </c>
      <c r="DN139">
        <v>0.20465811705134029</v>
      </c>
      <c r="DO139">
        <v>0</v>
      </c>
      <c r="DP139">
        <v>1.7176899999999999</v>
      </c>
      <c r="DQ139">
        <v>-7.9053208255165389E-2</v>
      </c>
      <c r="DR139">
        <v>1.2573493150274499E-2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380</v>
      </c>
      <c r="EA139">
        <v>3.2956699999999999</v>
      </c>
      <c r="EB139">
        <v>2.6255500000000001</v>
      </c>
      <c r="EC139">
        <v>0.15938099999999999</v>
      </c>
      <c r="ED139">
        <v>0.16184399999999999</v>
      </c>
      <c r="EE139">
        <v>0.128054</v>
      </c>
      <c r="EF139">
        <v>0.122018</v>
      </c>
      <c r="EG139">
        <v>25435.4</v>
      </c>
      <c r="EH139">
        <v>25948.6</v>
      </c>
      <c r="EI139">
        <v>28157.8</v>
      </c>
      <c r="EJ139">
        <v>29807.599999999999</v>
      </c>
      <c r="EK139">
        <v>33702.5</v>
      </c>
      <c r="EL139">
        <v>36388.300000000003</v>
      </c>
      <c r="EM139">
        <v>39647.199999999997</v>
      </c>
      <c r="EN139">
        <v>42669.1</v>
      </c>
      <c r="EO139">
        <v>2.20865</v>
      </c>
      <c r="EP139">
        <v>2.1204800000000001</v>
      </c>
      <c r="EQ139">
        <v>1.40667E-2</v>
      </c>
      <c r="ER139">
        <v>0</v>
      </c>
      <c r="ES139">
        <v>30.597200000000001</v>
      </c>
      <c r="ET139">
        <v>999.9</v>
      </c>
      <c r="EU139">
        <v>48.6</v>
      </c>
      <c r="EV139">
        <v>40.4</v>
      </c>
      <c r="EW139">
        <v>36.407899999999998</v>
      </c>
      <c r="EX139">
        <v>57.156700000000001</v>
      </c>
      <c r="EY139">
        <v>-3.2852600000000001</v>
      </c>
      <c r="EZ139">
        <v>2</v>
      </c>
      <c r="FA139">
        <v>0.56929399999999997</v>
      </c>
      <c r="FB139">
        <v>2.6399599999999999</v>
      </c>
      <c r="FC139">
        <v>20.252199999999998</v>
      </c>
      <c r="FD139">
        <v>5.2193899999999998</v>
      </c>
      <c r="FE139">
        <v>12.004099999999999</v>
      </c>
      <c r="FF139">
        <v>4.98705</v>
      </c>
      <c r="FG139">
        <v>3.2846500000000001</v>
      </c>
      <c r="FH139">
        <v>5392.1</v>
      </c>
      <c r="FI139">
        <v>9999</v>
      </c>
      <c r="FJ139">
        <v>9999</v>
      </c>
      <c r="FK139">
        <v>442.5</v>
      </c>
      <c r="FL139">
        <v>1.86585</v>
      </c>
      <c r="FM139">
        <v>1.8621799999999999</v>
      </c>
      <c r="FN139">
        <v>1.8643099999999999</v>
      </c>
      <c r="FO139">
        <v>1.8604000000000001</v>
      </c>
      <c r="FP139">
        <v>1.8611200000000001</v>
      </c>
      <c r="FQ139">
        <v>1.8602000000000001</v>
      </c>
      <c r="FR139">
        <v>1.86189</v>
      </c>
      <c r="FS139">
        <v>1.8585</v>
      </c>
      <c r="FT139">
        <v>0</v>
      </c>
      <c r="FU139">
        <v>0</v>
      </c>
      <c r="FV139">
        <v>0</v>
      </c>
      <c r="FW139">
        <v>0</v>
      </c>
      <c r="FX139" t="s">
        <v>359</v>
      </c>
      <c r="FY139" t="s">
        <v>360</v>
      </c>
      <c r="FZ139" t="s">
        <v>361</v>
      </c>
      <c r="GA139" t="s">
        <v>361</v>
      </c>
      <c r="GB139" t="s">
        <v>361</v>
      </c>
      <c r="GC139" t="s">
        <v>361</v>
      </c>
      <c r="GD139">
        <v>0</v>
      </c>
      <c r="GE139">
        <v>100</v>
      </c>
      <c r="GF139">
        <v>100</v>
      </c>
      <c r="GG139">
        <v>1.6830000000000001</v>
      </c>
      <c r="GH139">
        <v>0.22639999999999999</v>
      </c>
      <c r="GI139">
        <v>1.6824500000000171</v>
      </c>
      <c r="GJ139">
        <v>0</v>
      </c>
      <c r="GK139">
        <v>0</v>
      </c>
      <c r="GL139">
        <v>0</v>
      </c>
      <c r="GM139">
        <v>0.2263599999999997</v>
      </c>
      <c r="GN139">
        <v>0</v>
      </c>
      <c r="GO139">
        <v>0</v>
      </c>
      <c r="GP139">
        <v>0</v>
      </c>
      <c r="GQ139">
        <v>-1</v>
      </c>
      <c r="GR139">
        <v>-1</v>
      </c>
      <c r="GS139">
        <v>-1</v>
      </c>
      <c r="GT139">
        <v>-1</v>
      </c>
      <c r="GU139">
        <v>82.6</v>
      </c>
      <c r="GV139">
        <v>82.7</v>
      </c>
      <c r="GW139">
        <v>2.36572</v>
      </c>
      <c r="GX139">
        <v>2.5927699999999998</v>
      </c>
      <c r="GY139">
        <v>2.04834</v>
      </c>
      <c r="GZ139">
        <v>2.6013199999999999</v>
      </c>
      <c r="HA139">
        <v>2.1972700000000001</v>
      </c>
      <c r="HB139">
        <v>2.2997999999999998</v>
      </c>
      <c r="HC139">
        <v>43.919199999999996</v>
      </c>
      <c r="HD139">
        <v>14.2196</v>
      </c>
      <c r="HE139">
        <v>18</v>
      </c>
      <c r="HF139">
        <v>703.98800000000006</v>
      </c>
      <c r="HG139">
        <v>700.66899999999998</v>
      </c>
      <c r="HH139">
        <v>26.817900000000002</v>
      </c>
      <c r="HI139">
        <v>34.281399999999998</v>
      </c>
      <c r="HJ139">
        <v>30.000299999999999</v>
      </c>
      <c r="HK139">
        <v>34.197899999999997</v>
      </c>
      <c r="HL139">
        <v>34.185000000000002</v>
      </c>
      <c r="HM139">
        <v>47.349600000000002</v>
      </c>
      <c r="HN139">
        <v>25.807300000000001</v>
      </c>
      <c r="HO139">
        <v>0</v>
      </c>
      <c r="HP139">
        <v>26.801500000000001</v>
      </c>
      <c r="HQ139">
        <v>829.55399999999997</v>
      </c>
      <c r="HR139">
        <v>28.4818</v>
      </c>
      <c r="HS139">
        <v>99.075999999999993</v>
      </c>
      <c r="HT139">
        <v>98.885199999999998</v>
      </c>
    </row>
    <row r="140" spans="1:228" x14ac:dyDescent="0.2">
      <c r="A140">
        <v>125</v>
      </c>
      <c r="B140">
        <v>1665333303.5999999</v>
      </c>
      <c r="C140">
        <v>495.5</v>
      </c>
      <c r="D140" t="s">
        <v>609</v>
      </c>
      <c r="E140" t="s">
        <v>610</v>
      </c>
      <c r="F140">
        <v>4</v>
      </c>
      <c r="G140">
        <v>1665333301.5999999</v>
      </c>
      <c r="H140">
        <f t="shared" si="34"/>
        <v>4.1737830137094957E-3</v>
      </c>
      <c r="I140">
        <f t="shared" si="35"/>
        <v>4.173783013709496</v>
      </c>
      <c r="J140">
        <f t="shared" si="36"/>
        <v>36.122913857727887</v>
      </c>
      <c r="K140">
        <f t="shared" si="37"/>
        <v>795.47100000000012</v>
      </c>
      <c r="L140">
        <f t="shared" si="38"/>
        <v>581.19747232083307</v>
      </c>
      <c r="M140">
        <f t="shared" si="39"/>
        <v>58.817498095320296</v>
      </c>
      <c r="N140">
        <f t="shared" si="40"/>
        <v>80.502094822523262</v>
      </c>
      <c r="O140">
        <f t="shared" si="41"/>
        <v>0.30253714788431751</v>
      </c>
      <c r="P140">
        <f t="shared" si="42"/>
        <v>3.6805066725374695</v>
      </c>
      <c r="Q140">
        <f t="shared" si="43"/>
        <v>0.28936921751403788</v>
      </c>
      <c r="R140">
        <f t="shared" si="44"/>
        <v>0.18199108411916243</v>
      </c>
      <c r="S140">
        <f t="shared" si="45"/>
        <v>226.12068137864509</v>
      </c>
      <c r="T140">
        <f t="shared" si="46"/>
        <v>31.21697893287071</v>
      </c>
      <c r="U140">
        <f t="shared" si="47"/>
        <v>30.825957142857149</v>
      </c>
      <c r="V140">
        <f t="shared" si="48"/>
        <v>4.4668026625087487</v>
      </c>
      <c r="W140">
        <f t="shared" si="49"/>
        <v>67.793091281595892</v>
      </c>
      <c r="X140">
        <f t="shared" si="50"/>
        <v>3.0614059723569333</v>
      </c>
      <c r="Y140">
        <f t="shared" si="51"/>
        <v>4.5158081959127703</v>
      </c>
      <c r="Z140">
        <f t="shared" si="52"/>
        <v>1.4053966901518153</v>
      </c>
      <c r="AA140">
        <f t="shared" si="53"/>
        <v>-184.06383090458877</v>
      </c>
      <c r="AB140">
        <f t="shared" si="54"/>
        <v>37.949907043872216</v>
      </c>
      <c r="AC140">
        <f t="shared" si="55"/>
        <v>2.313657117968035</v>
      </c>
      <c r="AD140">
        <f t="shared" si="56"/>
        <v>82.320414635896569</v>
      </c>
      <c r="AE140">
        <f t="shared" si="57"/>
        <v>59.493524086588863</v>
      </c>
      <c r="AF140">
        <f t="shared" si="58"/>
        <v>4.2499823817332532</v>
      </c>
      <c r="AG140">
        <f t="shared" si="59"/>
        <v>36.122913857727887</v>
      </c>
      <c r="AH140">
        <v>845.15511862101289</v>
      </c>
      <c r="AI140">
        <v>822.81012121212098</v>
      </c>
      <c r="AJ140">
        <v>1.6836176846757329</v>
      </c>
      <c r="AK140">
        <v>66.64959328200986</v>
      </c>
      <c r="AL140">
        <f t="shared" si="60"/>
        <v>4.173783013709496</v>
      </c>
      <c r="AM140">
        <v>28.561878781428319</v>
      </c>
      <c r="AN140">
        <v>30.24539205882353</v>
      </c>
      <c r="AO140">
        <v>-4.4828814244552779E-4</v>
      </c>
      <c r="AP140">
        <v>87.387659932558549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47646.900292244347</v>
      </c>
      <c r="AV140">
        <f t="shared" si="64"/>
        <v>1200.021428571428</v>
      </c>
      <c r="AW140">
        <f t="shared" si="65"/>
        <v>1025.9440421651009</v>
      </c>
      <c r="AX140">
        <f t="shared" si="66"/>
        <v>0.85493810171910134</v>
      </c>
      <c r="AY140">
        <f t="shared" si="67"/>
        <v>0.18843053631786533</v>
      </c>
      <c r="AZ140">
        <v>2.7</v>
      </c>
      <c r="BA140">
        <v>0.5</v>
      </c>
      <c r="BB140" t="s">
        <v>356</v>
      </c>
      <c r="BC140">
        <v>2</v>
      </c>
      <c r="BD140" t="b">
        <v>1</v>
      </c>
      <c r="BE140">
        <v>1665333301.5999999</v>
      </c>
      <c r="BF140">
        <v>795.47100000000012</v>
      </c>
      <c r="BG140">
        <v>821.58514285714296</v>
      </c>
      <c r="BH140">
        <v>30.250885714285712</v>
      </c>
      <c r="BI140">
        <v>28.539100000000001</v>
      </c>
      <c r="BJ140">
        <v>793.78885714285695</v>
      </c>
      <c r="BK140">
        <v>30.024514285714289</v>
      </c>
      <c r="BL140">
        <v>650.07114285714295</v>
      </c>
      <c r="BM140">
        <v>101.10042857142859</v>
      </c>
      <c r="BN140">
        <v>0.1001115142857143</v>
      </c>
      <c r="BO140">
        <v>31.017214285714289</v>
      </c>
      <c r="BP140">
        <v>30.825957142857149</v>
      </c>
      <c r="BQ140">
        <v>999.89999999999986</v>
      </c>
      <c r="BR140">
        <v>0</v>
      </c>
      <c r="BS140">
        <v>0</v>
      </c>
      <c r="BT140">
        <v>9005.5357142857138</v>
      </c>
      <c r="BU140">
        <v>0</v>
      </c>
      <c r="BV140">
        <v>26.716828571428572</v>
      </c>
      <c r="BW140">
        <v>-26.114171428571431</v>
      </c>
      <c r="BX140">
        <v>820.28528571428558</v>
      </c>
      <c r="BY140">
        <v>845.72157142857145</v>
      </c>
      <c r="BZ140">
        <v>1.711785714285714</v>
      </c>
      <c r="CA140">
        <v>821.58514285714296</v>
      </c>
      <c r="CB140">
        <v>28.539100000000001</v>
      </c>
      <c r="CC140">
        <v>3.0583814285714288</v>
      </c>
      <c r="CD140">
        <v>2.8853200000000001</v>
      </c>
      <c r="CE140">
        <v>24.349228571428569</v>
      </c>
      <c r="CF140">
        <v>23.380471428571429</v>
      </c>
      <c r="CG140">
        <v>1200.021428571428</v>
      </c>
      <c r="CH140">
        <v>0.49997900000000001</v>
      </c>
      <c r="CI140">
        <v>0.50002100000000005</v>
      </c>
      <c r="CJ140">
        <v>0</v>
      </c>
      <c r="CK140">
        <v>723.71114285714282</v>
      </c>
      <c r="CL140">
        <v>4.9990899999999998</v>
      </c>
      <c r="CM140">
        <v>7187.9742857142865</v>
      </c>
      <c r="CN140">
        <v>9557.9642857142862</v>
      </c>
      <c r="CO140">
        <v>42.561999999999998</v>
      </c>
      <c r="CP140">
        <v>44.375</v>
      </c>
      <c r="CQ140">
        <v>43.375</v>
      </c>
      <c r="CR140">
        <v>43.436999999999998</v>
      </c>
      <c r="CS140">
        <v>43.875</v>
      </c>
      <c r="CT140">
        <v>597.48714285714289</v>
      </c>
      <c r="CU140">
        <v>597.53428571428572</v>
      </c>
      <c r="CV140">
        <v>0</v>
      </c>
      <c r="CW140">
        <v>1665333305</v>
      </c>
      <c r="CX140">
        <v>0</v>
      </c>
      <c r="CY140">
        <v>1665328341.0999999</v>
      </c>
      <c r="CZ140" t="s">
        <v>357</v>
      </c>
      <c r="DA140">
        <v>1665328341.0999999</v>
      </c>
      <c r="DB140">
        <v>1665328337.0999999</v>
      </c>
      <c r="DC140">
        <v>1</v>
      </c>
      <c r="DD140">
        <v>3.5999999999999997E-2</v>
      </c>
      <c r="DE140">
        <v>0.03</v>
      </c>
      <c r="DF140">
        <v>1.6819999999999999</v>
      </c>
      <c r="DG140">
        <v>0.22600000000000001</v>
      </c>
      <c r="DH140">
        <v>414</v>
      </c>
      <c r="DI140">
        <v>31</v>
      </c>
      <c r="DJ140">
        <v>0.89</v>
      </c>
      <c r="DK140">
        <v>0.54</v>
      </c>
      <c r="DL140">
        <v>-25.658449999999998</v>
      </c>
      <c r="DM140">
        <v>-2.3515091932457688</v>
      </c>
      <c r="DN140">
        <v>0.23699385540557799</v>
      </c>
      <c r="DO140">
        <v>0</v>
      </c>
      <c r="DP140">
        <v>1.7147749999999999</v>
      </c>
      <c r="DQ140">
        <v>-9.9593696060041856E-2</v>
      </c>
      <c r="DR140">
        <v>1.347587288452959E-2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380</v>
      </c>
      <c r="EA140">
        <v>3.2957200000000002</v>
      </c>
      <c r="EB140">
        <v>2.6253299999999999</v>
      </c>
      <c r="EC140">
        <v>0.16025400000000001</v>
      </c>
      <c r="ED140">
        <v>0.16273299999999999</v>
      </c>
      <c r="EE140">
        <v>0.12801199999999999</v>
      </c>
      <c r="EF140">
        <v>0.121944</v>
      </c>
      <c r="EG140">
        <v>25408.6</v>
      </c>
      <c r="EH140">
        <v>25920.799999999999</v>
      </c>
      <c r="EI140">
        <v>28157.4</v>
      </c>
      <c r="EJ140">
        <v>29807.4</v>
      </c>
      <c r="EK140">
        <v>33704</v>
      </c>
      <c r="EL140">
        <v>36390.800000000003</v>
      </c>
      <c r="EM140">
        <v>39647</v>
      </c>
      <c r="EN140">
        <v>42668.4</v>
      </c>
      <c r="EO140">
        <v>2.2084999999999999</v>
      </c>
      <c r="EP140">
        <v>2.1206</v>
      </c>
      <c r="EQ140">
        <v>1.40071E-2</v>
      </c>
      <c r="ER140">
        <v>0</v>
      </c>
      <c r="ES140">
        <v>30.601600000000001</v>
      </c>
      <c r="ET140">
        <v>999.9</v>
      </c>
      <c r="EU140">
        <v>48.6</v>
      </c>
      <c r="EV140">
        <v>40.5</v>
      </c>
      <c r="EW140">
        <v>36.601300000000002</v>
      </c>
      <c r="EX140">
        <v>56.916699999999999</v>
      </c>
      <c r="EY140">
        <v>-3.4695499999999999</v>
      </c>
      <c r="EZ140">
        <v>2</v>
      </c>
      <c r="FA140">
        <v>0.56932899999999997</v>
      </c>
      <c r="FB140">
        <v>2.64113</v>
      </c>
      <c r="FC140">
        <v>20.252099999999999</v>
      </c>
      <c r="FD140">
        <v>5.2184900000000001</v>
      </c>
      <c r="FE140">
        <v>12.0046</v>
      </c>
      <c r="FF140">
        <v>4.9867999999999997</v>
      </c>
      <c r="FG140">
        <v>3.2845499999999999</v>
      </c>
      <c r="FH140">
        <v>5392.4</v>
      </c>
      <c r="FI140">
        <v>9999</v>
      </c>
      <c r="FJ140">
        <v>9999</v>
      </c>
      <c r="FK140">
        <v>442.5</v>
      </c>
      <c r="FL140">
        <v>1.8658600000000001</v>
      </c>
      <c r="FM140">
        <v>1.86219</v>
      </c>
      <c r="FN140">
        <v>1.86432</v>
      </c>
      <c r="FO140">
        <v>1.86043</v>
      </c>
      <c r="FP140">
        <v>1.86113</v>
      </c>
      <c r="FQ140">
        <v>1.8602000000000001</v>
      </c>
      <c r="FR140">
        <v>1.86189</v>
      </c>
      <c r="FS140">
        <v>1.8585</v>
      </c>
      <c r="FT140">
        <v>0</v>
      </c>
      <c r="FU140">
        <v>0</v>
      </c>
      <c r="FV140">
        <v>0</v>
      </c>
      <c r="FW140">
        <v>0</v>
      </c>
      <c r="FX140" t="s">
        <v>359</v>
      </c>
      <c r="FY140" t="s">
        <v>360</v>
      </c>
      <c r="FZ140" t="s">
        <v>361</v>
      </c>
      <c r="GA140" t="s">
        <v>361</v>
      </c>
      <c r="GB140" t="s">
        <v>361</v>
      </c>
      <c r="GC140" t="s">
        <v>361</v>
      </c>
      <c r="GD140">
        <v>0</v>
      </c>
      <c r="GE140">
        <v>100</v>
      </c>
      <c r="GF140">
        <v>100</v>
      </c>
      <c r="GG140">
        <v>1.6830000000000001</v>
      </c>
      <c r="GH140">
        <v>0.22639999999999999</v>
      </c>
      <c r="GI140">
        <v>1.6824500000000171</v>
      </c>
      <c r="GJ140">
        <v>0</v>
      </c>
      <c r="GK140">
        <v>0</v>
      </c>
      <c r="GL140">
        <v>0</v>
      </c>
      <c r="GM140">
        <v>0.2263599999999997</v>
      </c>
      <c r="GN140">
        <v>0</v>
      </c>
      <c r="GO140">
        <v>0</v>
      </c>
      <c r="GP140">
        <v>0</v>
      </c>
      <c r="GQ140">
        <v>-1</v>
      </c>
      <c r="GR140">
        <v>-1</v>
      </c>
      <c r="GS140">
        <v>-1</v>
      </c>
      <c r="GT140">
        <v>-1</v>
      </c>
      <c r="GU140">
        <v>82.7</v>
      </c>
      <c r="GV140">
        <v>82.8</v>
      </c>
      <c r="GW140">
        <v>2.3803700000000001</v>
      </c>
      <c r="GX140">
        <v>2.5903299999999998</v>
      </c>
      <c r="GY140">
        <v>2.04834</v>
      </c>
      <c r="GZ140">
        <v>2.6013199999999999</v>
      </c>
      <c r="HA140">
        <v>2.1972700000000001</v>
      </c>
      <c r="HB140">
        <v>2.33643</v>
      </c>
      <c r="HC140">
        <v>43.9467</v>
      </c>
      <c r="HD140">
        <v>14.2371</v>
      </c>
      <c r="HE140">
        <v>18</v>
      </c>
      <c r="HF140">
        <v>703.85699999999997</v>
      </c>
      <c r="HG140">
        <v>700.77200000000005</v>
      </c>
      <c r="HH140">
        <v>26.801300000000001</v>
      </c>
      <c r="HI140">
        <v>34.281399999999998</v>
      </c>
      <c r="HJ140">
        <v>30.0002</v>
      </c>
      <c r="HK140">
        <v>34.197600000000001</v>
      </c>
      <c r="HL140">
        <v>34.183900000000001</v>
      </c>
      <c r="HM140">
        <v>47.6633</v>
      </c>
      <c r="HN140">
        <v>25.807300000000001</v>
      </c>
      <c r="HO140">
        <v>0</v>
      </c>
      <c r="HP140">
        <v>26.783799999999999</v>
      </c>
      <c r="HQ140">
        <v>836.24099999999999</v>
      </c>
      <c r="HR140">
        <v>28.4818</v>
      </c>
      <c r="HS140">
        <v>99.075199999999995</v>
      </c>
      <c r="HT140">
        <v>98.883899999999997</v>
      </c>
    </row>
    <row r="141" spans="1:228" x14ac:dyDescent="0.2">
      <c r="A141">
        <v>126</v>
      </c>
      <c r="B141">
        <v>1665333307.5999999</v>
      </c>
      <c r="C141">
        <v>499.5</v>
      </c>
      <c r="D141" t="s">
        <v>611</v>
      </c>
      <c r="E141" t="s">
        <v>612</v>
      </c>
      <c r="F141">
        <v>4</v>
      </c>
      <c r="G141">
        <v>1665333305.2874999</v>
      </c>
      <c r="H141">
        <f t="shared" si="34"/>
        <v>4.20788803410517E-3</v>
      </c>
      <c r="I141">
        <f t="shared" si="35"/>
        <v>4.2078880341051699</v>
      </c>
      <c r="J141">
        <f t="shared" si="36"/>
        <v>35.537464309045916</v>
      </c>
      <c r="K141">
        <f t="shared" si="37"/>
        <v>801.580375</v>
      </c>
      <c r="L141">
        <f t="shared" si="38"/>
        <v>591.38286763961082</v>
      </c>
      <c r="M141">
        <f t="shared" si="39"/>
        <v>59.847890866476774</v>
      </c>
      <c r="N141">
        <f t="shared" si="40"/>
        <v>81.119858942116409</v>
      </c>
      <c r="O141">
        <f t="shared" si="41"/>
        <v>0.3042955107902468</v>
      </c>
      <c r="P141">
        <f t="shared" si="42"/>
        <v>3.6808573466551211</v>
      </c>
      <c r="Q141">
        <f t="shared" si="43"/>
        <v>0.29097890079521266</v>
      </c>
      <c r="R141">
        <f t="shared" si="44"/>
        <v>0.18300969156316857</v>
      </c>
      <c r="S141">
        <f t="shared" si="45"/>
        <v>226.11724907251283</v>
      </c>
      <c r="T141">
        <f t="shared" si="46"/>
        <v>31.208874695023145</v>
      </c>
      <c r="U141">
        <f t="shared" si="47"/>
        <v>30.834187499999999</v>
      </c>
      <c r="V141">
        <f t="shared" si="48"/>
        <v>4.4689019359047171</v>
      </c>
      <c r="W141">
        <f t="shared" si="49"/>
        <v>67.762719879230076</v>
      </c>
      <c r="X141">
        <f t="shared" si="50"/>
        <v>3.0598727806733184</v>
      </c>
      <c r="Y141">
        <f t="shared" si="51"/>
        <v>4.5155696024698662</v>
      </c>
      <c r="Z141">
        <f t="shared" si="52"/>
        <v>1.4090291552313987</v>
      </c>
      <c r="AA141">
        <f t="shared" si="53"/>
        <v>-185.56786230403799</v>
      </c>
      <c r="AB141">
        <f t="shared" si="54"/>
        <v>36.136357629790176</v>
      </c>
      <c r="AC141">
        <f t="shared" si="55"/>
        <v>2.2029616161702612</v>
      </c>
      <c r="AD141">
        <f t="shared" si="56"/>
        <v>78.888706014435286</v>
      </c>
      <c r="AE141">
        <f t="shared" si="57"/>
        <v>59.641968160722499</v>
      </c>
      <c r="AF141">
        <f t="shared" si="58"/>
        <v>4.2257328933901412</v>
      </c>
      <c r="AG141">
        <f t="shared" si="59"/>
        <v>35.537464309045916</v>
      </c>
      <c r="AH141">
        <v>852.02507139725219</v>
      </c>
      <c r="AI141">
        <v>829.71572121212114</v>
      </c>
      <c r="AJ141">
        <v>1.7356753892653149</v>
      </c>
      <c r="AK141">
        <v>66.64959328200986</v>
      </c>
      <c r="AL141">
        <f t="shared" si="60"/>
        <v>4.2078880341051699</v>
      </c>
      <c r="AM141">
        <v>28.530721406035781</v>
      </c>
      <c r="AN141">
        <v>30.229163823529401</v>
      </c>
      <c r="AO141">
        <v>-6.4537248019026197E-4</v>
      </c>
      <c r="AP141">
        <v>87.387659932558549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47653.351642625828</v>
      </c>
      <c r="AV141">
        <f t="shared" si="64"/>
        <v>1200.00125</v>
      </c>
      <c r="AW141">
        <f t="shared" si="65"/>
        <v>1025.926982420991</v>
      </c>
      <c r="AX141">
        <f t="shared" si="66"/>
        <v>0.85493826145680352</v>
      </c>
      <c r="AY141">
        <f t="shared" si="67"/>
        <v>0.1884308446116309</v>
      </c>
      <c r="AZ141">
        <v>2.7</v>
      </c>
      <c r="BA141">
        <v>0.5</v>
      </c>
      <c r="BB141" t="s">
        <v>356</v>
      </c>
      <c r="BC141">
        <v>2</v>
      </c>
      <c r="BD141" t="b">
        <v>1</v>
      </c>
      <c r="BE141">
        <v>1665333305.2874999</v>
      </c>
      <c r="BF141">
        <v>801.580375</v>
      </c>
      <c r="BG141">
        <v>827.76050000000009</v>
      </c>
      <c r="BH141">
        <v>30.235925000000002</v>
      </c>
      <c r="BI141">
        <v>28.533774999999999</v>
      </c>
      <c r="BJ141">
        <v>799.897875</v>
      </c>
      <c r="BK141">
        <v>30.0095375</v>
      </c>
      <c r="BL141">
        <v>650.03100000000006</v>
      </c>
      <c r="BM141">
        <v>101.099875</v>
      </c>
      <c r="BN141">
        <v>0.10003142499999999</v>
      </c>
      <c r="BO141">
        <v>31.016287500000001</v>
      </c>
      <c r="BP141">
        <v>30.834187499999999</v>
      </c>
      <c r="BQ141">
        <v>999.9</v>
      </c>
      <c r="BR141">
        <v>0</v>
      </c>
      <c r="BS141">
        <v>0</v>
      </c>
      <c r="BT141">
        <v>9006.7962499999994</v>
      </c>
      <c r="BU141">
        <v>0</v>
      </c>
      <c r="BV141">
        <v>26.747875000000001</v>
      </c>
      <c r="BW141">
        <v>-26.180162500000002</v>
      </c>
      <c r="BX141">
        <v>826.57237499999997</v>
      </c>
      <c r="BY141">
        <v>852.07324999999992</v>
      </c>
      <c r="BZ141">
        <v>1.70215125</v>
      </c>
      <c r="CA141">
        <v>827.76050000000009</v>
      </c>
      <c r="CB141">
        <v>28.533774999999999</v>
      </c>
      <c r="CC141">
        <v>3.0568474999999999</v>
      </c>
      <c r="CD141">
        <v>2.88476</v>
      </c>
      <c r="CE141">
        <v>24.3408625</v>
      </c>
      <c r="CF141">
        <v>23.377287500000001</v>
      </c>
      <c r="CG141">
        <v>1200.00125</v>
      </c>
      <c r="CH141">
        <v>0.49997625000000001</v>
      </c>
      <c r="CI141">
        <v>0.50002374999999999</v>
      </c>
      <c r="CJ141">
        <v>0</v>
      </c>
      <c r="CK141">
        <v>723.98174999999992</v>
      </c>
      <c r="CL141">
        <v>4.9990899999999998</v>
      </c>
      <c r="CM141">
        <v>7192.5124999999998</v>
      </c>
      <c r="CN141">
        <v>9557.776249999999</v>
      </c>
      <c r="CO141">
        <v>42.561999999999998</v>
      </c>
      <c r="CP141">
        <v>44.375</v>
      </c>
      <c r="CQ141">
        <v>43.375</v>
      </c>
      <c r="CR141">
        <v>43.436999999999998</v>
      </c>
      <c r="CS141">
        <v>43.875</v>
      </c>
      <c r="CT141">
        <v>597.47125000000005</v>
      </c>
      <c r="CU141">
        <v>597.53125</v>
      </c>
      <c r="CV141">
        <v>0</v>
      </c>
      <c r="CW141">
        <v>1665333309.2</v>
      </c>
      <c r="CX141">
        <v>0</v>
      </c>
      <c r="CY141">
        <v>1665328341.0999999</v>
      </c>
      <c r="CZ141" t="s">
        <v>357</v>
      </c>
      <c r="DA141">
        <v>1665328341.0999999</v>
      </c>
      <c r="DB141">
        <v>1665328337.0999999</v>
      </c>
      <c r="DC141">
        <v>1</v>
      </c>
      <c r="DD141">
        <v>3.5999999999999997E-2</v>
      </c>
      <c r="DE141">
        <v>0.03</v>
      </c>
      <c r="DF141">
        <v>1.6819999999999999</v>
      </c>
      <c r="DG141">
        <v>0.22600000000000001</v>
      </c>
      <c r="DH141">
        <v>414</v>
      </c>
      <c r="DI141">
        <v>31</v>
      </c>
      <c r="DJ141">
        <v>0.89</v>
      </c>
      <c r="DK141">
        <v>0.54</v>
      </c>
      <c r="DL141">
        <v>-25.827512500000001</v>
      </c>
      <c r="DM141">
        <v>-2.3948836772982438</v>
      </c>
      <c r="DN141">
        <v>0.24199126553194039</v>
      </c>
      <c r="DO141">
        <v>0</v>
      </c>
      <c r="DP141">
        <v>1.7116512500000001</v>
      </c>
      <c r="DQ141">
        <v>-9.3524015009384051E-2</v>
      </c>
      <c r="DR141">
        <v>1.3322681259322389E-2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380</v>
      </c>
      <c r="EA141">
        <v>3.2955899999999998</v>
      </c>
      <c r="EB141">
        <v>2.6253700000000002</v>
      </c>
      <c r="EC141">
        <v>0.16115399999999999</v>
      </c>
      <c r="ED141">
        <v>0.16361600000000001</v>
      </c>
      <c r="EE141">
        <v>0.12795999999999999</v>
      </c>
      <c r="EF141">
        <v>0.12195599999999999</v>
      </c>
      <c r="EG141">
        <v>25382.1</v>
      </c>
      <c r="EH141">
        <v>25893.5</v>
      </c>
      <c r="EI141">
        <v>28158.3</v>
      </c>
      <c r="EJ141">
        <v>29807.5</v>
      </c>
      <c r="EK141">
        <v>33706.699999999997</v>
      </c>
      <c r="EL141">
        <v>36390.300000000003</v>
      </c>
      <c r="EM141">
        <v>39647.800000000003</v>
      </c>
      <c r="EN141">
        <v>42668.3</v>
      </c>
      <c r="EO141">
        <v>2.20845</v>
      </c>
      <c r="EP141">
        <v>2.1207699999999998</v>
      </c>
      <c r="EQ141">
        <v>1.4089000000000001E-2</v>
      </c>
      <c r="ER141">
        <v>0</v>
      </c>
      <c r="ES141">
        <v>30.605599999999999</v>
      </c>
      <c r="ET141">
        <v>999.9</v>
      </c>
      <c r="EU141">
        <v>48.6</v>
      </c>
      <c r="EV141">
        <v>40.5</v>
      </c>
      <c r="EW141">
        <v>36.601599999999998</v>
      </c>
      <c r="EX141">
        <v>56.826700000000002</v>
      </c>
      <c r="EY141">
        <v>-3.4575300000000002</v>
      </c>
      <c r="EZ141">
        <v>2</v>
      </c>
      <c r="FA141">
        <v>0.569268</v>
      </c>
      <c r="FB141">
        <v>2.6559300000000001</v>
      </c>
      <c r="FC141">
        <v>20.251899999999999</v>
      </c>
      <c r="FD141">
        <v>5.2186399999999997</v>
      </c>
      <c r="FE141">
        <v>12.0044</v>
      </c>
      <c r="FF141">
        <v>4.9865500000000003</v>
      </c>
      <c r="FG141">
        <v>3.2845499999999999</v>
      </c>
      <c r="FH141">
        <v>5392.4</v>
      </c>
      <c r="FI141">
        <v>9999</v>
      </c>
      <c r="FJ141">
        <v>9999</v>
      </c>
      <c r="FK141">
        <v>442.5</v>
      </c>
      <c r="FL141">
        <v>1.8658399999999999</v>
      </c>
      <c r="FM141">
        <v>1.86219</v>
      </c>
      <c r="FN141">
        <v>1.86432</v>
      </c>
      <c r="FO141">
        <v>1.86043</v>
      </c>
      <c r="FP141">
        <v>1.86114</v>
      </c>
      <c r="FQ141">
        <v>1.8602000000000001</v>
      </c>
      <c r="FR141">
        <v>1.86188</v>
      </c>
      <c r="FS141">
        <v>1.8585199999999999</v>
      </c>
      <c r="FT141">
        <v>0</v>
      </c>
      <c r="FU141">
        <v>0</v>
      </c>
      <c r="FV141">
        <v>0</v>
      </c>
      <c r="FW141">
        <v>0</v>
      </c>
      <c r="FX141" t="s">
        <v>359</v>
      </c>
      <c r="FY141" t="s">
        <v>360</v>
      </c>
      <c r="FZ141" t="s">
        <v>361</v>
      </c>
      <c r="GA141" t="s">
        <v>361</v>
      </c>
      <c r="GB141" t="s">
        <v>361</v>
      </c>
      <c r="GC141" t="s">
        <v>361</v>
      </c>
      <c r="GD141">
        <v>0</v>
      </c>
      <c r="GE141">
        <v>100</v>
      </c>
      <c r="GF141">
        <v>100</v>
      </c>
      <c r="GG141">
        <v>1.6819999999999999</v>
      </c>
      <c r="GH141">
        <v>0.22639999999999999</v>
      </c>
      <c r="GI141">
        <v>1.6824500000000171</v>
      </c>
      <c r="GJ141">
        <v>0</v>
      </c>
      <c r="GK141">
        <v>0</v>
      </c>
      <c r="GL141">
        <v>0</v>
      </c>
      <c r="GM141">
        <v>0.2263599999999997</v>
      </c>
      <c r="GN141">
        <v>0</v>
      </c>
      <c r="GO141">
        <v>0</v>
      </c>
      <c r="GP141">
        <v>0</v>
      </c>
      <c r="GQ141">
        <v>-1</v>
      </c>
      <c r="GR141">
        <v>-1</v>
      </c>
      <c r="GS141">
        <v>-1</v>
      </c>
      <c r="GT141">
        <v>-1</v>
      </c>
      <c r="GU141">
        <v>82.8</v>
      </c>
      <c r="GV141">
        <v>82.8</v>
      </c>
      <c r="GW141">
        <v>2.3962400000000001</v>
      </c>
      <c r="GX141">
        <v>2.5842299999999998</v>
      </c>
      <c r="GY141">
        <v>2.04834</v>
      </c>
      <c r="GZ141">
        <v>2.6013199999999999</v>
      </c>
      <c r="HA141">
        <v>2.1972700000000001</v>
      </c>
      <c r="HB141">
        <v>2.36084</v>
      </c>
      <c r="HC141">
        <v>43.9467</v>
      </c>
      <c r="HD141">
        <v>14.2371</v>
      </c>
      <c r="HE141">
        <v>18</v>
      </c>
      <c r="HF141">
        <v>703.803</v>
      </c>
      <c r="HG141">
        <v>700.90899999999999</v>
      </c>
      <c r="HH141">
        <v>26.786100000000001</v>
      </c>
      <c r="HI141">
        <v>34.281399999999998</v>
      </c>
      <c r="HJ141">
        <v>30.0002</v>
      </c>
      <c r="HK141">
        <v>34.196399999999997</v>
      </c>
      <c r="HL141">
        <v>34.181899999999999</v>
      </c>
      <c r="HM141">
        <v>47.973500000000001</v>
      </c>
      <c r="HN141">
        <v>25.807300000000001</v>
      </c>
      <c r="HO141">
        <v>0</v>
      </c>
      <c r="HP141">
        <v>26.783799999999999</v>
      </c>
      <c r="HQ141">
        <v>842.92100000000005</v>
      </c>
      <c r="HR141">
        <v>28.482199999999999</v>
      </c>
      <c r="HS141">
        <v>99.077500000000001</v>
      </c>
      <c r="HT141">
        <v>98.884</v>
      </c>
    </row>
    <row r="142" spans="1:228" x14ac:dyDescent="0.2">
      <c r="A142">
        <v>127</v>
      </c>
      <c r="B142">
        <v>1665333311.5999999</v>
      </c>
      <c r="C142">
        <v>503.5</v>
      </c>
      <c r="D142" t="s">
        <v>613</v>
      </c>
      <c r="E142" t="s">
        <v>614</v>
      </c>
      <c r="F142">
        <v>4</v>
      </c>
      <c r="G142">
        <v>1665333309.5999999</v>
      </c>
      <c r="H142">
        <f t="shared" si="34"/>
        <v>4.1531019224523378E-3</v>
      </c>
      <c r="I142">
        <f t="shared" si="35"/>
        <v>4.153101922452338</v>
      </c>
      <c r="J142">
        <f t="shared" si="36"/>
        <v>35.807777372197094</v>
      </c>
      <c r="K142">
        <f t="shared" si="37"/>
        <v>808.80114285714285</v>
      </c>
      <c r="L142">
        <f t="shared" si="38"/>
        <v>594.53536463431044</v>
      </c>
      <c r="M142">
        <f t="shared" si="39"/>
        <v>60.167375320186643</v>
      </c>
      <c r="N142">
        <f t="shared" si="40"/>
        <v>81.851214942636318</v>
      </c>
      <c r="O142">
        <f t="shared" si="41"/>
        <v>0.30034688466373538</v>
      </c>
      <c r="P142">
        <f t="shared" si="42"/>
        <v>3.6785490957168907</v>
      </c>
      <c r="Q142">
        <f t="shared" si="43"/>
        <v>0.28735794140933851</v>
      </c>
      <c r="R142">
        <f t="shared" si="44"/>
        <v>0.18071890652310427</v>
      </c>
      <c r="S142">
        <f t="shared" si="45"/>
        <v>226.11997723566225</v>
      </c>
      <c r="T142">
        <f t="shared" si="46"/>
        <v>31.217424751360582</v>
      </c>
      <c r="U142">
        <f t="shared" si="47"/>
        <v>30.82674285714285</v>
      </c>
      <c r="V142">
        <f t="shared" si="48"/>
        <v>4.467003033373774</v>
      </c>
      <c r="W142">
        <f t="shared" si="49"/>
        <v>67.749950267212299</v>
      </c>
      <c r="X142">
        <f t="shared" si="50"/>
        <v>3.0587626844140194</v>
      </c>
      <c r="Y142">
        <f t="shared" si="51"/>
        <v>4.5147821841196434</v>
      </c>
      <c r="Z142">
        <f t="shared" si="52"/>
        <v>1.4082403489597546</v>
      </c>
      <c r="AA142">
        <f t="shared" si="53"/>
        <v>-183.15179478014809</v>
      </c>
      <c r="AB142">
        <f t="shared" si="54"/>
        <v>36.983462481794859</v>
      </c>
      <c r="AC142">
        <f t="shared" si="55"/>
        <v>2.2559010209780239</v>
      </c>
      <c r="AD142">
        <f t="shared" si="56"/>
        <v>82.207545958287042</v>
      </c>
      <c r="AE142">
        <f t="shared" si="57"/>
        <v>59.718179913609092</v>
      </c>
      <c r="AF142">
        <f t="shared" si="58"/>
        <v>4.1871058341160499</v>
      </c>
      <c r="AG142">
        <f t="shared" si="59"/>
        <v>35.807777372197094</v>
      </c>
      <c r="AH142">
        <v>858.95131561373967</v>
      </c>
      <c r="AI142">
        <v>836.58854545454506</v>
      </c>
      <c r="AJ142">
        <v>1.72026624950594</v>
      </c>
      <c r="AK142">
        <v>66.64959328200986</v>
      </c>
      <c r="AL142">
        <f t="shared" si="60"/>
        <v>4.153101922452338</v>
      </c>
      <c r="AM142">
        <v>28.53556000273753</v>
      </c>
      <c r="AN142">
        <v>30.223599411764688</v>
      </c>
      <c r="AO142">
        <v>-2.8026011227219199E-3</v>
      </c>
      <c r="AP142">
        <v>87.387659932558549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47612.303340329679</v>
      </c>
      <c r="AV142">
        <f t="shared" si="64"/>
        <v>1200.018571428571</v>
      </c>
      <c r="AW142">
        <f t="shared" si="65"/>
        <v>1025.9415135936069</v>
      </c>
      <c r="AX142">
        <f t="shared" si="66"/>
        <v>0.85493803014420622</v>
      </c>
      <c r="AY142">
        <f t="shared" si="67"/>
        <v>0.18843039817831822</v>
      </c>
      <c r="AZ142">
        <v>2.7</v>
      </c>
      <c r="BA142">
        <v>0.5</v>
      </c>
      <c r="BB142" t="s">
        <v>356</v>
      </c>
      <c r="BC142">
        <v>2</v>
      </c>
      <c r="BD142" t="b">
        <v>1</v>
      </c>
      <c r="BE142">
        <v>1665333309.5999999</v>
      </c>
      <c r="BF142">
        <v>808.80114285714285</v>
      </c>
      <c r="BG142">
        <v>835.01357142857148</v>
      </c>
      <c r="BH142">
        <v>30.224728571428571</v>
      </c>
      <c r="BI142">
        <v>28.538057142857141</v>
      </c>
      <c r="BJ142">
        <v>807.11857142857139</v>
      </c>
      <c r="BK142">
        <v>29.9984</v>
      </c>
      <c r="BL142">
        <v>650.00742857142848</v>
      </c>
      <c r="BM142">
        <v>101.1007142857143</v>
      </c>
      <c r="BN142">
        <v>9.9952485714285721E-2</v>
      </c>
      <c r="BO142">
        <v>31.01322857142857</v>
      </c>
      <c r="BP142">
        <v>30.82674285714285</v>
      </c>
      <c r="BQ142">
        <v>999.89999999999986</v>
      </c>
      <c r="BR142">
        <v>0</v>
      </c>
      <c r="BS142">
        <v>0</v>
      </c>
      <c r="BT142">
        <v>8998.75</v>
      </c>
      <c r="BU142">
        <v>0</v>
      </c>
      <c r="BV142">
        <v>26.957085714285711</v>
      </c>
      <c r="BW142">
        <v>-26.212771428571429</v>
      </c>
      <c r="BX142">
        <v>834.0088571428571</v>
      </c>
      <c r="BY142">
        <v>859.54357142857134</v>
      </c>
      <c r="BZ142">
        <v>1.686692857142857</v>
      </c>
      <c r="CA142">
        <v>835.01357142857148</v>
      </c>
      <c r="CB142">
        <v>28.538057142857141</v>
      </c>
      <c r="CC142">
        <v>3.055742857142858</v>
      </c>
      <c r="CD142">
        <v>2.8852171428571429</v>
      </c>
      <c r="CE142">
        <v>24.334814285714291</v>
      </c>
      <c r="CF142">
        <v>23.379928571428572</v>
      </c>
      <c r="CG142">
        <v>1200.018571428571</v>
      </c>
      <c r="CH142">
        <v>0.49998100000000001</v>
      </c>
      <c r="CI142">
        <v>0.50001899999999999</v>
      </c>
      <c r="CJ142">
        <v>0</v>
      </c>
      <c r="CK142">
        <v>724.33728571428583</v>
      </c>
      <c r="CL142">
        <v>4.9990899999999998</v>
      </c>
      <c r="CM142">
        <v>7198.4528571428573</v>
      </c>
      <c r="CN142">
        <v>9557.9285714285706</v>
      </c>
      <c r="CO142">
        <v>42.526571428571422</v>
      </c>
      <c r="CP142">
        <v>44.375</v>
      </c>
      <c r="CQ142">
        <v>43.375</v>
      </c>
      <c r="CR142">
        <v>43.436999999999998</v>
      </c>
      <c r="CS142">
        <v>43.875</v>
      </c>
      <c r="CT142">
        <v>597.48857142857139</v>
      </c>
      <c r="CU142">
        <v>597.52999999999986</v>
      </c>
      <c r="CV142">
        <v>0</v>
      </c>
      <c r="CW142">
        <v>1665333312.8</v>
      </c>
      <c r="CX142">
        <v>0</v>
      </c>
      <c r="CY142">
        <v>1665328341.0999999</v>
      </c>
      <c r="CZ142" t="s">
        <v>357</v>
      </c>
      <c r="DA142">
        <v>1665328341.0999999</v>
      </c>
      <c r="DB142">
        <v>1665328337.0999999</v>
      </c>
      <c r="DC142">
        <v>1</v>
      </c>
      <c r="DD142">
        <v>3.5999999999999997E-2</v>
      </c>
      <c r="DE142">
        <v>0.03</v>
      </c>
      <c r="DF142">
        <v>1.6819999999999999</v>
      </c>
      <c r="DG142">
        <v>0.22600000000000001</v>
      </c>
      <c r="DH142">
        <v>414</v>
      </c>
      <c r="DI142">
        <v>31</v>
      </c>
      <c r="DJ142">
        <v>0.89</v>
      </c>
      <c r="DK142">
        <v>0.54</v>
      </c>
      <c r="DL142">
        <v>-25.9523425</v>
      </c>
      <c r="DM142">
        <v>-2.372212007504614</v>
      </c>
      <c r="DN142">
        <v>0.24052409223142299</v>
      </c>
      <c r="DO142">
        <v>0</v>
      </c>
      <c r="DP142">
        <v>1.7029725</v>
      </c>
      <c r="DQ142">
        <v>-6.1385065666042432E-2</v>
      </c>
      <c r="DR142">
        <v>9.9529796417957093E-3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380</v>
      </c>
      <c r="EA142">
        <v>3.2955299999999998</v>
      </c>
      <c r="EB142">
        <v>2.62507</v>
      </c>
      <c r="EC142">
        <v>0.16205</v>
      </c>
      <c r="ED142">
        <v>0.164494</v>
      </c>
      <c r="EE142">
        <v>0.12795500000000001</v>
      </c>
      <c r="EF142">
        <v>0.121978</v>
      </c>
      <c r="EG142">
        <v>25354.6</v>
      </c>
      <c r="EH142">
        <v>25866.2</v>
      </c>
      <c r="EI142">
        <v>28157.9</v>
      </c>
      <c r="EJ142">
        <v>29807.4</v>
      </c>
      <c r="EK142">
        <v>33706.800000000003</v>
      </c>
      <c r="EL142">
        <v>36389.5</v>
      </c>
      <c r="EM142">
        <v>39647.599999999999</v>
      </c>
      <c r="EN142">
        <v>42668.4</v>
      </c>
      <c r="EO142">
        <v>2.2085499999999998</v>
      </c>
      <c r="EP142">
        <v>2.12052</v>
      </c>
      <c r="EQ142">
        <v>1.31875E-2</v>
      </c>
      <c r="ER142">
        <v>0</v>
      </c>
      <c r="ES142">
        <v>30.607600000000001</v>
      </c>
      <c r="ET142">
        <v>999.9</v>
      </c>
      <c r="EU142">
        <v>48.6</v>
      </c>
      <c r="EV142">
        <v>40.5</v>
      </c>
      <c r="EW142">
        <v>36.598100000000002</v>
      </c>
      <c r="EX142">
        <v>56.826700000000002</v>
      </c>
      <c r="EY142">
        <v>-3.2852600000000001</v>
      </c>
      <c r="EZ142">
        <v>2</v>
      </c>
      <c r="FA142">
        <v>0.569357</v>
      </c>
      <c r="FB142">
        <v>2.6586099999999999</v>
      </c>
      <c r="FC142">
        <v>20.2517</v>
      </c>
      <c r="FD142">
        <v>5.2192400000000001</v>
      </c>
      <c r="FE142">
        <v>12.004300000000001</v>
      </c>
      <c r="FF142">
        <v>4.9865500000000003</v>
      </c>
      <c r="FG142">
        <v>3.2845800000000001</v>
      </c>
      <c r="FH142">
        <v>5392.7</v>
      </c>
      <c r="FI142">
        <v>9999</v>
      </c>
      <c r="FJ142">
        <v>9999</v>
      </c>
      <c r="FK142">
        <v>442.5</v>
      </c>
      <c r="FL142">
        <v>1.86585</v>
      </c>
      <c r="FM142">
        <v>1.8621799999999999</v>
      </c>
      <c r="FN142">
        <v>1.86432</v>
      </c>
      <c r="FO142">
        <v>1.86039</v>
      </c>
      <c r="FP142">
        <v>1.86111</v>
      </c>
      <c r="FQ142">
        <v>1.8602000000000001</v>
      </c>
      <c r="FR142">
        <v>1.86188</v>
      </c>
      <c r="FS142">
        <v>1.85849</v>
      </c>
      <c r="FT142">
        <v>0</v>
      </c>
      <c r="FU142">
        <v>0</v>
      </c>
      <c r="FV142">
        <v>0</v>
      </c>
      <c r="FW142">
        <v>0</v>
      </c>
      <c r="FX142" t="s">
        <v>359</v>
      </c>
      <c r="FY142" t="s">
        <v>360</v>
      </c>
      <c r="FZ142" t="s">
        <v>361</v>
      </c>
      <c r="GA142" t="s">
        <v>361</v>
      </c>
      <c r="GB142" t="s">
        <v>361</v>
      </c>
      <c r="GC142" t="s">
        <v>361</v>
      </c>
      <c r="GD142">
        <v>0</v>
      </c>
      <c r="GE142">
        <v>100</v>
      </c>
      <c r="GF142">
        <v>100</v>
      </c>
      <c r="GG142">
        <v>1.6819999999999999</v>
      </c>
      <c r="GH142">
        <v>0.22639999999999999</v>
      </c>
      <c r="GI142">
        <v>1.6824500000000171</v>
      </c>
      <c r="GJ142">
        <v>0</v>
      </c>
      <c r="GK142">
        <v>0</v>
      </c>
      <c r="GL142">
        <v>0</v>
      </c>
      <c r="GM142">
        <v>0.2263599999999997</v>
      </c>
      <c r="GN142">
        <v>0</v>
      </c>
      <c r="GO142">
        <v>0</v>
      </c>
      <c r="GP142">
        <v>0</v>
      </c>
      <c r="GQ142">
        <v>-1</v>
      </c>
      <c r="GR142">
        <v>-1</v>
      </c>
      <c r="GS142">
        <v>-1</v>
      </c>
      <c r="GT142">
        <v>-1</v>
      </c>
      <c r="GU142">
        <v>82.8</v>
      </c>
      <c r="GV142">
        <v>82.9</v>
      </c>
      <c r="GW142">
        <v>2.4133300000000002</v>
      </c>
      <c r="GX142">
        <v>2.5842299999999998</v>
      </c>
      <c r="GY142">
        <v>2.04834</v>
      </c>
      <c r="GZ142">
        <v>2.6013199999999999</v>
      </c>
      <c r="HA142">
        <v>2.1972700000000001</v>
      </c>
      <c r="HB142">
        <v>2.34131</v>
      </c>
      <c r="HC142">
        <v>43.9467</v>
      </c>
      <c r="HD142">
        <v>14.228300000000001</v>
      </c>
      <c r="HE142">
        <v>18</v>
      </c>
      <c r="HF142">
        <v>703.86599999999999</v>
      </c>
      <c r="HG142">
        <v>700.66800000000001</v>
      </c>
      <c r="HH142">
        <v>26.772600000000001</v>
      </c>
      <c r="HI142">
        <v>34.281399999999998</v>
      </c>
      <c r="HJ142">
        <v>30.0001</v>
      </c>
      <c r="HK142">
        <v>34.194499999999998</v>
      </c>
      <c r="HL142">
        <v>34.180799999999998</v>
      </c>
      <c r="HM142">
        <v>48.282400000000003</v>
      </c>
      <c r="HN142">
        <v>25.807300000000001</v>
      </c>
      <c r="HO142">
        <v>0</v>
      </c>
      <c r="HP142">
        <v>26.767900000000001</v>
      </c>
      <c r="HQ142">
        <v>849.61099999999999</v>
      </c>
      <c r="HR142">
        <v>28.4818</v>
      </c>
      <c r="HS142">
        <v>99.076599999999999</v>
      </c>
      <c r="HT142">
        <v>98.883899999999997</v>
      </c>
    </row>
    <row r="143" spans="1:228" x14ac:dyDescent="0.2">
      <c r="A143">
        <v>128</v>
      </c>
      <c r="B143">
        <v>1665333315.5999999</v>
      </c>
      <c r="C143">
        <v>507.5</v>
      </c>
      <c r="D143" t="s">
        <v>615</v>
      </c>
      <c r="E143" t="s">
        <v>616</v>
      </c>
      <c r="F143">
        <v>4</v>
      </c>
      <c r="G143">
        <v>1665333313.2874999</v>
      </c>
      <c r="H143">
        <f t="shared" si="34"/>
        <v>4.1587617188648621E-3</v>
      </c>
      <c r="I143">
        <f t="shared" si="35"/>
        <v>4.158761718864862</v>
      </c>
      <c r="J143">
        <f t="shared" si="36"/>
        <v>35.730971665524251</v>
      </c>
      <c r="K143">
        <f t="shared" si="37"/>
        <v>815.02312499999994</v>
      </c>
      <c r="L143">
        <f t="shared" si="38"/>
        <v>601.27634503783065</v>
      </c>
      <c r="M143">
        <f t="shared" si="39"/>
        <v>60.850175254950251</v>
      </c>
      <c r="N143">
        <f t="shared" si="40"/>
        <v>82.481708123686261</v>
      </c>
      <c r="O143">
        <f t="shared" si="41"/>
        <v>0.3007470737086424</v>
      </c>
      <c r="P143">
        <f t="shared" si="42"/>
        <v>3.6743624678012123</v>
      </c>
      <c r="Q143">
        <f t="shared" si="43"/>
        <v>0.28771015367445518</v>
      </c>
      <c r="R143">
        <f t="shared" si="44"/>
        <v>0.18094306581643205</v>
      </c>
      <c r="S143">
        <f t="shared" si="45"/>
        <v>226.11781123595907</v>
      </c>
      <c r="T143">
        <f t="shared" si="46"/>
        <v>31.217255119617004</v>
      </c>
      <c r="U143">
        <f t="shared" si="47"/>
        <v>30.826000000000001</v>
      </c>
      <c r="V143">
        <f t="shared" si="48"/>
        <v>4.4668135916267762</v>
      </c>
      <c r="W143">
        <f t="shared" si="49"/>
        <v>67.73794075122818</v>
      </c>
      <c r="X143">
        <f t="shared" si="50"/>
        <v>3.0583615247577254</v>
      </c>
      <c r="Y143">
        <f t="shared" si="51"/>
        <v>4.5149904039595024</v>
      </c>
      <c r="Z143">
        <f t="shared" si="52"/>
        <v>1.4084520668690508</v>
      </c>
      <c r="AA143">
        <f t="shared" si="53"/>
        <v>-183.40139180194043</v>
      </c>
      <c r="AB143">
        <f t="shared" si="54"/>
        <v>37.248767579051773</v>
      </c>
      <c r="AC143">
        <f t="shared" si="55"/>
        <v>2.2746735794328701</v>
      </c>
      <c r="AD143">
        <f t="shared" si="56"/>
        <v>82.239860592503263</v>
      </c>
      <c r="AE143">
        <f t="shared" si="57"/>
        <v>59.924764152648081</v>
      </c>
      <c r="AF143">
        <f t="shared" si="58"/>
        <v>4.1598503096638106</v>
      </c>
      <c r="AG143">
        <f t="shared" si="59"/>
        <v>35.730971665524251</v>
      </c>
      <c r="AH143">
        <v>866.03156276259358</v>
      </c>
      <c r="AI143">
        <v>843.58978181818202</v>
      </c>
      <c r="AJ143">
        <v>1.7473500248920839</v>
      </c>
      <c r="AK143">
        <v>66.64959328200986</v>
      </c>
      <c r="AL143">
        <f t="shared" si="60"/>
        <v>4.158761718864862</v>
      </c>
      <c r="AM143">
        <v>28.5412799951607</v>
      </c>
      <c r="AN143">
        <v>30.217486764705871</v>
      </c>
      <c r="AO143">
        <v>-1.656078417883181E-4</v>
      </c>
      <c r="AP143">
        <v>87.387659932558549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47536.861036573624</v>
      </c>
      <c r="AV143">
        <f t="shared" si="64"/>
        <v>1200.0050000000001</v>
      </c>
      <c r="AW143">
        <f t="shared" si="65"/>
        <v>1025.930113593761</v>
      </c>
      <c r="AX143">
        <f t="shared" si="66"/>
        <v>0.85493819908563795</v>
      </c>
      <c r="AY143">
        <f t="shared" si="67"/>
        <v>0.18843072423528157</v>
      </c>
      <c r="AZ143">
        <v>2.7</v>
      </c>
      <c r="BA143">
        <v>0.5</v>
      </c>
      <c r="BB143" t="s">
        <v>356</v>
      </c>
      <c r="BC143">
        <v>2</v>
      </c>
      <c r="BD143" t="b">
        <v>1</v>
      </c>
      <c r="BE143">
        <v>1665333313.2874999</v>
      </c>
      <c r="BF143">
        <v>815.02312499999994</v>
      </c>
      <c r="BG143">
        <v>841.32375000000002</v>
      </c>
      <c r="BH143">
        <v>30.2204625</v>
      </c>
      <c r="BI143">
        <v>28.544712499999999</v>
      </c>
      <c r="BJ143">
        <v>813.34062500000005</v>
      </c>
      <c r="BK143">
        <v>29.994125</v>
      </c>
      <c r="BL143">
        <v>649.98787500000003</v>
      </c>
      <c r="BM143">
        <v>101.101625</v>
      </c>
      <c r="BN143">
        <v>0.100053325</v>
      </c>
      <c r="BO143">
        <v>31.014037500000001</v>
      </c>
      <c r="BP143">
        <v>30.826000000000001</v>
      </c>
      <c r="BQ143">
        <v>999.9</v>
      </c>
      <c r="BR143">
        <v>0</v>
      </c>
      <c r="BS143">
        <v>0</v>
      </c>
      <c r="BT143">
        <v>8984.2175000000007</v>
      </c>
      <c r="BU143">
        <v>0</v>
      </c>
      <c r="BV143">
        <v>27.1689875</v>
      </c>
      <c r="BW143">
        <v>-26.300850000000001</v>
      </c>
      <c r="BX143">
        <v>840.42100000000005</v>
      </c>
      <c r="BY143">
        <v>866.04487500000005</v>
      </c>
      <c r="BZ143">
        <v>1.67578</v>
      </c>
      <c r="CA143">
        <v>841.32375000000002</v>
      </c>
      <c r="CB143">
        <v>28.544712499999999</v>
      </c>
      <c r="CC143">
        <v>3.0553425000000001</v>
      </c>
      <c r="CD143">
        <v>2.8859175000000001</v>
      </c>
      <c r="CE143">
        <v>24.332625</v>
      </c>
      <c r="CF143">
        <v>23.383937499999998</v>
      </c>
      <c r="CG143">
        <v>1200.0050000000001</v>
      </c>
      <c r="CH143">
        <v>0.49997625000000001</v>
      </c>
      <c r="CI143">
        <v>0.50002374999999999</v>
      </c>
      <c r="CJ143">
        <v>0</v>
      </c>
      <c r="CK143">
        <v>724.70974999999999</v>
      </c>
      <c r="CL143">
        <v>4.9990899999999998</v>
      </c>
      <c r="CM143">
        <v>7202.2562500000004</v>
      </c>
      <c r="CN143">
        <v>9557.8037499999991</v>
      </c>
      <c r="CO143">
        <v>42.507750000000001</v>
      </c>
      <c r="CP143">
        <v>44.375</v>
      </c>
      <c r="CQ143">
        <v>43.375</v>
      </c>
      <c r="CR143">
        <v>43.421499999999988</v>
      </c>
      <c r="CS143">
        <v>43.875</v>
      </c>
      <c r="CT143">
        <v>597.47499999999991</v>
      </c>
      <c r="CU143">
        <v>597.53</v>
      </c>
      <c r="CV143">
        <v>0</v>
      </c>
      <c r="CW143">
        <v>1665333317</v>
      </c>
      <c r="CX143">
        <v>0</v>
      </c>
      <c r="CY143">
        <v>1665328341.0999999</v>
      </c>
      <c r="CZ143" t="s">
        <v>357</v>
      </c>
      <c r="DA143">
        <v>1665328341.0999999</v>
      </c>
      <c r="DB143">
        <v>1665328337.0999999</v>
      </c>
      <c r="DC143">
        <v>1</v>
      </c>
      <c r="DD143">
        <v>3.5999999999999997E-2</v>
      </c>
      <c r="DE143">
        <v>0.03</v>
      </c>
      <c r="DF143">
        <v>1.6819999999999999</v>
      </c>
      <c r="DG143">
        <v>0.22600000000000001</v>
      </c>
      <c r="DH143">
        <v>414</v>
      </c>
      <c r="DI143">
        <v>31</v>
      </c>
      <c r="DJ143">
        <v>0.89</v>
      </c>
      <c r="DK143">
        <v>0.54</v>
      </c>
      <c r="DL143">
        <v>-26.086790000000001</v>
      </c>
      <c r="DM143">
        <v>-1.9186919324577201</v>
      </c>
      <c r="DN143">
        <v>0.20210759238583789</v>
      </c>
      <c r="DO143">
        <v>0</v>
      </c>
      <c r="DP143">
        <v>1.6958044999999999</v>
      </c>
      <c r="DQ143">
        <v>-8.2247729831148461E-2</v>
      </c>
      <c r="DR143">
        <v>1.1745950355335251E-2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380</v>
      </c>
      <c r="EA143">
        <v>3.2957299999999998</v>
      </c>
      <c r="EB143">
        <v>2.62527</v>
      </c>
      <c r="EC143">
        <v>0.162943</v>
      </c>
      <c r="ED143">
        <v>0.16537499999999999</v>
      </c>
      <c r="EE143">
        <v>0.12793599999999999</v>
      </c>
      <c r="EF143">
        <v>0.121993</v>
      </c>
      <c r="EG143">
        <v>25327.599999999999</v>
      </c>
      <c r="EH143">
        <v>25838.7</v>
      </c>
      <c r="EI143">
        <v>28158</v>
      </c>
      <c r="EJ143">
        <v>29807.200000000001</v>
      </c>
      <c r="EK143">
        <v>33707.4</v>
      </c>
      <c r="EL143">
        <v>36388.6</v>
      </c>
      <c r="EM143">
        <v>39647.4</v>
      </c>
      <c r="EN143">
        <v>42668</v>
      </c>
      <c r="EO143">
        <v>2.20878</v>
      </c>
      <c r="EP143">
        <v>2.1205699999999998</v>
      </c>
      <c r="EQ143">
        <v>1.3493E-2</v>
      </c>
      <c r="ER143">
        <v>0</v>
      </c>
      <c r="ES143">
        <v>30.608899999999998</v>
      </c>
      <c r="ET143">
        <v>999.9</v>
      </c>
      <c r="EU143">
        <v>48.6</v>
      </c>
      <c r="EV143">
        <v>40.5</v>
      </c>
      <c r="EW143">
        <v>36.5974</v>
      </c>
      <c r="EX143">
        <v>56.706699999999998</v>
      </c>
      <c r="EY143">
        <v>-3.35737</v>
      </c>
      <c r="EZ143">
        <v>2</v>
      </c>
      <c r="FA143">
        <v>0.56917200000000001</v>
      </c>
      <c r="FB143">
        <v>2.6491899999999999</v>
      </c>
      <c r="FC143">
        <v>20.251799999999999</v>
      </c>
      <c r="FD143">
        <v>5.2195400000000003</v>
      </c>
      <c r="FE143">
        <v>12.0044</v>
      </c>
      <c r="FF143">
        <v>4.9868499999999996</v>
      </c>
      <c r="FG143">
        <v>3.2845800000000001</v>
      </c>
      <c r="FH143">
        <v>5392.7</v>
      </c>
      <c r="FI143">
        <v>9999</v>
      </c>
      <c r="FJ143">
        <v>9999</v>
      </c>
      <c r="FK143">
        <v>442.5</v>
      </c>
      <c r="FL143">
        <v>1.86585</v>
      </c>
      <c r="FM143">
        <v>1.8622000000000001</v>
      </c>
      <c r="FN143">
        <v>1.86432</v>
      </c>
      <c r="FO143">
        <v>1.8603799999999999</v>
      </c>
      <c r="FP143">
        <v>1.86111</v>
      </c>
      <c r="FQ143">
        <v>1.8602000000000001</v>
      </c>
      <c r="FR143">
        <v>1.86189</v>
      </c>
      <c r="FS143">
        <v>1.8585</v>
      </c>
      <c r="FT143">
        <v>0</v>
      </c>
      <c r="FU143">
        <v>0</v>
      </c>
      <c r="FV143">
        <v>0</v>
      </c>
      <c r="FW143">
        <v>0</v>
      </c>
      <c r="FX143" t="s">
        <v>359</v>
      </c>
      <c r="FY143" t="s">
        <v>360</v>
      </c>
      <c r="FZ143" t="s">
        <v>361</v>
      </c>
      <c r="GA143" t="s">
        <v>361</v>
      </c>
      <c r="GB143" t="s">
        <v>361</v>
      </c>
      <c r="GC143" t="s">
        <v>361</v>
      </c>
      <c r="GD143">
        <v>0</v>
      </c>
      <c r="GE143">
        <v>100</v>
      </c>
      <c r="GF143">
        <v>100</v>
      </c>
      <c r="GG143">
        <v>1.6819999999999999</v>
      </c>
      <c r="GH143">
        <v>0.22639999999999999</v>
      </c>
      <c r="GI143">
        <v>1.6824500000000171</v>
      </c>
      <c r="GJ143">
        <v>0</v>
      </c>
      <c r="GK143">
        <v>0</v>
      </c>
      <c r="GL143">
        <v>0</v>
      </c>
      <c r="GM143">
        <v>0.2263599999999997</v>
      </c>
      <c r="GN143">
        <v>0</v>
      </c>
      <c r="GO143">
        <v>0</v>
      </c>
      <c r="GP143">
        <v>0</v>
      </c>
      <c r="GQ143">
        <v>-1</v>
      </c>
      <c r="GR143">
        <v>-1</v>
      </c>
      <c r="GS143">
        <v>-1</v>
      </c>
      <c r="GT143">
        <v>-1</v>
      </c>
      <c r="GU143">
        <v>82.9</v>
      </c>
      <c r="GV143">
        <v>83</v>
      </c>
      <c r="GW143">
        <v>2.4279799999999998</v>
      </c>
      <c r="GX143">
        <v>2.5976599999999999</v>
      </c>
      <c r="GY143">
        <v>2.04834</v>
      </c>
      <c r="GZ143">
        <v>2.6013199999999999</v>
      </c>
      <c r="HA143">
        <v>2.1972700000000001</v>
      </c>
      <c r="HB143">
        <v>2.3107899999999999</v>
      </c>
      <c r="HC143">
        <v>43.9467</v>
      </c>
      <c r="HD143">
        <v>14.2196</v>
      </c>
      <c r="HE143">
        <v>18</v>
      </c>
      <c r="HF143">
        <v>704.05499999999995</v>
      </c>
      <c r="HG143">
        <v>700.69</v>
      </c>
      <c r="HH143">
        <v>26.759799999999998</v>
      </c>
      <c r="HI143">
        <v>34.281399999999998</v>
      </c>
      <c r="HJ143">
        <v>30</v>
      </c>
      <c r="HK143">
        <v>34.194499999999998</v>
      </c>
      <c r="HL143">
        <v>34.178800000000003</v>
      </c>
      <c r="HM143">
        <v>48.589799999999997</v>
      </c>
      <c r="HN143">
        <v>25.807300000000001</v>
      </c>
      <c r="HO143">
        <v>0</v>
      </c>
      <c r="HP143">
        <v>26.754799999999999</v>
      </c>
      <c r="HQ143">
        <v>856.29100000000005</v>
      </c>
      <c r="HR143">
        <v>28.482099999999999</v>
      </c>
      <c r="HS143">
        <v>99.076499999999996</v>
      </c>
      <c r="HT143">
        <v>98.883099999999999</v>
      </c>
    </row>
    <row r="144" spans="1:228" x14ac:dyDescent="0.2">
      <c r="A144">
        <v>129</v>
      </c>
      <c r="B144">
        <v>1665333319.5999999</v>
      </c>
      <c r="C144">
        <v>511.5</v>
      </c>
      <c r="D144" t="s">
        <v>617</v>
      </c>
      <c r="E144" t="s">
        <v>618</v>
      </c>
      <c r="F144">
        <v>4</v>
      </c>
      <c r="G144">
        <v>1665333317.5999999</v>
      </c>
      <c r="H144">
        <f t="shared" ref="H144:H207" si="68">(I144)/1000</f>
        <v>4.1440743778097299E-3</v>
      </c>
      <c r="I144">
        <f t="shared" ref="I144:I207" si="69">IF(BD144, AL144, AF144)</f>
        <v>4.14407437780973</v>
      </c>
      <c r="J144">
        <f t="shared" ref="J144:J207" si="70">IF(BD144, AG144, AE144)</f>
        <v>36.257822771886822</v>
      </c>
      <c r="K144">
        <f t="shared" ref="K144:K207" si="71">BF144 - IF(AS144&gt;1, J144*AZ144*100/(AU144*BT144), 0)</f>
        <v>822.22042857142856</v>
      </c>
      <c r="L144">
        <f t="shared" ref="L144:L207" si="72">((R144-H144/2)*K144-J144)/(R144+H144/2)</f>
        <v>604.68835109648296</v>
      </c>
      <c r="M144">
        <f t="shared" ref="M144:M207" si="73">L144*(BM144+BN144)/1000</f>
        <v>61.194952932638401</v>
      </c>
      <c r="N144">
        <f t="shared" ref="N144:N207" si="74">(BF144 - IF(AS144&gt;1, J144*AZ144*100/(AU144*BT144), 0))*(BM144+BN144)/1000</f>
        <v>83.209376095049095</v>
      </c>
      <c r="O144">
        <f t="shared" ref="O144:O207" si="75">2/((1/Q144-1/P144)+SIGN(Q144)*SQRT((1/Q144-1/P144)*(1/Q144-1/P144) + 4*BA144/((BA144+1)*(BA144+1))*(2*1/Q144*1/P144-1/P144*1/P144)))</f>
        <v>0.29953752378096976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3.6894124612391503</v>
      </c>
      <c r="Q144">
        <f t="shared" ref="Q144:Q207" si="77">H144*(1000-(1000*0.61365*EXP(17.502*U144/(240.97+U144))/(BM144+BN144)+BH144)/2)/(1000*0.61365*EXP(17.502*U144/(240.97+U144))/(BM144+BN144)-BH144)</f>
        <v>0.28665315671112251</v>
      </c>
      <c r="R144">
        <f t="shared" ref="R144:R207" si="78">1/((BA144+1)/(O144/1.6)+1/(P144/1.37)) + BA144/((BA144+1)/(O144/1.6) + BA144/(P144/1.37))</f>
        <v>0.18026964705033047</v>
      </c>
      <c r="S144">
        <f t="shared" ref="S144:S207" si="79">(AV144*AY144)</f>
        <v>226.10980423550066</v>
      </c>
      <c r="T144">
        <f t="shared" ref="T144:T207" si="80">(BO144+(S144+2*0.95*0.0000000567*(((BO144+$B$6)+273)^4-(BO144+273)^4)-44100*H144)/(1.84*29.3*P144+8*0.95*0.0000000567*(BO144+273)^3))</f>
        <v>31.223281667619226</v>
      </c>
      <c r="U144">
        <f t="shared" ref="U144:U207" si="81">($C$6*BP144+$D$6*BQ144+$E$6*T144)</f>
        <v>30.82545714285714</v>
      </c>
      <c r="V144">
        <f t="shared" ref="V144:V207" si="82">0.61365*EXP(17.502*U144/(240.97+U144))</f>
        <v>4.466675157852932</v>
      </c>
      <c r="W144">
        <f t="shared" ref="W144:W207" si="83">(X144/Y144*100)</f>
        <v>67.716043393565698</v>
      </c>
      <c r="X144">
        <f t="shared" ref="X144:X207" si="84">BH144*(BM144+BN144)/1000</f>
        <v>3.0580312391467133</v>
      </c>
      <c r="Y144">
        <f t="shared" ref="Y144:Y207" si="85">0.61365*EXP(17.502*BO144/(240.97+BO144))</f>
        <v>4.5159626668874218</v>
      </c>
      <c r="Z144">
        <f t="shared" ref="Z144:Z207" si="86">(V144-BH144*(BM144+BN144)/1000)</f>
        <v>1.4086439187062187</v>
      </c>
      <c r="AA144">
        <f t="shared" ref="AA144:AA207" si="87">(-H144*44100)</f>
        <v>-182.75368006140909</v>
      </c>
      <c r="AB144">
        <f t="shared" ref="AB144:AB207" si="88">2*29.3*P144*0.92*(BO144-U144)</f>
        <v>38.260529086828527</v>
      </c>
      <c r="AC144">
        <f t="shared" ref="AC144:AC207" si="89">2*0.95*0.0000000567*(((BO144+$B$6)+273)^4-(U144+273)^4)</f>
        <v>2.3269650810218199</v>
      </c>
      <c r="AD144">
        <f t="shared" ref="AD144:AD207" si="90">S144+AC144+AA144+AB144</f>
        <v>83.943618341941928</v>
      </c>
      <c r="AE144">
        <f t="shared" ref="AE144:AE207" si="91">BL144*AS144*(BG144-BF144*(1000-AS144*BI144)/(1000-AS144*BH144))/(100*AZ144)</f>
        <v>59.845727177690513</v>
      </c>
      <c r="AF144">
        <f t="shared" ref="AF144:AF207" si="92">1000*BL144*AS144*(BH144-BI144)/(100*AZ144*(1000-AS144*BH144))</f>
        <v>4.1410454873290794</v>
      </c>
      <c r="AG144">
        <f t="shared" ref="AG144:AG207" si="93">(AH144 - AI144 - BM144*1000/(8.314*(BO144+273.15)) * AK144/BL144 * AJ144) * BL144/(100*AZ144) * (1000 - BI144)/1000</f>
        <v>36.257822771886822</v>
      </c>
      <c r="AH144">
        <v>872.86447232939508</v>
      </c>
      <c r="AI144">
        <v>850.38943636363604</v>
      </c>
      <c r="AJ144">
        <v>1.7006888027673031</v>
      </c>
      <c r="AK144">
        <v>66.64959328200986</v>
      </c>
      <c r="AL144">
        <f t="shared" ref="AL144:AL207" si="94">(AN144 - AM144 + BM144*1000/(8.314*(BO144+273.15)) * AP144/BL144 * AO144) * BL144/(100*AZ144) * 1000/(1000 - AN144)</f>
        <v>4.14407437780973</v>
      </c>
      <c r="AM144">
        <v>28.546851872071151</v>
      </c>
      <c r="AN144">
        <v>30.218032647058831</v>
      </c>
      <c r="AO144">
        <v>-3.4104791120400253E-4</v>
      </c>
      <c r="AP144">
        <v>87.387659932558549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47807.093402198981</v>
      </c>
      <c r="AV144">
        <f t="shared" ref="AV144:AV207" si="98">$B$10*BU144+$C$10*BV144+$F$10*CG144*(1-CJ144)</f>
        <v>1199.9657142857141</v>
      </c>
      <c r="AW144">
        <f t="shared" ref="AW144:AW207" si="99">AV144*AX144</f>
        <v>1025.8962135935235</v>
      </c>
      <c r="AX144">
        <f t="shared" ref="AX144:AX207" si="100">($B$10*$D$8+$C$10*$D$8+$F$10*((CT144+CL144)/MAX(CT144+CL144+CU144, 0.1)*$I$8+CU144/MAX(CT144+CL144+CU144, 0.1)*$J$8))/($B$10+$C$10+$F$10)</f>
        <v>0.85493793812616858</v>
      </c>
      <c r="AY144">
        <f t="shared" ref="AY144:AY207" si="101">($B$10*$K$8+$C$10*$K$8+$F$10*((CT144+CL144)/MAX(CT144+CL144+CU144, 0.1)*$P$8+CU144/MAX(CT144+CL144+CU144, 0.1)*$Q$8))/($B$10+$C$10+$F$10)</f>
        <v>0.18843022058350536</v>
      </c>
      <c r="AZ144">
        <v>2.7</v>
      </c>
      <c r="BA144">
        <v>0.5</v>
      </c>
      <c r="BB144" t="s">
        <v>356</v>
      </c>
      <c r="BC144">
        <v>2</v>
      </c>
      <c r="BD144" t="b">
        <v>1</v>
      </c>
      <c r="BE144">
        <v>1665333317.5999999</v>
      </c>
      <c r="BF144">
        <v>822.22042857142856</v>
      </c>
      <c r="BG144">
        <v>848.49342857142858</v>
      </c>
      <c r="BH144">
        <v>30.217457142857139</v>
      </c>
      <c r="BI144">
        <v>28.549328571428578</v>
      </c>
      <c r="BJ144">
        <v>820.53828571428562</v>
      </c>
      <c r="BK144">
        <v>29.99108571428571</v>
      </c>
      <c r="BL144">
        <v>650.00785714285723</v>
      </c>
      <c r="BM144">
        <v>101.1011428571428</v>
      </c>
      <c r="BN144">
        <v>9.9670457142857147E-2</v>
      </c>
      <c r="BO144">
        <v>31.01781428571428</v>
      </c>
      <c r="BP144">
        <v>30.82545714285714</v>
      </c>
      <c r="BQ144">
        <v>999.89999999999986</v>
      </c>
      <c r="BR144">
        <v>0</v>
      </c>
      <c r="BS144">
        <v>0</v>
      </c>
      <c r="BT144">
        <v>9036.2514285714278</v>
      </c>
      <c r="BU144">
        <v>0</v>
      </c>
      <c r="BV144">
        <v>27.324071428571429</v>
      </c>
      <c r="BW144">
        <v>-26.2729</v>
      </c>
      <c r="BX144">
        <v>847.84014285714272</v>
      </c>
      <c r="BY144">
        <v>873.4294285714285</v>
      </c>
      <c r="BZ144">
        <v>1.6681057142857141</v>
      </c>
      <c r="CA144">
        <v>848.49342857142858</v>
      </c>
      <c r="CB144">
        <v>28.549328571428578</v>
      </c>
      <c r="CC144">
        <v>3.0550228571428568</v>
      </c>
      <c r="CD144">
        <v>2.886377142857143</v>
      </c>
      <c r="CE144">
        <v>24.33088571428571</v>
      </c>
      <c r="CF144">
        <v>23.38655714285715</v>
      </c>
      <c r="CG144">
        <v>1199.9657142857141</v>
      </c>
      <c r="CH144">
        <v>0.49998500000000001</v>
      </c>
      <c r="CI144">
        <v>0.50001499999999999</v>
      </c>
      <c r="CJ144">
        <v>0</v>
      </c>
      <c r="CK144">
        <v>725.40114285714299</v>
      </c>
      <c r="CL144">
        <v>4.9990899999999998</v>
      </c>
      <c r="CM144">
        <v>7206.5500000000011</v>
      </c>
      <c r="CN144">
        <v>9557.5328571428563</v>
      </c>
      <c r="CO144">
        <v>42.517714285714291</v>
      </c>
      <c r="CP144">
        <v>44.375</v>
      </c>
      <c r="CQ144">
        <v>43.375</v>
      </c>
      <c r="CR144">
        <v>43.436999999999998</v>
      </c>
      <c r="CS144">
        <v>43.875</v>
      </c>
      <c r="CT144">
        <v>597.46571428571428</v>
      </c>
      <c r="CU144">
        <v>597.5</v>
      </c>
      <c r="CV144">
        <v>0</v>
      </c>
      <c r="CW144">
        <v>1665333321.2</v>
      </c>
      <c r="CX144">
        <v>0</v>
      </c>
      <c r="CY144">
        <v>1665328341.0999999</v>
      </c>
      <c r="CZ144" t="s">
        <v>357</v>
      </c>
      <c r="DA144">
        <v>1665328341.0999999</v>
      </c>
      <c r="DB144">
        <v>1665328337.0999999</v>
      </c>
      <c r="DC144">
        <v>1</v>
      </c>
      <c r="DD144">
        <v>3.5999999999999997E-2</v>
      </c>
      <c r="DE144">
        <v>0.03</v>
      </c>
      <c r="DF144">
        <v>1.6819999999999999</v>
      </c>
      <c r="DG144">
        <v>0.22600000000000001</v>
      </c>
      <c r="DH144">
        <v>414</v>
      </c>
      <c r="DI144">
        <v>31</v>
      </c>
      <c r="DJ144">
        <v>0.89</v>
      </c>
      <c r="DK144">
        <v>0.54</v>
      </c>
      <c r="DL144">
        <v>-26.194324999999999</v>
      </c>
      <c r="DM144">
        <v>-0.96009906191366767</v>
      </c>
      <c r="DN144">
        <v>0.11032567414251319</v>
      </c>
      <c r="DO144">
        <v>0</v>
      </c>
      <c r="DP144">
        <v>1.690123</v>
      </c>
      <c r="DQ144">
        <v>-0.14898393996248091</v>
      </c>
      <c r="DR144">
        <v>1.5559442342192101E-2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358</v>
      </c>
      <c r="EA144">
        <v>3.2956400000000001</v>
      </c>
      <c r="EB144">
        <v>2.62527</v>
      </c>
      <c r="EC144">
        <v>0.16381599999999999</v>
      </c>
      <c r="ED144">
        <v>0.16621900000000001</v>
      </c>
      <c r="EE144">
        <v>0.12793599999999999</v>
      </c>
      <c r="EF144">
        <v>0.122001</v>
      </c>
      <c r="EG144">
        <v>25300.799999999999</v>
      </c>
      <c r="EH144">
        <v>25811.9</v>
      </c>
      <c r="EI144">
        <v>28157.7</v>
      </c>
      <c r="EJ144">
        <v>29806.6</v>
      </c>
      <c r="EK144">
        <v>33707.199999999997</v>
      </c>
      <c r="EL144">
        <v>36387.9</v>
      </c>
      <c r="EM144">
        <v>39647.1</v>
      </c>
      <c r="EN144">
        <v>42667.6</v>
      </c>
      <c r="EO144">
        <v>2.2085499999999998</v>
      </c>
      <c r="EP144">
        <v>2.1206299999999998</v>
      </c>
      <c r="EQ144">
        <v>1.3291799999999999E-2</v>
      </c>
      <c r="ER144">
        <v>0</v>
      </c>
      <c r="ES144">
        <v>30.611599999999999</v>
      </c>
      <c r="ET144">
        <v>999.9</v>
      </c>
      <c r="EU144">
        <v>48.6</v>
      </c>
      <c r="EV144">
        <v>40.5</v>
      </c>
      <c r="EW144">
        <v>36.602800000000002</v>
      </c>
      <c r="EX144">
        <v>56.616700000000002</v>
      </c>
      <c r="EY144">
        <v>-3.4895900000000002</v>
      </c>
      <c r="EZ144">
        <v>2</v>
      </c>
      <c r="FA144">
        <v>0.56916199999999995</v>
      </c>
      <c r="FB144">
        <v>2.6478100000000002</v>
      </c>
      <c r="FC144">
        <v>20.252099999999999</v>
      </c>
      <c r="FD144">
        <v>5.2184900000000001</v>
      </c>
      <c r="FE144">
        <v>12.004099999999999</v>
      </c>
      <c r="FF144">
        <v>4.9866000000000001</v>
      </c>
      <c r="FG144">
        <v>3.2845</v>
      </c>
      <c r="FH144">
        <v>5392.7</v>
      </c>
      <c r="FI144">
        <v>9999</v>
      </c>
      <c r="FJ144">
        <v>9999</v>
      </c>
      <c r="FK144">
        <v>442.5</v>
      </c>
      <c r="FL144">
        <v>1.8658399999999999</v>
      </c>
      <c r="FM144">
        <v>1.8621799999999999</v>
      </c>
      <c r="FN144">
        <v>1.86432</v>
      </c>
      <c r="FO144">
        <v>1.86042</v>
      </c>
      <c r="FP144">
        <v>1.86113</v>
      </c>
      <c r="FQ144">
        <v>1.8602000000000001</v>
      </c>
      <c r="FR144">
        <v>1.86189</v>
      </c>
      <c r="FS144">
        <v>1.85849</v>
      </c>
      <c r="FT144">
        <v>0</v>
      </c>
      <c r="FU144">
        <v>0</v>
      </c>
      <c r="FV144">
        <v>0</v>
      </c>
      <c r="FW144">
        <v>0</v>
      </c>
      <c r="FX144" t="s">
        <v>359</v>
      </c>
      <c r="FY144" t="s">
        <v>360</v>
      </c>
      <c r="FZ144" t="s">
        <v>361</v>
      </c>
      <c r="GA144" t="s">
        <v>361</v>
      </c>
      <c r="GB144" t="s">
        <v>361</v>
      </c>
      <c r="GC144" t="s">
        <v>361</v>
      </c>
      <c r="GD144">
        <v>0</v>
      </c>
      <c r="GE144">
        <v>100</v>
      </c>
      <c r="GF144">
        <v>100</v>
      </c>
      <c r="GG144">
        <v>1.6830000000000001</v>
      </c>
      <c r="GH144">
        <v>0.2263</v>
      </c>
      <c r="GI144">
        <v>1.6824500000000171</v>
      </c>
      <c r="GJ144">
        <v>0</v>
      </c>
      <c r="GK144">
        <v>0</v>
      </c>
      <c r="GL144">
        <v>0</v>
      </c>
      <c r="GM144">
        <v>0.2263599999999997</v>
      </c>
      <c r="GN144">
        <v>0</v>
      </c>
      <c r="GO144">
        <v>0</v>
      </c>
      <c r="GP144">
        <v>0</v>
      </c>
      <c r="GQ144">
        <v>-1</v>
      </c>
      <c r="GR144">
        <v>-1</v>
      </c>
      <c r="GS144">
        <v>-1</v>
      </c>
      <c r="GT144">
        <v>-1</v>
      </c>
      <c r="GU144">
        <v>83</v>
      </c>
      <c r="GV144">
        <v>83</v>
      </c>
      <c r="GW144">
        <v>2.4426299999999999</v>
      </c>
      <c r="GX144">
        <v>2.5878899999999998</v>
      </c>
      <c r="GY144">
        <v>2.04834</v>
      </c>
      <c r="GZ144">
        <v>2.6013199999999999</v>
      </c>
      <c r="HA144">
        <v>2.1972700000000001</v>
      </c>
      <c r="HB144">
        <v>2.34253</v>
      </c>
      <c r="HC144">
        <v>43.9467</v>
      </c>
      <c r="HD144">
        <v>14.2371</v>
      </c>
      <c r="HE144">
        <v>18</v>
      </c>
      <c r="HF144">
        <v>703.83699999999999</v>
      </c>
      <c r="HG144">
        <v>700.73400000000004</v>
      </c>
      <c r="HH144">
        <v>26.749099999999999</v>
      </c>
      <c r="HI144">
        <v>34.281399999999998</v>
      </c>
      <c r="HJ144">
        <v>30.0001</v>
      </c>
      <c r="HK144">
        <v>34.191800000000001</v>
      </c>
      <c r="HL144">
        <v>34.1785</v>
      </c>
      <c r="HM144">
        <v>48.900199999999998</v>
      </c>
      <c r="HN144">
        <v>25.807300000000001</v>
      </c>
      <c r="HO144">
        <v>0</v>
      </c>
      <c r="HP144">
        <v>26.738</v>
      </c>
      <c r="HQ144">
        <v>862.97</v>
      </c>
      <c r="HR144">
        <v>28.484400000000001</v>
      </c>
      <c r="HS144">
        <v>99.075599999999994</v>
      </c>
      <c r="HT144">
        <v>98.881699999999995</v>
      </c>
    </row>
    <row r="145" spans="1:228" x14ac:dyDescent="0.2">
      <c r="A145">
        <v>130</v>
      </c>
      <c r="B145">
        <v>1665333323.0999999</v>
      </c>
      <c r="C145">
        <v>515</v>
      </c>
      <c r="D145" t="s">
        <v>619</v>
      </c>
      <c r="E145" t="s">
        <v>620</v>
      </c>
      <c r="F145">
        <v>4</v>
      </c>
      <c r="G145">
        <v>1665333321.0285721</v>
      </c>
      <c r="H145">
        <f t="shared" si="68"/>
        <v>4.139830661373199E-3</v>
      </c>
      <c r="I145">
        <f t="shared" si="69"/>
        <v>4.1398306613731988</v>
      </c>
      <c r="J145">
        <f t="shared" si="70"/>
        <v>35.417240101915297</v>
      </c>
      <c r="K145">
        <f t="shared" si="71"/>
        <v>827.94685714285708</v>
      </c>
      <c r="L145">
        <f t="shared" si="72"/>
        <v>614.74518647894524</v>
      </c>
      <c r="M145">
        <f t="shared" si="73"/>
        <v>62.211255783670538</v>
      </c>
      <c r="N145">
        <f t="shared" si="74"/>
        <v>83.786932924223109</v>
      </c>
      <c r="O145">
        <f t="shared" si="75"/>
        <v>0.29934713055033152</v>
      </c>
      <c r="P145">
        <f t="shared" si="76"/>
        <v>3.6718856900756798</v>
      </c>
      <c r="Q145">
        <f t="shared" si="77"/>
        <v>0.28642018706093997</v>
      </c>
      <c r="R145">
        <f t="shared" si="78"/>
        <v>0.18012753071248855</v>
      </c>
      <c r="S145">
        <f t="shared" si="79"/>
        <v>226.11011494981793</v>
      </c>
      <c r="T145">
        <f t="shared" si="80"/>
        <v>31.220413092281166</v>
      </c>
      <c r="U145">
        <f t="shared" si="81"/>
        <v>30.82394285714286</v>
      </c>
      <c r="V145">
        <f t="shared" si="82"/>
        <v>4.4662890202364744</v>
      </c>
      <c r="W145">
        <f t="shared" si="83"/>
        <v>67.732869142383663</v>
      </c>
      <c r="X145">
        <f t="shared" si="84"/>
        <v>3.0579740746502417</v>
      </c>
      <c r="Y145">
        <f t="shared" si="85"/>
        <v>4.5147564444995911</v>
      </c>
      <c r="Z145">
        <f t="shared" si="86"/>
        <v>1.4083149455862327</v>
      </c>
      <c r="AA145">
        <f t="shared" si="87"/>
        <v>-182.56653216655806</v>
      </c>
      <c r="AB145">
        <f t="shared" si="88"/>
        <v>37.450958308931369</v>
      </c>
      <c r="AC145">
        <f t="shared" si="89"/>
        <v>2.2885299299952964</v>
      </c>
      <c r="AD145">
        <f t="shared" si="90"/>
        <v>83.283071022186533</v>
      </c>
      <c r="AE145">
        <f t="shared" si="91"/>
        <v>59.734155435058227</v>
      </c>
      <c r="AF145">
        <f t="shared" si="92"/>
        <v>4.1330054432408696</v>
      </c>
      <c r="AG145">
        <f t="shared" si="93"/>
        <v>35.417240101915297</v>
      </c>
      <c r="AH145">
        <v>878.80816016018389</v>
      </c>
      <c r="AI145">
        <v>856.49590303030266</v>
      </c>
      <c r="AJ145">
        <v>1.7491497854135509</v>
      </c>
      <c r="AK145">
        <v>66.64959328200986</v>
      </c>
      <c r="AL145">
        <f t="shared" si="94"/>
        <v>4.1398306613731988</v>
      </c>
      <c r="AM145">
        <v>28.550056139883061</v>
      </c>
      <c r="AN145">
        <v>30.217417941176471</v>
      </c>
      <c r="AO145">
        <v>2.428501810472788E-5</v>
      </c>
      <c r="AP145">
        <v>87.387659932558549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47492.425722940578</v>
      </c>
      <c r="AV145">
        <f t="shared" si="98"/>
        <v>1199.967142857143</v>
      </c>
      <c r="AW145">
        <f t="shared" si="99"/>
        <v>1025.8974564506827</v>
      </c>
      <c r="AX145">
        <f t="shared" si="100"/>
        <v>0.85493795605769907</v>
      </c>
      <c r="AY145">
        <f t="shared" si="101"/>
        <v>0.18843025519135945</v>
      </c>
      <c r="AZ145">
        <v>2.7</v>
      </c>
      <c r="BA145">
        <v>0.5</v>
      </c>
      <c r="BB145" t="s">
        <v>356</v>
      </c>
      <c r="BC145">
        <v>2</v>
      </c>
      <c r="BD145" t="b">
        <v>1</v>
      </c>
      <c r="BE145">
        <v>1665333321.0285721</v>
      </c>
      <c r="BF145">
        <v>827.94685714285708</v>
      </c>
      <c r="BG145">
        <v>854.17828571428583</v>
      </c>
      <c r="BH145">
        <v>30.217600000000001</v>
      </c>
      <c r="BI145">
        <v>28.552857142857139</v>
      </c>
      <c r="BJ145">
        <v>826.26471428571426</v>
      </c>
      <c r="BK145">
        <v>29.991228571428572</v>
      </c>
      <c r="BL145">
        <v>650.06514285714286</v>
      </c>
      <c r="BM145">
        <v>101.0981428571429</v>
      </c>
      <c r="BN145">
        <v>0.1003002571428572</v>
      </c>
      <c r="BO145">
        <v>31.01312857142857</v>
      </c>
      <c r="BP145">
        <v>30.82394285714286</v>
      </c>
      <c r="BQ145">
        <v>999.89999999999986</v>
      </c>
      <c r="BR145">
        <v>0</v>
      </c>
      <c r="BS145">
        <v>0</v>
      </c>
      <c r="BT145">
        <v>8975.9814285714292</v>
      </c>
      <c r="BU145">
        <v>0</v>
      </c>
      <c r="BV145">
        <v>27.410585714285709</v>
      </c>
      <c r="BW145">
        <v>-26.231200000000001</v>
      </c>
      <c r="BX145">
        <v>853.74528571428584</v>
      </c>
      <c r="BY145">
        <v>879.28428571428572</v>
      </c>
      <c r="BZ145">
        <v>1.6647371428571429</v>
      </c>
      <c r="CA145">
        <v>854.17828571428583</v>
      </c>
      <c r="CB145">
        <v>28.552857142857139</v>
      </c>
      <c r="CC145">
        <v>3.0549385714285719</v>
      </c>
      <c r="CD145">
        <v>2.8866385714285712</v>
      </c>
      <c r="CE145">
        <v>24.330400000000001</v>
      </c>
      <c r="CF145">
        <v>23.388071428571429</v>
      </c>
      <c r="CG145">
        <v>1199.967142857143</v>
      </c>
      <c r="CH145">
        <v>0.49998300000000001</v>
      </c>
      <c r="CI145">
        <v>0.50001699999999993</v>
      </c>
      <c r="CJ145">
        <v>0</v>
      </c>
      <c r="CK145">
        <v>725.56442857142861</v>
      </c>
      <c r="CL145">
        <v>4.9990899999999998</v>
      </c>
      <c r="CM145">
        <v>7209.73</v>
      </c>
      <c r="CN145">
        <v>9557.5614285714291</v>
      </c>
      <c r="CO145">
        <v>42.508857142857153</v>
      </c>
      <c r="CP145">
        <v>44.375</v>
      </c>
      <c r="CQ145">
        <v>43.375</v>
      </c>
      <c r="CR145">
        <v>43.401571428571437</v>
      </c>
      <c r="CS145">
        <v>43.875</v>
      </c>
      <c r="CT145">
        <v>597.46571428571428</v>
      </c>
      <c r="CU145">
        <v>597.50142857142862</v>
      </c>
      <c r="CV145">
        <v>0</v>
      </c>
      <c r="CW145">
        <v>1665333324.2</v>
      </c>
      <c r="CX145">
        <v>0</v>
      </c>
      <c r="CY145">
        <v>1665328341.0999999</v>
      </c>
      <c r="CZ145" t="s">
        <v>357</v>
      </c>
      <c r="DA145">
        <v>1665328341.0999999</v>
      </c>
      <c r="DB145">
        <v>1665328337.0999999</v>
      </c>
      <c r="DC145">
        <v>1</v>
      </c>
      <c r="DD145">
        <v>3.5999999999999997E-2</v>
      </c>
      <c r="DE145">
        <v>0.03</v>
      </c>
      <c r="DF145">
        <v>1.6819999999999999</v>
      </c>
      <c r="DG145">
        <v>0.22600000000000001</v>
      </c>
      <c r="DH145">
        <v>414</v>
      </c>
      <c r="DI145">
        <v>31</v>
      </c>
      <c r="DJ145">
        <v>0.89</v>
      </c>
      <c r="DK145">
        <v>0.54</v>
      </c>
      <c r="DL145">
        <v>-26.236689999999999</v>
      </c>
      <c r="DM145">
        <v>-0.29122626641649513</v>
      </c>
      <c r="DN145">
        <v>5.0564289770548457E-2</v>
      </c>
      <c r="DO145">
        <v>0</v>
      </c>
      <c r="DP145">
        <v>1.68208625</v>
      </c>
      <c r="DQ145">
        <v>-0.1549333958724198</v>
      </c>
      <c r="DR145">
        <v>1.5404006084051651E-2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358</v>
      </c>
      <c r="EA145">
        <v>3.2957399999999999</v>
      </c>
      <c r="EB145">
        <v>2.6254499999999998</v>
      </c>
      <c r="EC145">
        <v>0.16458100000000001</v>
      </c>
      <c r="ED145">
        <v>0.16697699999999999</v>
      </c>
      <c r="EE145">
        <v>0.12793399999999999</v>
      </c>
      <c r="EF145">
        <v>0.122012</v>
      </c>
      <c r="EG145">
        <v>25278.3</v>
      </c>
      <c r="EH145">
        <v>25788.799999999999</v>
      </c>
      <c r="EI145">
        <v>28158.400000000001</v>
      </c>
      <c r="EJ145">
        <v>29807</v>
      </c>
      <c r="EK145">
        <v>33708</v>
      </c>
      <c r="EL145">
        <v>36388</v>
      </c>
      <c r="EM145">
        <v>39647.800000000003</v>
      </c>
      <c r="EN145">
        <v>42668.2</v>
      </c>
      <c r="EO145">
        <v>2.2088299999999998</v>
      </c>
      <c r="EP145">
        <v>2.1205699999999998</v>
      </c>
      <c r="EQ145">
        <v>1.2282299999999999E-2</v>
      </c>
      <c r="ER145">
        <v>0</v>
      </c>
      <c r="ES145">
        <v>30.613900000000001</v>
      </c>
      <c r="ET145">
        <v>999.9</v>
      </c>
      <c r="EU145">
        <v>48.6</v>
      </c>
      <c r="EV145">
        <v>40.5</v>
      </c>
      <c r="EW145">
        <v>36.606099999999998</v>
      </c>
      <c r="EX145">
        <v>56.856699999999996</v>
      </c>
      <c r="EY145">
        <v>-3.4254799999999999</v>
      </c>
      <c r="EZ145">
        <v>2</v>
      </c>
      <c r="FA145">
        <v>0.56908499999999995</v>
      </c>
      <c r="FB145">
        <v>2.6582699999999999</v>
      </c>
      <c r="FC145">
        <v>20.251799999999999</v>
      </c>
      <c r="FD145">
        <v>5.2186399999999997</v>
      </c>
      <c r="FE145">
        <v>12.004099999999999</v>
      </c>
      <c r="FF145">
        <v>4.9863999999999997</v>
      </c>
      <c r="FG145">
        <v>3.2844799999999998</v>
      </c>
      <c r="FH145">
        <v>5393</v>
      </c>
      <c r="FI145">
        <v>9999</v>
      </c>
      <c r="FJ145">
        <v>9999</v>
      </c>
      <c r="FK145">
        <v>442.5</v>
      </c>
      <c r="FL145">
        <v>1.86585</v>
      </c>
      <c r="FM145">
        <v>1.86219</v>
      </c>
      <c r="FN145">
        <v>1.86432</v>
      </c>
      <c r="FO145">
        <v>1.8604000000000001</v>
      </c>
      <c r="FP145">
        <v>1.8611500000000001</v>
      </c>
      <c r="FQ145">
        <v>1.8602000000000001</v>
      </c>
      <c r="FR145">
        <v>1.86189</v>
      </c>
      <c r="FS145">
        <v>1.85849</v>
      </c>
      <c r="FT145">
        <v>0</v>
      </c>
      <c r="FU145">
        <v>0</v>
      </c>
      <c r="FV145">
        <v>0</v>
      </c>
      <c r="FW145">
        <v>0</v>
      </c>
      <c r="FX145" t="s">
        <v>359</v>
      </c>
      <c r="FY145" t="s">
        <v>360</v>
      </c>
      <c r="FZ145" t="s">
        <v>361</v>
      </c>
      <c r="GA145" t="s">
        <v>361</v>
      </c>
      <c r="GB145" t="s">
        <v>361</v>
      </c>
      <c r="GC145" t="s">
        <v>361</v>
      </c>
      <c r="GD145">
        <v>0</v>
      </c>
      <c r="GE145">
        <v>100</v>
      </c>
      <c r="GF145">
        <v>100</v>
      </c>
      <c r="GG145">
        <v>1.6819999999999999</v>
      </c>
      <c r="GH145">
        <v>0.2263</v>
      </c>
      <c r="GI145">
        <v>1.6824500000000171</v>
      </c>
      <c r="GJ145">
        <v>0</v>
      </c>
      <c r="GK145">
        <v>0</v>
      </c>
      <c r="GL145">
        <v>0</v>
      </c>
      <c r="GM145">
        <v>0.2263599999999997</v>
      </c>
      <c r="GN145">
        <v>0</v>
      </c>
      <c r="GO145">
        <v>0</v>
      </c>
      <c r="GP145">
        <v>0</v>
      </c>
      <c r="GQ145">
        <v>-1</v>
      </c>
      <c r="GR145">
        <v>-1</v>
      </c>
      <c r="GS145">
        <v>-1</v>
      </c>
      <c r="GT145">
        <v>-1</v>
      </c>
      <c r="GU145">
        <v>83</v>
      </c>
      <c r="GV145">
        <v>83.1</v>
      </c>
      <c r="GW145">
        <v>2.4560499999999998</v>
      </c>
      <c r="GX145">
        <v>2.5817899999999998</v>
      </c>
      <c r="GY145">
        <v>2.04834</v>
      </c>
      <c r="GZ145">
        <v>2.6013199999999999</v>
      </c>
      <c r="HA145">
        <v>2.1972700000000001</v>
      </c>
      <c r="HB145">
        <v>2.36084</v>
      </c>
      <c r="HC145">
        <v>43.9467</v>
      </c>
      <c r="HD145">
        <v>14.2371</v>
      </c>
      <c r="HE145">
        <v>18</v>
      </c>
      <c r="HF145">
        <v>704.06299999999999</v>
      </c>
      <c r="HG145">
        <v>700.65599999999995</v>
      </c>
      <c r="HH145">
        <v>26.738800000000001</v>
      </c>
      <c r="HI145">
        <v>34.281399999999998</v>
      </c>
      <c r="HJ145">
        <v>30.0001</v>
      </c>
      <c r="HK145">
        <v>34.191499999999998</v>
      </c>
      <c r="HL145">
        <v>34.175800000000002</v>
      </c>
      <c r="HM145">
        <v>49.180599999999998</v>
      </c>
      <c r="HN145">
        <v>25.807300000000001</v>
      </c>
      <c r="HO145">
        <v>0</v>
      </c>
      <c r="HP145">
        <v>26.724299999999999</v>
      </c>
      <c r="HQ145">
        <v>869.65700000000004</v>
      </c>
      <c r="HR145">
        <v>28.482600000000001</v>
      </c>
      <c r="HS145">
        <v>99.077799999999996</v>
      </c>
      <c r="HT145">
        <v>98.883099999999999</v>
      </c>
    </row>
    <row r="146" spans="1:228" x14ac:dyDescent="0.2">
      <c r="A146">
        <v>131</v>
      </c>
      <c r="B146">
        <v>1665333327.5999999</v>
      </c>
      <c r="C146">
        <v>519.5</v>
      </c>
      <c r="D146" t="s">
        <v>621</v>
      </c>
      <c r="E146" t="s">
        <v>622</v>
      </c>
      <c r="F146">
        <v>4</v>
      </c>
      <c r="G146">
        <v>1665333325.3499999</v>
      </c>
      <c r="H146">
        <f t="shared" si="68"/>
        <v>4.145905819062737E-3</v>
      </c>
      <c r="I146">
        <f t="shared" si="69"/>
        <v>4.1459058190627367</v>
      </c>
      <c r="J146">
        <f t="shared" si="70"/>
        <v>36.394178791019016</v>
      </c>
      <c r="K146">
        <f t="shared" si="71"/>
        <v>835.10662500000001</v>
      </c>
      <c r="L146">
        <f t="shared" si="72"/>
        <v>617.13985762806487</v>
      </c>
      <c r="M146">
        <f t="shared" si="73"/>
        <v>62.452119715789657</v>
      </c>
      <c r="N146">
        <f t="shared" si="74"/>
        <v>84.509496956492328</v>
      </c>
      <c r="O146">
        <f t="shared" si="75"/>
        <v>0.30046092787026019</v>
      </c>
      <c r="P146">
        <f t="shared" si="76"/>
        <v>3.6772962124196384</v>
      </c>
      <c r="Q146">
        <f t="shared" si="77"/>
        <v>0.2874581255903213</v>
      </c>
      <c r="R146">
        <f t="shared" si="78"/>
        <v>0.18078268461586219</v>
      </c>
      <c r="S146">
        <f t="shared" si="79"/>
        <v>226.12303348563245</v>
      </c>
      <c r="T146">
        <f t="shared" si="80"/>
        <v>31.21810998781261</v>
      </c>
      <c r="U146">
        <f t="shared" si="81"/>
        <v>30.813775</v>
      </c>
      <c r="V146">
        <f t="shared" si="82"/>
        <v>4.4636970049177673</v>
      </c>
      <c r="W146">
        <f t="shared" si="83"/>
        <v>67.746002693744771</v>
      </c>
      <c r="X146">
        <f t="shared" si="84"/>
        <v>3.0584269023706576</v>
      </c>
      <c r="Y146">
        <f t="shared" si="85"/>
        <v>4.5145496129073504</v>
      </c>
      <c r="Z146">
        <f t="shared" si="86"/>
        <v>1.4052701025471097</v>
      </c>
      <c r="AA146">
        <f t="shared" si="87"/>
        <v>-182.83444662066671</v>
      </c>
      <c r="AB146">
        <f t="shared" si="88"/>
        <v>39.362615610357935</v>
      </c>
      <c r="AC146">
        <f t="shared" si="89"/>
        <v>2.4016772048884474</v>
      </c>
      <c r="AD146">
        <f t="shared" si="90"/>
        <v>85.052879680212115</v>
      </c>
      <c r="AE146">
        <f t="shared" si="91"/>
        <v>59.859323222563361</v>
      </c>
      <c r="AF146">
        <f t="shared" si="92"/>
        <v>4.1330349537638327</v>
      </c>
      <c r="AG146">
        <f t="shared" si="93"/>
        <v>36.394178791019016</v>
      </c>
      <c r="AH146">
        <v>886.58009031417657</v>
      </c>
      <c r="AI146">
        <v>864.08879999999988</v>
      </c>
      <c r="AJ146">
        <v>1.6907989073142351</v>
      </c>
      <c r="AK146">
        <v>66.64959328200986</v>
      </c>
      <c r="AL146">
        <f t="shared" si="94"/>
        <v>4.1459058190627367</v>
      </c>
      <c r="AM146">
        <v>28.555827903102681</v>
      </c>
      <c r="AN146">
        <v>30.225428823529381</v>
      </c>
      <c r="AO146">
        <v>6.8179721974835221E-5</v>
      </c>
      <c r="AP146">
        <v>87.387659932558549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47589.869249983763</v>
      </c>
      <c r="AV146">
        <f t="shared" si="98"/>
        <v>1200.0350000000001</v>
      </c>
      <c r="AW146">
        <f t="shared" si="99"/>
        <v>1025.9555385935919</v>
      </c>
      <c r="AX146">
        <f t="shared" si="100"/>
        <v>0.85493801313594342</v>
      </c>
      <c r="AY146">
        <f t="shared" si="101"/>
        <v>0.18843036535237093</v>
      </c>
      <c r="AZ146">
        <v>2.7</v>
      </c>
      <c r="BA146">
        <v>0.5</v>
      </c>
      <c r="BB146" t="s">
        <v>356</v>
      </c>
      <c r="BC146">
        <v>2</v>
      </c>
      <c r="BD146" t="b">
        <v>1</v>
      </c>
      <c r="BE146">
        <v>1665333325.3499999</v>
      </c>
      <c r="BF146">
        <v>835.10662500000001</v>
      </c>
      <c r="BG146">
        <v>861.40300000000002</v>
      </c>
      <c r="BH146">
        <v>30.222787499999999</v>
      </c>
      <c r="BI146">
        <v>28.558</v>
      </c>
      <c r="BJ146">
        <v>833.424125</v>
      </c>
      <c r="BK146">
        <v>29.996412500000002</v>
      </c>
      <c r="BL146">
        <v>650.04887499999995</v>
      </c>
      <c r="BM146">
        <v>101.096</v>
      </c>
      <c r="BN146">
        <v>0.1000562</v>
      </c>
      <c r="BO146">
        <v>31.012325000000001</v>
      </c>
      <c r="BP146">
        <v>30.813775</v>
      </c>
      <c r="BQ146">
        <v>999.9</v>
      </c>
      <c r="BR146">
        <v>0</v>
      </c>
      <c r="BS146">
        <v>0</v>
      </c>
      <c r="BT146">
        <v>8994.84375</v>
      </c>
      <c r="BU146">
        <v>0</v>
      </c>
      <c r="BV146">
        <v>27.470275000000001</v>
      </c>
      <c r="BW146">
        <v>-26.296399999999998</v>
      </c>
      <c r="BX146">
        <v>861.13237499999991</v>
      </c>
      <c r="BY146">
        <v>886.726</v>
      </c>
      <c r="BZ146">
        <v>1.6647762500000001</v>
      </c>
      <c r="CA146">
        <v>861.40300000000002</v>
      </c>
      <c r="CB146">
        <v>28.558</v>
      </c>
      <c r="CC146">
        <v>3.0554000000000001</v>
      </c>
      <c r="CD146">
        <v>2.8871000000000002</v>
      </c>
      <c r="CE146">
        <v>24.332924999999999</v>
      </c>
      <c r="CF146">
        <v>23.390725</v>
      </c>
      <c r="CG146">
        <v>1200.0350000000001</v>
      </c>
      <c r="CH146">
        <v>0.49998500000000001</v>
      </c>
      <c r="CI146">
        <v>0.50001499999999999</v>
      </c>
      <c r="CJ146">
        <v>0</v>
      </c>
      <c r="CK146">
        <v>725.93500000000006</v>
      </c>
      <c r="CL146">
        <v>4.9990899999999998</v>
      </c>
      <c r="CM146">
        <v>7213.0187499999993</v>
      </c>
      <c r="CN146">
        <v>9558.098750000001</v>
      </c>
      <c r="CO146">
        <v>42.5</v>
      </c>
      <c r="CP146">
        <v>44.375</v>
      </c>
      <c r="CQ146">
        <v>43.375</v>
      </c>
      <c r="CR146">
        <v>43.375</v>
      </c>
      <c r="CS146">
        <v>43.875</v>
      </c>
      <c r="CT146">
        <v>597.49749999999995</v>
      </c>
      <c r="CU146">
        <v>597.53750000000002</v>
      </c>
      <c r="CV146">
        <v>0</v>
      </c>
      <c r="CW146">
        <v>1665333329</v>
      </c>
      <c r="CX146">
        <v>0</v>
      </c>
      <c r="CY146">
        <v>1665328341.0999999</v>
      </c>
      <c r="CZ146" t="s">
        <v>357</v>
      </c>
      <c r="DA146">
        <v>1665328341.0999999</v>
      </c>
      <c r="DB146">
        <v>1665328337.0999999</v>
      </c>
      <c r="DC146">
        <v>1</v>
      </c>
      <c r="DD146">
        <v>3.5999999999999997E-2</v>
      </c>
      <c r="DE146">
        <v>0.03</v>
      </c>
      <c r="DF146">
        <v>1.6819999999999999</v>
      </c>
      <c r="DG146">
        <v>0.22600000000000001</v>
      </c>
      <c r="DH146">
        <v>414</v>
      </c>
      <c r="DI146">
        <v>31</v>
      </c>
      <c r="DJ146">
        <v>0.89</v>
      </c>
      <c r="DK146">
        <v>0.54</v>
      </c>
      <c r="DL146">
        <v>-26.265165</v>
      </c>
      <c r="DM146">
        <v>-0.16595121951215741</v>
      </c>
      <c r="DN146">
        <v>4.2098221755794057E-2</v>
      </c>
      <c r="DO146">
        <v>0</v>
      </c>
      <c r="DP146">
        <v>1.6720682499999999</v>
      </c>
      <c r="DQ146">
        <v>-8.4007542213887232E-2</v>
      </c>
      <c r="DR146">
        <v>8.8117849745383576E-3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380</v>
      </c>
      <c r="EA146">
        <v>3.29569</v>
      </c>
      <c r="EB146">
        <v>2.62534</v>
      </c>
      <c r="EC146">
        <v>0.16555400000000001</v>
      </c>
      <c r="ED146">
        <v>0.16792399999999999</v>
      </c>
      <c r="EE146">
        <v>0.12795000000000001</v>
      </c>
      <c r="EF146">
        <v>0.122026</v>
      </c>
      <c r="EG146">
        <v>25249.200000000001</v>
      </c>
      <c r="EH146">
        <v>25760</v>
      </c>
      <c r="EI146">
        <v>28159</v>
      </c>
      <c r="EJ146">
        <v>29807.8</v>
      </c>
      <c r="EK146">
        <v>33708.1</v>
      </c>
      <c r="EL146">
        <v>36388.400000000001</v>
      </c>
      <c r="EM146">
        <v>39648.6</v>
      </c>
      <c r="EN146">
        <v>42669.2</v>
      </c>
      <c r="EO146">
        <v>2.2084299999999999</v>
      </c>
      <c r="EP146">
        <v>2.1206</v>
      </c>
      <c r="EQ146">
        <v>1.2278600000000001E-2</v>
      </c>
      <c r="ER146">
        <v>0</v>
      </c>
      <c r="ES146">
        <v>30.616299999999999</v>
      </c>
      <c r="ET146">
        <v>999.9</v>
      </c>
      <c r="EU146">
        <v>48.6</v>
      </c>
      <c r="EV146">
        <v>40.5</v>
      </c>
      <c r="EW146">
        <v>36.599800000000002</v>
      </c>
      <c r="EX146">
        <v>56.916699999999999</v>
      </c>
      <c r="EY146">
        <v>-3.4254799999999999</v>
      </c>
      <c r="EZ146">
        <v>2</v>
      </c>
      <c r="FA146">
        <v>0.56913899999999995</v>
      </c>
      <c r="FB146">
        <v>2.6652</v>
      </c>
      <c r="FC146">
        <v>20.251899999999999</v>
      </c>
      <c r="FD146">
        <v>5.2192400000000001</v>
      </c>
      <c r="FE146">
        <v>12.004</v>
      </c>
      <c r="FF146">
        <v>4.98665</v>
      </c>
      <c r="FG146">
        <v>3.2845499999999999</v>
      </c>
      <c r="FH146">
        <v>5393</v>
      </c>
      <c r="FI146">
        <v>9999</v>
      </c>
      <c r="FJ146">
        <v>9999</v>
      </c>
      <c r="FK146">
        <v>442.5</v>
      </c>
      <c r="FL146">
        <v>1.8658399999999999</v>
      </c>
      <c r="FM146">
        <v>1.8622000000000001</v>
      </c>
      <c r="FN146">
        <v>1.86432</v>
      </c>
      <c r="FO146">
        <v>1.86039</v>
      </c>
      <c r="FP146">
        <v>1.86111</v>
      </c>
      <c r="FQ146">
        <v>1.8602000000000001</v>
      </c>
      <c r="FR146">
        <v>1.86189</v>
      </c>
      <c r="FS146">
        <v>1.85849</v>
      </c>
      <c r="FT146">
        <v>0</v>
      </c>
      <c r="FU146">
        <v>0</v>
      </c>
      <c r="FV146">
        <v>0</v>
      </c>
      <c r="FW146">
        <v>0</v>
      </c>
      <c r="FX146" t="s">
        <v>359</v>
      </c>
      <c r="FY146" t="s">
        <v>360</v>
      </c>
      <c r="FZ146" t="s">
        <v>361</v>
      </c>
      <c r="GA146" t="s">
        <v>361</v>
      </c>
      <c r="GB146" t="s">
        <v>361</v>
      </c>
      <c r="GC146" t="s">
        <v>361</v>
      </c>
      <c r="GD146">
        <v>0</v>
      </c>
      <c r="GE146">
        <v>100</v>
      </c>
      <c r="GF146">
        <v>100</v>
      </c>
      <c r="GG146">
        <v>1.6819999999999999</v>
      </c>
      <c r="GH146">
        <v>0.22639999999999999</v>
      </c>
      <c r="GI146">
        <v>1.6824500000000171</v>
      </c>
      <c r="GJ146">
        <v>0</v>
      </c>
      <c r="GK146">
        <v>0</v>
      </c>
      <c r="GL146">
        <v>0</v>
      </c>
      <c r="GM146">
        <v>0.2263599999999997</v>
      </c>
      <c r="GN146">
        <v>0</v>
      </c>
      <c r="GO146">
        <v>0</v>
      </c>
      <c r="GP146">
        <v>0</v>
      </c>
      <c r="GQ146">
        <v>-1</v>
      </c>
      <c r="GR146">
        <v>-1</v>
      </c>
      <c r="GS146">
        <v>-1</v>
      </c>
      <c r="GT146">
        <v>-1</v>
      </c>
      <c r="GU146">
        <v>83.1</v>
      </c>
      <c r="GV146">
        <v>83.2</v>
      </c>
      <c r="GW146">
        <v>2.47437</v>
      </c>
      <c r="GX146">
        <v>2.5939899999999998</v>
      </c>
      <c r="GY146">
        <v>2.04834</v>
      </c>
      <c r="GZ146">
        <v>2.6013199999999999</v>
      </c>
      <c r="HA146">
        <v>2.1972700000000001</v>
      </c>
      <c r="HB146">
        <v>2.3315399999999999</v>
      </c>
      <c r="HC146">
        <v>43.9467</v>
      </c>
      <c r="HD146">
        <v>14.210800000000001</v>
      </c>
      <c r="HE146">
        <v>18</v>
      </c>
      <c r="HF146">
        <v>703.72699999999998</v>
      </c>
      <c r="HG146">
        <v>700.678</v>
      </c>
      <c r="HH146">
        <v>26.725000000000001</v>
      </c>
      <c r="HI146">
        <v>34.281399999999998</v>
      </c>
      <c r="HJ146">
        <v>30.0001</v>
      </c>
      <c r="HK146">
        <v>34.191499999999998</v>
      </c>
      <c r="HL146">
        <v>34.175699999999999</v>
      </c>
      <c r="HM146">
        <v>49.5212</v>
      </c>
      <c r="HN146">
        <v>25.807300000000001</v>
      </c>
      <c r="HO146">
        <v>0</v>
      </c>
      <c r="HP146">
        <v>26.724299999999999</v>
      </c>
      <c r="HQ146">
        <v>876.36800000000005</v>
      </c>
      <c r="HR146">
        <v>28.482600000000001</v>
      </c>
      <c r="HS146">
        <v>99.079700000000003</v>
      </c>
      <c r="HT146">
        <v>98.885499999999993</v>
      </c>
    </row>
    <row r="147" spans="1:228" x14ac:dyDescent="0.2">
      <c r="A147">
        <v>132</v>
      </c>
      <c r="B147">
        <v>1665333331.5999999</v>
      </c>
      <c r="C147">
        <v>523.5</v>
      </c>
      <c r="D147" t="s">
        <v>623</v>
      </c>
      <c r="E147" t="s">
        <v>624</v>
      </c>
      <c r="F147">
        <v>4</v>
      </c>
      <c r="G147">
        <v>1665333329.5999999</v>
      </c>
      <c r="H147">
        <f t="shared" si="68"/>
        <v>4.1138228550456676E-3</v>
      </c>
      <c r="I147">
        <f t="shared" si="69"/>
        <v>4.1138228550456679</v>
      </c>
      <c r="J147">
        <f t="shared" si="70"/>
        <v>36.300817528775951</v>
      </c>
      <c r="K147">
        <f t="shared" si="71"/>
        <v>842.07171428571439</v>
      </c>
      <c r="L147">
        <f t="shared" si="72"/>
        <v>622.81173334321079</v>
      </c>
      <c r="M147">
        <f t="shared" si="73"/>
        <v>63.027390550435541</v>
      </c>
      <c r="N147">
        <f t="shared" si="74"/>
        <v>85.216093349534589</v>
      </c>
      <c r="O147">
        <f t="shared" si="75"/>
        <v>0.29788763697018678</v>
      </c>
      <c r="P147">
        <f t="shared" si="76"/>
        <v>3.6836561170513047</v>
      </c>
      <c r="Q147">
        <f t="shared" si="77"/>
        <v>0.28512256923982077</v>
      </c>
      <c r="R147">
        <f t="shared" si="78"/>
        <v>0.17930291183643865</v>
      </c>
      <c r="S147">
        <f t="shared" si="79"/>
        <v>226.11860923584979</v>
      </c>
      <c r="T147">
        <f t="shared" si="80"/>
        <v>31.220587439735088</v>
      </c>
      <c r="U147">
        <f t="shared" si="81"/>
        <v>30.81494285714286</v>
      </c>
      <c r="V147">
        <f t="shared" si="82"/>
        <v>4.4639946513255788</v>
      </c>
      <c r="W147">
        <f t="shared" si="83"/>
        <v>67.754800705843138</v>
      </c>
      <c r="X147">
        <f t="shared" si="84"/>
        <v>3.058147147896205</v>
      </c>
      <c r="Y147">
        <f t="shared" si="85"/>
        <v>4.5135505027505332</v>
      </c>
      <c r="Z147">
        <f t="shared" si="86"/>
        <v>1.4058475034293738</v>
      </c>
      <c r="AA147">
        <f t="shared" si="87"/>
        <v>-181.41958790751394</v>
      </c>
      <c r="AB147">
        <f t="shared" si="88"/>
        <v>38.427797470707979</v>
      </c>
      <c r="AC147">
        <f t="shared" si="89"/>
        <v>2.3405606190577326</v>
      </c>
      <c r="AD147">
        <f t="shared" si="90"/>
        <v>85.467379418101558</v>
      </c>
      <c r="AE147">
        <f t="shared" si="91"/>
        <v>60.130399896676074</v>
      </c>
      <c r="AF147">
        <f t="shared" si="92"/>
        <v>4.1160694712924846</v>
      </c>
      <c r="AG147">
        <f t="shared" si="93"/>
        <v>36.300817528775951</v>
      </c>
      <c r="AH147">
        <v>893.41839648920995</v>
      </c>
      <c r="AI147">
        <v>870.88511515151504</v>
      </c>
      <c r="AJ147">
        <v>1.710290350385943</v>
      </c>
      <c r="AK147">
        <v>66.64959328200986</v>
      </c>
      <c r="AL147">
        <f t="shared" si="94"/>
        <v>4.1138228550456679</v>
      </c>
      <c r="AM147">
        <v>28.55960602389754</v>
      </c>
      <c r="AN147">
        <v>30.216404705882368</v>
      </c>
      <c r="AO147">
        <v>7.2027492204572219E-5</v>
      </c>
      <c r="AP147">
        <v>87.387659932558549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47704.935925744438</v>
      </c>
      <c r="AV147">
        <f t="shared" si="98"/>
        <v>1200.01</v>
      </c>
      <c r="AW147">
        <f t="shared" si="99"/>
        <v>1025.9343135937047</v>
      </c>
      <c r="AX147">
        <f t="shared" si="100"/>
        <v>0.85493813684361353</v>
      </c>
      <c r="AY147">
        <f t="shared" si="101"/>
        <v>0.18843060410817392</v>
      </c>
      <c r="AZ147">
        <v>2.7</v>
      </c>
      <c r="BA147">
        <v>0.5</v>
      </c>
      <c r="BB147" t="s">
        <v>356</v>
      </c>
      <c r="BC147">
        <v>2</v>
      </c>
      <c r="BD147" t="b">
        <v>1</v>
      </c>
      <c r="BE147">
        <v>1665333329.5999999</v>
      </c>
      <c r="BF147">
        <v>842.07171428571439</v>
      </c>
      <c r="BG147">
        <v>868.4887142857142</v>
      </c>
      <c r="BH147">
        <v>30.2194</v>
      </c>
      <c r="BI147">
        <v>28.561314285714289</v>
      </c>
      <c r="BJ147">
        <v>840.38900000000001</v>
      </c>
      <c r="BK147">
        <v>29.993042857142861</v>
      </c>
      <c r="BL147">
        <v>649.99942857142855</v>
      </c>
      <c r="BM147">
        <v>101.09828571428569</v>
      </c>
      <c r="BN147">
        <v>9.9856799999999996E-2</v>
      </c>
      <c r="BO147">
        <v>31.00844285714286</v>
      </c>
      <c r="BP147">
        <v>30.81494285714286</v>
      </c>
      <c r="BQ147">
        <v>999.89999999999986</v>
      </c>
      <c r="BR147">
        <v>0</v>
      </c>
      <c r="BS147">
        <v>0</v>
      </c>
      <c r="BT147">
        <v>9016.6071428571431</v>
      </c>
      <c r="BU147">
        <v>0</v>
      </c>
      <c r="BV147">
        <v>27.665757142857139</v>
      </c>
      <c r="BW147">
        <v>-26.417385714285722</v>
      </c>
      <c r="BX147">
        <v>868.31142857142856</v>
      </c>
      <c r="BY147">
        <v>894.02328571428563</v>
      </c>
      <c r="BZ147">
        <v>1.6581157142857139</v>
      </c>
      <c r="CA147">
        <v>868.4887142857142</v>
      </c>
      <c r="CB147">
        <v>28.561314285714289</v>
      </c>
      <c r="CC147">
        <v>3.055132857142858</v>
      </c>
      <c r="CD147">
        <v>2.887501428571428</v>
      </c>
      <c r="CE147">
        <v>24.33147142857143</v>
      </c>
      <c r="CF147">
        <v>23.39301428571429</v>
      </c>
      <c r="CG147">
        <v>1200.01</v>
      </c>
      <c r="CH147">
        <v>0.49997914285714279</v>
      </c>
      <c r="CI147">
        <v>0.50002085714285716</v>
      </c>
      <c r="CJ147">
        <v>0</v>
      </c>
      <c r="CK147">
        <v>726.41542857142849</v>
      </c>
      <c r="CL147">
        <v>4.9990899999999998</v>
      </c>
      <c r="CM147">
        <v>7216.73</v>
      </c>
      <c r="CN147">
        <v>9557.8428571428558</v>
      </c>
      <c r="CO147">
        <v>42.5</v>
      </c>
      <c r="CP147">
        <v>44.375</v>
      </c>
      <c r="CQ147">
        <v>43.375</v>
      </c>
      <c r="CR147">
        <v>43.375</v>
      </c>
      <c r="CS147">
        <v>43.875</v>
      </c>
      <c r="CT147">
        <v>597.48000000000013</v>
      </c>
      <c r="CU147">
        <v>597.53</v>
      </c>
      <c r="CV147">
        <v>0</v>
      </c>
      <c r="CW147">
        <v>1665333333.2</v>
      </c>
      <c r="CX147">
        <v>0</v>
      </c>
      <c r="CY147">
        <v>1665328341.0999999</v>
      </c>
      <c r="CZ147" t="s">
        <v>357</v>
      </c>
      <c r="DA147">
        <v>1665328341.0999999</v>
      </c>
      <c r="DB147">
        <v>1665328337.0999999</v>
      </c>
      <c r="DC147">
        <v>1</v>
      </c>
      <c r="DD147">
        <v>3.5999999999999997E-2</v>
      </c>
      <c r="DE147">
        <v>0.03</v>
      </c>
      <c r="DF147">
        <v>1.6819999999999999</v>
      </c>
      <c r="DG147">
        <v>0.22600000000000001</v>
      </c>
      <c r="DH147">
        <v>414</v>
      </c>
      <c r="DI147">
        <v>31</v>
      </c>
      <c r="DJ147">
        <v>0.89</v>
      </c>
      <c r="DK147">
        <v>0.54</v>
      </c>
      <c r="DL147">
        <v>-26.302215</v>
      </c>
      <c r="DM147">
        <v>-0.35245103189489269</v>
      </c>
      <c r="DN147">
        <v>6.5590961839265952E-2</v>
      </c>
      <c r="DO147">
        <v>0</v>
      </c>
      <c r="DP147">
        <v>1.6664032499999999</v>
      </c>
      <c r="DQ147">
        <v>-5.7000787992496069E-2</v>
      </c>
      <c r="DR147">
        <v>5.9351968743673366E-3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380</v>
      </c>
      <c r="EA147">
        <v>3.2955000000000001</v>
      </c>
      <c r="EB147">
        <v>2.6252399999999998</v>
      </c>
      <c r="EC147">
        <v>0.16641400000000001</v>
      </c>
      <c r="ED147">
        <v>0.168798</v>
      </c>
      <c r="EE147">
        <v>0.12793399999999999</v>
      </c>
      <c r="EF147">
        <v>0.122018</v>
      </c>
      <c r="EG147">
        <v>25223.4</v>
      </c>
      <c r="EH147">
        <v>25732.1</v>
      </c>
      <c r="EI147">
        <v>28159.3</v>
      </c>
      <c r="EJ147">
        <v>29806.9</v>
      </c>
      <c r="EK147">
        <v>33709</v>
      </c>
      <c r="EL147">
        <v>36387.9</v>
      </c>
      <c r="EM147">
        <v>39648.800000000003</v>
      </c>
      <c r="EN147">
        <v>42668.2</v>
      </c>
      <c r="EO147">
        <v>2.2085499999999998</v>
      </c>
      <c r="EP147">
        <v>2.1206299999999998</v>
      </c>
      <c r="EQ147">
        <v>1.18986E-2</v>
      </c>
      <c r="ER147">
        <v>0</v>
      </c>
      <c r="ES147">
        <v>30.616399999999999</v>
      </c>
      <c r="ET147">
        <v>999.9</v>
      </c>
      <c r="EU147">
        <v>48.6</v>
      </c>
      <c r="EV147">
        <v>40.5</v>
      </c>
      <c r="EW147">
        <v>36.601500000000001</v>
      </c>
      <c r="EX147">
        <v>56.856699999999996</v>
      </c>
      <c r="EY147">
        <v>-3.4214699999999998</v>
      </c>
      <c r="EZ147">
        <v>2</v>
      </c>
      <c r="FA147">
        <v>0.56905700000000004</v>
      </c>
      <c r="FB147">
        <v>2.66574</v>
      </c>
      <c r="FC147">
        <v>20.2517</v>
      </c>
      <c r="FD147">
        <v>5.2193899999999998</v>
      </c>
      <c r="FE147">
        <v>12.004899999999999</v>
      </c>
      <c r="FF147">
        <v>4.9866999999999999</v>
      </c>
      <c r="FG147">
        <v>3.2846500000000001</v>
      </c>
      <c r="FH147">
        <v>5393</v>
      </c>
      <c r="FI147">
        <v>9999</v>
      </c>
      <c r="FJ147">
        <v>9999</v>
      </c>
      <c r="FK147">
        <v>442.5</v>
      </c>
      <c r="FL147">
        <v>1.86585</v>
      </c>
      <c r="FM147">
        <v>1.86219</v>
      </c>
      <c r="FN147">
        <v>1.86432</v>
      </c>
      <c r="FO147">
        <v>1.8604099999999999</v>
      </c>
      <c r="FP147">
        <v>1.8611200000000001</v>
      </c>
      <c r="FQ147">
        <v>1.8602000000000001</v>
      </c>
      <c r="FR147">
        <v>1.86188</v>
      </c>
      <c r="FS147">
        <v>1.8584799999999999</v>
      </c>
      <c r="FT147">
        <v>0</v>
      </c>
      <c r="FU147">
        <v>0</v>
      </c>
      <c r="FV147">
        <v>0</v>
      </c>
      <c r="FW147">
        <v>0</v>
      </c>
      <c r="FX147" t="s">
        <v>359</v>
      </c>
      <c r="FY147" t="s">
        <v>360</v>
      </c>
      <c r="FZ147" t="s">
        <v>361</v>
      </c>
      <c r="GA147" t="s">
        <v>361</v>
      </c>
      <c r="GB147" t="s">
        <v>361</v>
      </c>
      <c r="GC147" t="s">
        <v>361</v>
      </c>
      <c r="GD147">
        <v>0</v>
      </c>
      <c r="GE147">
        <v>100</v>
      </c>
      <c r="GF147">
        <v>100</v>
      </c>
      <c r="GG147">
        <v>1.6819999999999999</v>
      </c>
      <c r="GH147">
        <v>0.22639999999999999</v>
      </c>
      <c r="GI147">
        <v>1.6824500000000171</v>
      </c>
      <c r="GJ147">
        <v>0</v>
      </c>
      <c r="GK147">
        <v>0</v>
      </c>
      <c r="GL147">
        <v>0</v>
      </c>
      <c r="GM147">
        <v>0.2263599999999997</v>
      </c>
      <c r="GN147">
        <v>0</v>
      </c>
      <c r="GO147">
        <v>0</v>
      </c>
      <c r="GP147">
        <v>0</v>
      </c>
      <c r="GQ147">
        <v>-1</v>
      </c>
      <c r="GR147">
        <v>-1</v>
      </c>
      <c r="GS147">
        <v>-1</v>
      </c>
      <c r="GT147">
        <v>-1</v>
      </c>
      <c r="GU147">
        <v>83.2</v>
      </c>
      <c r="GV147">
        <v>83.2</v>
      </c>
      <c r="GW147">
        <v>2.4890099999999999</v>
      </c>
      <c r="GX147">
        <v>2.5903299999999998</v>
      </c>
      <c r="GY147">
        <v>2.04834</v>
      </c>
      <c r="GZ147">
        <v>2.6013199999999999</v>
      </c>
      <c r="HA147">
        <v>2.1972700000000001</v>
      </c>
      <c r="HB147">
        <v>2.33887</v>
      </c>
      <c r="HC147">
        <v>43.9467</v>
      </c>
      <c r="HD147">
        <v>14.228300000000001</v>
      </c>
      <c r="HE147">
        <v>18</v>
      </c>
      <c r="HF147">
        <v>703.80200000000002</v>
      </c>
      <c r="HG147">
        <v>700.69799999999998</v>
      </c>
      <c r="HH147">
        <v>26.715199999999999</v>
      </c>
      <c r="HI147">
        <v>34.280200000000001</v>
      </c>
      <c r="HJ147">
        <v>30</v>
      </c>
      <c r="HK147">
        <v>34.188699999999997</v>
      </c>
      <c r="HL147">
        <v>34.175400000000003</v>
      </c>
      <c r="HM147">
        <v>49.826900000000002</v>
      </c>
      <c r="HN147">
        <v>26.0794</v>
      </c>
      <c r="HO147">
        <v>0</v>
      </c>
      <c r="HP147">
        <v>26.712199999999999</v>
      </c>
      <c r="HQ147">
        <v>883.05600000000004</v>
      </c>
      <c r="HR147">
        <v>28.482700000000001</v>
      </c>
      <c r="HS147">
        <v>99.080500000000001</v>
      </c>
      <c r="HT147">
        <v>98.882900000000006</v>
      </c>
    </row>
    <row r="148" spans="1:228" x14ac:dyDescent="0.2">
      <c r="A148">
        <v>133</v>
      </c>
      <c r="B148">
        <v>1665333335.0999999</v>
      </c>
      <c r="C148">
        <v>527</v>
      </c>
      <c r="D148" t="s">
        <v>625</v>
      </c>
      <c r="E148" t="s">
        <v>626</v>
      </c>
      <c r="F148">
        <v>4</v>
      </c>
      <c r="G148">
        <v>1665333333.0285721</v>
      </c>
      <c r="H148">
        <f t="shared" si="68"/>
        <v>4.1025592275368032E-3</v>
      </c>
      <c r="I148">
        <f t="shared" si="69"/>
        <v>4.102559227536803</v>
      </c>
      <c r="J148">
        <f t="shared" si="70"/>
        <v>36.725430598636457</v>
      </c>
      <c r="K148">
        <f t="shared" si="71"/>
        <v>847.81228571428585</v>
      </c>
      <c r="L148">
        <f t="shared" si="72"/>
        <v>625.89424074498243</v>
      </c>
      <c r="M148">
        <f t="shared" si="73"/>
        <v>63.338596572940808</v>
      </c>
      <c r="N148">
        <f t="shared" si="74"/>
        <v>85.79602884749896</v>
      </c>
      <c r="O148">
        <f t="shared" si="75"/>
        <v>0.29755783468169555</v>
      </c>
      <c r="P148">
        <f t="shared" si="76"/>
        <v>3.6844017226577801</v>
      </c>
      <c r="Q148">
        <f t="shared" si="77"/>
        <v>0.28482282603989695</v>
      </c>
      <c r="R148">
        <f t="shared" si="78"/>
        <v>0.17911303588916333</v>
      </c>
      <c r="S148">
        <f t="shared" si="79"/>
        <v>226.10758680708491</v>
      </c>
      <c r="T148">
        <f t="shared" si="80"/>
        <v>31.219709242028301</v>
      </c>
      <c r="U148">
        <f t="shared" si="81"/>
        <v>30.805014285714289</v>
      </c>
      <c r="V148">
        <f t="shared" si="82"/>
        <v>4.4614647529657461</v>
      </c>
      <c r="W148">
        <f t="shared" si="83"/>
        <v>67.763430117980747</v>
      </c>
      <c r="X148">
        <f t="shared" si="84"/>
        <v>3.0579886337429754</v>
      </c>
      <c r="Y148">
        <f t="shared" si="85"/>
        <v>4.5127417965985615</v>
      </c>
      <c r="Z148">
        <f t="shared" si="86"/>
        <v>1.4034761192227707</v>
      </c>
      <c r="AA148">
        <f t="shared" si="87"/>
        <v>-180.92286193437303</v>
      </c>
      <c r="AB148">
        <f t="shared" si="88"/>
        <v>39.78344555314758</v>
      </c>
      <c r="AC148">
        <f t="shared" si="89"/>
        <v>2.4224838017107695</v>
      </c>
      <c r="AD148">
        <f t="shared" si="90"/>
        <v>87.390654227570224</v>
      </c>
      <c r="AE148">
        <f t="shared" si="91"/>
        <v>60.32137859927672</v>
      </c>
      <c r="AF148">
        <f t="shared" si="92"/>
        <v>4.1869869081553199</v>
      </c>
      <c r="AG148">
        <f t="shared" si="93"/>
        <v>36.725430598636457</v>
      </c>
      <c r="AH148">
        <v>899.58410763398319</v>
      </c>
      <c r="AI148">
        <v>876.90112727272742</v>
      </c>
      <c r="AJ148">
        <v>1.7026315771344041</v>
      </c>
      <c r="AK148">
        <v>66.64959328200986</v>
      </c>
      <c r="AL148">
        <f t="shared" si="94"/>
        <v>4.102559227536803</v>
      </c>
      <c r="AM148">
        <v>28.564980723211711</v>
      </c>
      <c r="AN148">
        <v>30.218232647058819</v>
      </c>
      <c r="AO148">
        <v>-1.125842375310083E-4</v>
      </c>
      <c r="AP148">
        <v>87.387659932558549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47718.839588291878</v>
      </c>
      <c r="AV148">
        <f t="shared" si="98"/>
        <v>1199.9528571428571</v>
      </c>
      <c r="AW148">
        <f t="shared" si="99"/>
        <v>1025.8853278793185</v>
      </c>
      <c r="AX148">
        <f t="shared" si="100"/>
        <v>0.85493802675048303</v>
      </c>
      <c r="AY148">
        <f t="shared" si="101"/>
        <v>0.18843039162843236</v>
      </c>
      <c r="AZ148">
        <v>2.7</v>
      </c>
      <c r="BA148">
        <v>0.5</v>
      </c>
      <c r="BB148" t="s">
        <v>356</v>
      </c>
      <c r="BC148">
        <v>2</v>
      </c>
      <c r="BD148" t="b">
        <v>1</v>
      </c>
      <c r="BE148">
        <v>1665333333.0285721</v>
      </c>
      <c r="BF148">
        <v>847.81228571428585</v>
      </c>
      <c r="BG148">
        <v>874.34342857142849</v>
      </c>
      <c r="BH148">
        <v>30.21818571428571</v>
      </c>
      <c r="BI148">
        <v>28.53152857142857</v>
      </c>
      <c r="BJ148">
        <v>846.12985714285719</v>
      </c>
      <c r="BK148">
        <v>29.991814285714291</v>
      </c>
      <c r="BL148">
        <v>649.99885714285722</v>
      </c>
      <c r="BM148">
        <v>101.0971428571429</v>
      </c>
      <c r="BN148">
        <v>9.9820542857142855E-2</v>
      </c>
      <c r="BO148">
        <v>31.005299999999998</v>
      </c>
      <c r="BP148">
        <v>30.805014285714289</v>
      </c>
      <c r="BQ148">
        <v>999.89999999999986</v>
      </c>
      <c r="BR148">
        <v>0</v>
      </c>
      <c r="BS148">
        <v>0</v>
      </c>
      <c r="BT148">
        <v>9019.2857142857138</v>
      </c>
      <c r="BU148">
        <v>0</v>
      </c>
      <c r="BV148">
        <v>28.004428571428569</v>
      </c>
      <c r="BW148">
        <v>-26.531085714285719</v>
      </c>
      <c r="BX148">
        <v>874.22971428571429</v>
      </c>
      <c r="BY148">
        <v>900.02228571428566</v>
      </c>
      <c r="BZ148">
        <v>1.6866671428571429</v>
      </c>
      <c r="CA148">
        <v>874.34342857142849</v>
      </c>
      <c r="CB148">
        <v>28.53152857142857</v>
      </c>
      <c r="CC148">
        <v>3.05498</v>
      </c>
      <c r="CD148">
        <v>2.8844614285714281</v>
      </c>
      <c r="CE148">
        <v>24.330628571428569</v>
      </c>
      <c r="CF148">
        <v>23.37555714285714</v>
      </c>
      <c r="CG148">
        <v>1199.9528571428571</v>
      </c>
      <c r="CH148">
        <v>0.49998300000000001</v>
      </c>
      <c r="CI148">
        <v>0.50001699999999993</v>
      </c>
      <c r="CJ148">
        <v>0</v>
      </c>
      <c r="CK148">
        <v>726.5127142857142</v>
      </c>
      <c r="CL148">
        <v>4.9990899999999998</v>
      </c>
      <c r="CM148">
        <v>7221.2428571428563</v>
      </c>
      <c r="CN148">
        <v>9557.41</v>
      </c>
      <c r="CO148">
        <v>42.517714285714291</v>
      </c>
      <c r="CP148">
        <v>44.375</v>
      </c>
      <c r="CQ148">
        <v>43.375</v>
      </c>
      <c r="CR148">
        <v>43.375</v>
      </c>
      <c r="CS148">
        <v>43.875</v>
      </c>
      <c r="CT148">
        <v>597.45571428571441</v>
      </c>
      <c r="CU148">
        <v>597.49714285714288</v>
      </c>
      <c r="CV148">
        <v>0</v>
      </c>
      <c r="CW148">
        <v>1665333336.2</v>
      </c>
      <c r="CX148">
        <v>0</v>
      </c>
      <c r="CY148">
        <v>1665328341.0999999</v>
      </c>
      <c r="CZ148" t="s">
        <v>357</v>
      </c>
      <c r="DA148">
        <v>1665328341.0999999</v>
      </c>
      <c r="DB148">
        <v>1665328337.0999999</v>
      </c>
      <c r="DC148">
        <v>1</v>
      </c>
      <c r="DD148">
        <v>3.5999999999999997E-2</v>
      </c>
      <c r="DE148">
        <v>0.03</v>
      </c>
      <c r="DF148">
        <v>1.6819999999999999</v>
      </c>
      <c r="DG148">
        <v>0.22600000000000001</v>
      </c>
      <c r="DH148">
        <v>414</v>
      </c>
      <c r="DI148">
        <v>31</v>
      </c>
      <c r="DJ148">
        <v>0.89</v>
      </c>
      <c r="DK148">
        <v>0.54</v>
      </c>
      <c r="DL148">
        <v>-26.341429268292679</v>
      </c>
      <c r="DM148">
        <v>-0.91701533101049759</v>
      </c>
      <c r="DN148">
        <v>0.108894951044019</v>
      </c>
      <c r="DO148">
        <v>0</v>
      </c>
      <c r="DP148">
        <v>1.668457073170732</v>
      </c>
      <c r="DQ148">
        <v>3.6461184668992848E-2</v>
      </c>
      <c r="DR148">
        <v>1.207912031280552E-2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380</v>
      </c>
      <c r="EA148">
        <v>3.29556</v>
      </c>
      <c r="EB148">
        <v>2.62534</v>
      </c>
      <c r="EC148">
        <v>0.16717099999999999</v>
      </c>
      <c r="ED148">
        <v>0.169542</v>
      </c>
      <c r="EE148">
        <v>0.12792700000000001</v>
      </c>
      <c r="EF148">
        <v>0.12183099999999999</v>
      </c>
      <c r="EG148">
        <v>25200</v>
      </c>
      <c r="EH148">
        <v>25709.3</v>
      </c>
      <c r="EI148">
        <v>28158.799999999999</v>
      </c>
      <c r="EJ148">
        <v>29807.200000000001</v>
      </c>
      <c r="EK148">
        <v>33709.300000000003</v>
      </c>
      <c r="EL148">
        <v>36396</v>
      </c>
      <c r="EM148">
        <v>39648.800000000003</v>
      </c>
      <c r="EN148">
        <v>42668.4</v>
      </c>
      <c r="EO148">
        <v>2.2084999999999999</v>
      </c>
      <c r="EP148">
        <v>2.1206</v>
      </c>
      <c r="EQ148">
        <v>1.1555899999999999E-2</v>
      </c>
      <c r="ER148">
        <v>0</v>
      </c>
      <c r="ES148">
        <v>30.614000000000001</v>
      </c>
      <c r="ET148">
        <v>999.9</v>
      </c>
      <c r="EU148">
        <v>48.6</v>
      </c>
      <c r="EV148">
        <v>40.5</v>
      </c>
      <c r="EW148">
        <v>36.603999999999999</v>
      </c>
      <c r="EX148">
        <v>56.976700000000001</v>
      </c>
      <c r="EY148">
        <v>-3.4615399999999998</v>
      </c>
      <c r="EZ148">
        <v>2</v>
      </c>
      <c r="FA148">
        <v>0.56906500000000004</v>
      </c>
      <c r="FB148">
        <v>2.6495700000000002</v>
      </c>
      <c r="FC148">
        <v>20.251999999999999</v>
      </c>
      <c r="FD148">
        <v>5.2190899999999996</v>
      </c>
      <c r="FE148">
        <v>12.004099999999999</v>
      </c>
      <c r="FF148">
        <v>4.9866000000000001</v>
      </c>
      <c r="FG148">
        <v>3.2846500000000001</v>
      </c>
      <c r="FH148">
        <v>5393.3</v>
      </c>
      <c r="FI148">
        <v>9999</v>
      </c>
      <c r="FJ148">
        <v>9999</v>
      </c>
      <c r="FK148">
        <v>442.5</v>
      </c>
      <c r="FL148">
        <v>1.8658399999999999</v>
      </c>
      <c r="FM148">
        <v>1.8621799999999999</v>
      </c>
      <c r="FN148">
        <v>1.8643099999999999</v>
      </c>
      <c r="FO148">
        <v>1.86042</v>
      </c>
      <c r="FP148">
        <v>1.86111</v>
      </c>
      <c r="FQ148">
        <v>1.8602000000000001</v>
      </c>
      <c r="FR148">
        <v>1.86188</v>
      </c>
      <c r="FS148">
        <v>1.8584799999999999</v>
      </c>
      <c r="FT148">
        <v>0</v>
      </c>
      <c r="FU148">
        <v>0</v>
      </c>
      <c r="FV148">
        <v>0</v>
      </c>
      <c r="FW148">
        <v>0</v>
      </c>
      <c r="FX148" t="s">
        <v>359</v>
      </c>
      <c r="FY148" t="s">
        <v>360</v>
      </c>
      <c r="FZ148" t="s">
        <v>361</v>
      </c>
      <c r="GA148" t="s">
        <v>361</v>
      </c>
      <c r="GB148" t="s">
        <v>361</v>
      </c>
      <c r="GC148" t="s">
        <v>361</v>
      </c>
      <c r="GD148">
        <v>0</v>
      </c>
      <c r="GE148">
        <v>100</v>
      </c>
      <c r="GF148">
        <v>100</v>
      </c>
      <c r="GG148">
        <v>1.6819999999999999</v>
      </c>
      <c r="GH148">
        <v>0.22639999999999999</v>
      </c>
      <c r="GI148">
        <v>1.6824500000000171</v>
      </c>
      <c r="GJ148">
        <v>0</v>
      </c>
      <c r="GK148">
        <v>0</v>
      </c>
      <c r="GL148">
        <v>0</v>
      </c>
      <c r="GM148">
        <v>0.2263599999999997</v>
      </c>
      <c r="GN148">
        <v>0</v>
      </c>
      <c r="GO148">
        <v>0</v>
      </c>
      <c r="GP148">
        <v>0</v>
      </c>
      <c r="GQ148">
        <v>-1</v>
      </c>
      <c r="GR148">
        <v>-1</v>
      </c>
      <c r="GS148">
        <v>-1</v>
      </c>
      <c r="GT148">
        <v>-1</v>
      </c>
      <c r="GU148">
        <v>83.2</v>
      </c>
      <c r="GV148">
        <v>83.3</v>
      </c>
      <c r="GW148">
        <v>2.50244</v>
      </c>
      <c r="GX148">
        <v>2.5817899999999998</v>
      </c>
      <c r="GY148">
        <v>2.04834</v>
      </c>
      <c r="GZ148">
        <v>2.6013199999999999</v>
      </c>
      <c r="HA148">
        <v>2.1972700000000001</v>
      </c>
      <c r="HB148">
        <v>2.36572</v>
      </c>
      <c r="HC148">
        <v>43.9467</v>
      </c>
      <c r="HD148">
        <v>14.2371</v>
      </c>
      <c r="HE148">
        <v>18</v>
      </c>
      <c r="HF148">
        <v>703.75599999999997</v>
      </c>
      <c r="HG148">
        <v>700.64400000000001</v>
      </c>
      <c r="HH148">
        <v>26.706900000000001</v>
      </c>
      <c r="HI148">
        <v>34.278300000000002</v>
      </c>
      <c r="HJ148">
        <v>30</v>
      </c>
      <c r="HK148">
        <v>34.188400000000001</v>
      </c>
      <c r="HL148">
        <v>34.172699999999999</v>
      </c>
      <c r="HM148">
        <v>50.105400000000003</v>
      </c>
      <c r="HN148">
        <v>26.0794</v>
      </c>
      <c r="HO148">
        <v>0</v>
      </c>
      <c r="HP148">
        <v>26.705400000000001</v>
      </c>
      <c r="HQ148">
        <v>889.73599999999999</v>
      </c>
      <c r="HR148">
        <v>28.488600000000002</v>
      </c>
      <c r="HS148">
        <v>99.079700000000003</v>
      </c>
      <c r="HT148">
        <v>98.883700000000005</v>
      </c>
    </row>
    <row r="149" spans="1:228" x14ac:dyDescent="0.2">
      <c r="A149">
        <v>134</v>
      </c>
      <c r="B149">
        <v>1665333339.0999999</v>
      </c>
      <c r="C149">
        <v>531</v>
      </c>
      <c r="D149" t="s">
        <v>627</v>
      </c>
      <c r="E149" t="s">
        <v>628</v>
      </c>
      <c r="F149">
        <v>4</v>
      </c>
      <c r="G149">
        <v>1665333337.0999999</v>
      </c>
      <c r="H149">
        <f t="shared" si="68"/>
        <v>4.2092342639240641E-3</v>
      </c>
      <c r="I149">
        <f t="shared" si="69"/>
        <v>4.2092342639240643</v>
      </c>
      <c r="J149">
        <f t="shared" si="70"/>
        <v>36.149573685924409</v>
      </c>
      <c r="K149">
        <f t="shared" si="71"/>
        <v>854.57014285714286</v>
      </c>
      <c r="L149">
        <f t="shared" si="72"/>
        <v>640.6521325282049</v>
      </c>
      <c r="M149">
        <f t="shared" si="73"/>
        <v>64.831929873466066</v>
      </c>
      <c r="N149">
        <f t="shared" si="74"/>
        <v>86.479742688178774</v>
      </c>
      <c r="O149">
        <f t="shared" si="75"/>
        <v>0.30549669017441494</v>
      </c>
      <c r="P149">
        <f t="shared" si="76"/>
        <v>3.6775667690095117</v>
      </c>
      <c r="Q149">
        <f t="shared" si="77"/>
        <v>0.292065792458295</v>
      </c>
      <c r="R149">
        <f t="shared" si="78"/>
        <v>0.18369862379687527</v>
      </c>
      <c r="S149">
        <f t="shared" si="79"/>
        <v>226.10605462100807</v>
      </c>
      <c r="T149">
        <f t="shared" si="80"/>
        <v>31.195215653212625</v>
      </c>
      <c r="U149">
        <f t="shared" si="81"/>
        <v>30.802614285714291</v>
      </c>
      <c r="V149">
        <f t="shared" si="82"/>
        <v>4.4608533966707746</v>
      </c>
      <c r="W149">
        <f t="shared" si="83"/>
        <v>67.741917196413496</v>
      </c>
      <c r="X149">
        <f t="shared" si="84"/>
        <v>3.0565820959039738</v>
      </c>
      <c r="Y149">
        <f t="shared" si="85"/>
        <v>4.5120985977435559</v>
      </c>
      <c r="Z149">
        <f t="shared" si="86"/>
        <v>1.4042713007668008</v>
      </c>
      <c r="AA149">
        <f t="shared" si="87"/>
        <v>-185.62723103905122</v>
      </c>
      <c r="AB149">
        <f t="shared" si="88"/>
        <v>39.689816569245146</v>
      </c>
      <c r="AC149">
        <f t="shared" si="89"/>
        <v>2.4212157289535812</v>
      </c>
      <c r="AD149">
        <f t="shared" si="90"/>
        <v>82.589855880155568</v>
      </c>
      <c r="AE149">
        <f t="shared" si="91"/>
        <v>60.359903772436603</v>
      </c>
      <c r="AF149">
        <f t="shared" si="92"/>
        <v>4.2574395082702665</v>
      </c>
      <c r="AG149">
        <f t="shared" si="93"/>
        <v>36.149573685924409</v>
      </c>
      <c r="AH149">
        <v>906.41312917391235</v>
      </c>
      <c r="AI149">
        <v>883.80801212121241</v>
      </c>
      <c r="AJ149">
        <v>1.7436922585064889</v>
      </c>
      <c r="AK149">
        <v>66.64959328200986</v>
      </c>
      <c r="AL149">
        <f t="shared" si="94"/>
        <v>4.2092342639240643</v>
      </c>
      <c r="AM149">
        <v>28.49919722370954</v>
      </c>
      <c r="AN149">
        <v>30.194867058823519</v>
      </c>
      <c r="AO149">
        <v>7.7175049011941494E-6</v>
      </c>
      <c r="AP149">
        <v>87.387659932558549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47596.233322371889</v>
      </c>
      <c r="AV149">
        <f t="shared" si="98"/>
        <v>1199.947142857143</v>
      </c>
      <c r="AW149">
        <f t="shared" si="99"/>
        <v>1025.8802065393825</v>
      </c>
      <c r="AX149">
        <f t="shared" si="100"/>
        <v>0.85493783009200119</v>
      </c>
      <c r="AY149">
        <f t="shared" si="101"/>
        <v>0.18843001207756249</v>
      </c>
      <c r="AZ149">
        <v>2.7</v>
      </c>
      <c r="BA149">
        <v>0.5</v>
      </c>
      <c r="BB149" t="s">
        <v>356</v>
      </c>
      <c r="BC149">
        <v>2</v>
      </c>
      <c r="BD149" t="b">
        <v>1</v>
      </c>
      <c r="BE149">
        <v>1665333337.0999999</v>
      </c>
      <c r="BF149">
        <v>854.57014285714286</v>
      </c>
      <c r="BG149">
        <v>881.15485714285728</v>
      </c>
      <c r="BH149">
        <v>30.204342857142851</v>
      </c>
      <c r="BI149">
        <v>28.489228571428569</v>
      </c>
      <c r="BJ149">
        <v>852.88771428571431</v>
      </c>
      <c r="BK149">
        <v>29.977971428571429</v>
      </c>
      <c r="BL149">
        <v>649.97914285714285</v>
      </c>
      <c r="BM149">
        <v>101.0967142857143</v>
      </c>
      <c r="BN149">
        <v>0.1000609714285714</v>
      </c>
      <c r="BO149">
        <v>31.002800000000001</v>
      </c>
      <c r="BP149">
        <v>30.802614285714291</v>
      </c>
      <c r="BQ149">
        <v>999.89999999999986</v>
      </c>
      <c r="BR149">
        <v>0</v>
      </c>
      <c r="BS149">
        <v>0</v>
      </c>
      <c r="BT149">
        <v>8995.7142857142862</v>
      </c>
      <c r="BU149">
        <v>0</v>
      </c>
      <c r="BV149">
        <v>28.216728571428568</v>
      </c>
      <c r="BW149">
        <v>-26.584528571428571</v>
      </c>
      <c r="BX149">
        <v>881.18557142857139</v>
      </c>
      <c r="BY149">
        <v>906.99414285714283</v>
      </c>
      <c r="BZ149">
        <v>1.715101428571429</v>
      </c>
      <c r="CA149">
        <v>881.15485714285728</v>
      </c>
      <c r="CB149">
        <v>28.489228571428569</v>
      </c>
      <c r="CC149">
        <v>3.0535542857142861</v>
      </c>
      <c r="CD149">
        <v>2.8801642857142862</v>
      </c>
      <c r="CE149">
        <v>24.322857142857139</v>
      </c>
      <c r="CF149">
        <v>23.35088571428571</v>
      </c>
      <c r="CG149">
        <v>1199.947142857143</v>
      </c>
      <c r="CH149">
        <v>0.49998942857142847</v>
      </c>
      <c r="CI149">
        <v>0.50001057142857142</v>
      </c>
      <c r="CJ149">
        <v>0</v>
      </c>
      <c r="CK149">
        <v>726.9457142857143</v>
      </c>
      <c r="CL149">
        <v>4.9990899999999998</v>
      </c>
      <c r="CM149">
        <v>7225.3685714285721</v>
      </c>
      <c r="CN149">
        <v>9557.4042857142867</v>
      </c>
      <c r="CO149">
        <v>42.5</v>
      </c>
      <c r="CP149">
        <v>44.392714285714291</v>
      </c>
      <c r="CQ149">
        <v>43.375</v>
      </c>
      <c r="CR149">
        <v>43.375</v>
      </c>
      <c r="CS149">
        <v>43.875</v>
      </c>
      <c r="CT149">
        <v>597.46142857142866</v>
      </c>
      <c r="CU149">
        <v>597.48714285714289</v>
      </c>
      <c r="CV149">
        <v>0</v>
      </c>
      <c r="CW149">
        <v>1665333340.4000001</v>
      </c>
      <c r="CX149">
        <v>0</v>
      </c>
      <c r="CY149">
        <v>1665328341.0999999</v>
      </c>
      <c r="CZ149" t="s">
        <v>357</v>
      </c>
      <c r="DA149">
        <v>1665328341.0999999</v>
      </c>
      <c r="DB149">
        <v>1665328337.0999999</v>
      </c>
      <c r="DC149">
        <v>1</v>
      </c>
      <c r="DD149">
        <v>3.5999999999999997E-2</v>
      </c>
      <c r="DE149">
        <v>0.03</v>
      </c>
      <c r="DF149">
        <v>1.6819999999999999</v>
      </c>
      <c r="DG149">
        <v>0.22600000000000001</v>
      </c>
      <c r="DH149">
        <v>414</v>
      </c>
      <c r="DI149">
        <v>31</v>
      </c>
      <c r="DJ149">
        <v>0.89</v>
      </c>
      <c r="DK149">
        <v>0.54</v>
      </c>
      <c r="DL149">
        <v>-26.38753902439025</v>
      </c>
      <c r="DM149">
        <v>-1.268234843205633</v>
      </c>
      <c r="DN149">
        <v>0.13468028062523529</v>
      </c>
      <c r="DO149">
        <v>0</v>
      </c>
      <c r="DP149">
        <v>1.6756275609756099</v>
      </c>
      <c r="DQ149">
        <v>0.15116885017422149</v>
      </c>
      <c r="DR149">
        <v>2.1646758759289279E-2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358</v>
      </c>
      <c r="EA149">
        <v>3.2955899999999998</v>
      </c>
      <c r="EB149">
        <v>2.6252599999999999</v>
      </c>
      <c r="EC149">
        <v>0.16803799999999999</v>
      </c>
      <c r="ED149">
        <v>0.17038300000000001</v>
      </c>
      <c r="EE149">
        <v>0.12786</v>
      </c>
      <c r="EF149">
        <v>0.121822</v>
      </c>
      <c r="EG149">
        <v>25173.8</v>
      </c>
      <c r="EH149">
        <v>25683.1</v>
      </c>
      <c r="EI149">
        <v>28158.9</v>
      </c>
      <c r="EJ149">
        <v>29807.1</v>
      </c>
      <c r="EK149">
        <v>33711.9</v>
      </c>
      <c r="EL149">
        <v>36396.1</v>
      </c>
      <c r="EM149">
        <v>39648.699999999997</v>
      </c>
      <c r="EN149">
        <v>42668.1</v>
      </c>
      <c r="EO149">
        <v>2.2086299999999999</v>
      </c>
      <c r="EP149">
        <v>2.1206</v>
      </c>
      <c r="EQ149">
        <v>1.1797999999999999E-2</v>
      </c>
      <c r="ER149">
        <v>0</v>
      </c>
      <c r="ES149">
        <v>30.610800000000001</v>
      </c>
      <c r="ET149">
        <v>999.9</v>
      </c>
      <c r="EU149">
        <v>48.6</v>
      </c>
      <c r="EV149">
        <v>40.5</v>
      </c>
      <c r="EW149">
        <v>36.6038</v>
      </c>
      <c r="EX149">
        <v>57.156700000000001</v>
      </c>
      <c r="EY149">
        <v>-3.3132999999999999</v>
      </c>
      <c r="EZ149">
        <v>2</v>
      </c>
      <c r="FA149">
        <v>0.56895099999999998</v>
      </c>
      <c r="FB149">
        <v>2.6318700000000002</v>
      </c>
      <c r="FC149">
        <v>20.252400000000002</v>
      </c>
      <c r="FD149">
        <v>5.2190899999999996</v>
      </c>
      <c r="FE149">
        <v>12.004</v>
      </c>
      <c r="FF149">
        <v>4.9866000000000001</v>
      </c>
      <c r="FG149">
        <v>3.2846500000000001</v>
      </c>
      <c r="FH149">
        <v>5393.3</v>
      </c>
      <c r="FI149">
        <v>9999</v>
      </c>
      <c r="FJ149">
        <v>9999</v>
      </c>
      <c r="FK149">
        <v>442.5</v>
      </c>
      <c r="FL149">
        <v>1.86585</v>
      </c>
      <c r="FM149">
        <v>1.8621799999999999</v>
      </c>
      <c r="FN149">
        <v>1.86432</v>
      </c>
      <c r="FO149">
        <v>1.8603799999999999</v>
      </c>
      <c r="FP149">
        <v>1.86111</v>
      </c>
      <c r="FQ149">
        <v>1.8602000000000001</v>
      </c>
      <c r="FR149">
        <v>1.86188</v>
      </c>
      <c r="FS149">
        <v>1.8584499999999999</v>
      </c>
      <c r="FT149">
        <v>0</v>
      </c>
      <c r="FU149">
        <v>0</v>
      </c>
      <c r="FV149">
        <v>0</v>
      </c>
      <c r="FW149">
        <v>0</v>
      </c>
      <c r="FX149" t="s">
        <v>359</v>
      </c>
      <c r="FY149" t="s">
        <v>360</v>
      </c>
      <c r="FZ149" t="s">
        <v>361</v>
      </c>
      <c r="GA149" t="s">
        <v>361</v>
      </c>
      <c r="GB149" t="s">
        <v>361</v>
      </c>
      <c r="GC149" t="s">
        <v>361</v>
      </c>
      <c r="GD149">
        <v>0</v>
      </c>
      <c r="GE149">
        <v>100</v>
      </c>
      <c r="GF149">
        <v>100</v>
      </c>
      <c r="GG149">
        <v>1.6830000000000001</v>
      </c>
      <c r="GH149">
        <v>0.2263</v>
      </c>
      <c r="GI149">
        <v>1.6824500000000171</v>
      </c>
      <c r="GJ149">
        <v>0</v>
      </c>
      <c r="GK149">
        <v>0</v>
      </c>
      <c r="GL149">
        <v>0</v>
      </c>
      <c r="GM149">
        <v>0.2263599999999997</v>
      </c>
      <c r="GN149">
        <v>0</v>
      </c>
      <c r="GO149">
        <v>0</v>
      </c>
      <c r="GP149">
        <v>0</v>
      </c>
      <c r="GQ149">
        <v>-1</v>
      </c>
      <c r="GR149">
        <v>-1</v>
      </c>
      <c r="GS149">
        <v>-1</v>
      </c>
      <c r="GT149">
        <v>-1</v>
      </c>
      <c r="GU149">
        <v>83.3</v>
      </c>
      <c r="GV149">
        <v>83.4</v>
      </c>
      <c r="GW149">
        <v>2.51831</v>
      </c>
      <c r="GX149">
        <v>2.5781200000000002</v>
      </c>
      <c r="GY149">
        <v>2.04834</v>
      </c>
      <c r="GZ149">
        <v>2.6013199999999999</v>
      </c>
      <c r="HA149">
        <v>2.1972700000000001</v>
      </c>
      <c r="HB149">
        <v>2.33765</v>
      </c>
      <c r="HC149">
        <v>43.9467</v>
      </c>
      <c r="HD149">
        <v>14.228300000000001</v>
      </c>
      <c r="HE149">
        <v>18</v>
      </c>
      <c r="HF149">
        <v>703.86099999999999</v>
      </c>
      <c r="HG149">
        <v>700.64300000000003</v>
      </c>
      <c r="HH149">
        <v>26.700700000000001</v>
      </c>
      <c r="HI149">
        <v>34.278300000000002</v>
      </c>
      <c r="HJ149">
        <v>29.9999</v>
      </c>
      <c r="HK149">
        <v>34.188299999999998</v>
      </c>
      <c r="HL149">
        <v>34.172699999999999</v>
      </c>
      <c r="HM149">
        <v>50.411700000000003</v>
      </c>
      <c r="HN149">
        <v>26.0794</v>
      </c>
      <c r="HO149">
        <v>0</v>
      </c>
      <c r="HP149">
        <v>26.701000000000001</v>
      </c>
      <c r="HQ149">
        <v>896.41399999999999</v>
      </c>
      <c r="HR149">
        <v>28.511099999999999</v>
      </c>
      <c r="HS149">
        <v>99.079800000000006</v>
      </c>
      <c r="HT149">
        <v>98.883099999999999</v>
      </c>
    </row>
    <row r="150" spans="1:228" x14ac:dyDescent="0.2">
      <c r="A150">
        <v>135</v>
      </c>
      <c r="B150">
        <v>1665333343.0999999</v>
      </c>
      <c r="C150">
        <v>535</v>
      </c>
      <c r="D150" t="s">
        <v>629</v>
      </c>
      <c r="E150" t="s">
        <v>630</v>
      </c>
      <c r="F150">
        <v>4</v>
      </c>
      <c r="G150">
        <v>1665333340.7874999</v>
      </c>
      <c r="H150">
        <f t="shared" si="68"/>
        <v>4.1135898307821826E-3</v>
      </c>
      <c r="I150">
        <f t="shared" si="69"/>
        <v>4.1135898307821828</v>
      </c>
      <c r="J150">
        <f t="shared" si="70"/>
        <v>36.936146963514702</v>
      </c>
      <c r="K150">
        <f t="shared" si="71"/>
        <v>860.73800000000006</v>
      </c>
      <c r="L150">
        <f t="shared" si="72"/>
        <v>637.56492366628606</v>
      </c>
      <c r="M150">
        <f t="shared" si="73"/>
        <v>64.518441871460695</v>
      </c>
      <c r="N150">
        <f t="shared" si="74"/>
        <v>87.102462130781618</v>
      </c>
      <c r="O150">
        <f t="shared" si="75"/>
        <v>0.29791293546456848</v>
      </c>
      <c r="P150">
        <f t="shared" si="76"/>
        <v>3.681141574231007</v>
      </c>
      <c r="Q150">
        <f t="shared" si="77"/>
        <v>0.28513743036758821</v>
      </c>
      <c r="R150">
        <f t="shared" si="78"/>
        <v>0.17931306704213668</v>
      </c>
      <c r="S150">
        <f t="shared" si="79"/>
        <v>226.10698723614581</v>
      </c>
      <c r="T150">
        <f t="shared" si="80"/>
        <v>31.207126410076619</v>
      </c>
      <c r="U150">
        <f t="shared" si="81"/>
        <v>30.801012499999999</v>
      </c>
      <c r="V150">
        <f t="shared" si="82"/>
        <v>4.4604454115368917</v>
      </c>
      <c r="W150">
        <f t="shared" si="83"/>
        <v>67.731890132284818</v>
      </c>
      <c r="X150">
        <f t="shared" si="84"/>
        <v>3.0547446549617754</v>
      </c>
      <c r="Y150">
        <f t="shared" si="85"/>
        <v>4.5100537560603415</v>
      </c>
      <c r="Z150">
        <f t="shared" si="86"/>
        <v>1.4057007565751163</v>
      </c>
      <c r="AA150">
        <f t="shared" si="87"/>
        <v>-181.40931153749426</v>
      </c>
      <c r="AB150">
        <f t="shared" si="88"/>
        <v>38.46854530569955</v>
      </c>
      <c r="AC150">
        <f t="shared" si="89"/>
        <v>2.3443244999580366</v>
      </c>
      <c r="AD150">
        <f t="shared" si="90"/>
        <v>85.51054550430915</v>
      </c>
      <c r="AE150">
        <f t="shared" si="91"/>
        <v>60.450094468250967</v>
      </c>
      <c r="AF150">
        <f t="shared" si="92"/>
        <v>4.202839875962102</v>
      </c>
      <c r="AG150">
        <f t="shared" si="93"/>
        <v>36.936146963514702</v>
      </c>
      <c r="AH150">
        <v>913.34015501517501</v>
      </c>
      <c r="AI150">
        <v>890.6021515151516</v>
      </c>
      <c r="AJ150">
        <v>1.6943590461966529</v>
      </c>
      <c r="AK150">
        <v>66.64959328200986</v>
      </c>
      <c r="AL150">
        <f t="shared" si="94"/>
        <v>4.1135898307821828</v>
      </c>
      <c r="AM150">
        <v>28.491445553000201</v>
      </c>
      <c r="AN150">
        <v>30.179609117647061</v>
      </c>
      <c r="AO150">
        <v>-5.7777605583015862E-3</v>
      </c>
      <c r="AP150">
        <v>87.387659932558549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47661.792541889998</v>
      </c>
      <c r="AV150">
        <f t="shared" si="98"/>
        <v>1199.94625</v>
      </c>
      <c r="AW150">
        <f t="shared" si="99"/>
        <v>1025.8800135938579</v>
      </c>
      <c r="AX150">
        <f t="shared" si="100"/>
        <v>0.85493830543981275</v>
      </c>
      <c r="AY150">
        <f t="shared" si="101"/>
        <v>0.18843092949883866</v>
      </c>
      <c r="AZ150">
        <v>2.7</v>
      </c>
      <c r="BA150">
        <v>0.5</v>
      </c>
      <c r="BB150" t="s">
        <v>356</v>
      </c>
      <c r="BC150">
        <v>2</v>
      </c>
      <c r="BD150" t="b">
        <v>1</v>
      </c>
      <c r="BE150">
        <v>1665333340.7874999</v>
      </c>
      <c r="BF150">
        <v>860.73800000000006</v>
      </c>
      <c r="BG150">
        <v>887.34999999999991</v>
      </c>
      <c r="BH150">
        <v>30.186687500000001</v>
      </c>
      <c r="BI150">
        <v>28.493637499999998</v>
      </c>
      <c r="BJ150">
        <v>859.05537500000003</v>
      </c>
      <c r="BK150">
        <v>29.9603</v>
      </c>
      <c r="BL150">
        <v>650.0173749999999</v>
      </c>
      <c r="BM150">
        <v>101.095125</v>
      </c>
      <c r="BN150">
        <v>9.9968200000000007E-2</v>
      </c>
      <c r="BO150">
        <v>30.99485</v>
      </c>
      <c r="BP150">
        <v>30.801012499999999</v>
      </c>
      <c r="BQ150">
        <v>999.9</v>
      </c>
      <c r="BR150">
        <v>0</v>
      </c>
      <c r="BS150">
        <v>0</v>
      </c>
      <c r="BT150">
        <v>9008.2012500000001</v>
      </c>
      <c r="BU150">
        <v>0</v>
      </c>
      <c r="BV150">
        <v>28.452974999999999</v>
      </c>
      <c r="BW150">
        <v>-26.612112499999999</v>
      </c>
      <c r="BX150">
        <v>887.52912500000002</v>
      </c>
      <c r="BY150">
        <v>913.37549999999999</v>
      </c>
      <c r="BZ150">
        <v>1.6930324999999999</v>
      </c>
      <c r="CA150">
        <v>887.34999999999991</v>
      </c>
      <c r="CB150">
        <v>28.493637499999998</v>
      </c>
      <c r="CC150">
        <v>3.05171875</v>
      </c>
      <c r="CD150">
        <v>2.8805624999999999</v>
      </c>
      <c r="CE150">
        <v>24.312837500000001</v>
      </c>
      <c r="CF150">
        <v>23.353175</v>
      </c>
      <c r="CG150">
        <v>1199.94625</v>
      </c>
      <c r="CH150">
        <v>0.49997449999999999</v>
      </c>
      <c r="CI150">
        <v>0.50002550000000001</v>
      </c>
      <c r="CJ150">
        <v>0</v>
      </c>
      <c r="CK150">
        <v>727.28399999999999</v>
      </c>
      <c r="CL150">
        <v>4.9990899999999998</v>
      </c>
      <c r="CM150">
        <v>7229.7787499999986</v>
      </c>
      <c r="CN150">
        <v>9557.3225000000002</v>
      </c>
      <c r="CO150">
        <v>42.507750000000001</v>
      </c>
      <c r="CP150">
        <v>44.375</v>
      </c>
      <c r="CQ150">
        <v>43.375</v>
      </c>
      <c r="CR150">
        <v>43.351374999999997</v>
      </c>
      <c r="CS150">
        <v>43.875</v>
      </c>
      <c r="CT150">
        <v>597.44125000000008</v>
      </c>
      <c r="CU150">
        <v>597.505</v>
      </c>
      <c r="CV150">
        <v>0</v>
      </c>
      <c r="CW150">
        <v>1665333344.5999999</v>
      </c>
      <c r="CX150">
        <v>0</v>
      </c>
      <c r="CY150">
        <v>1665328341.0999999</v>
      </c>
      <c r="CZ150" t="s">
        <v>357</v>
      </c>
      <c r="DA150">
        <v>1665328341.0999999</v>
      </c>
      <c r="DB150">
        <v>1665328337.0999999</v>
      </c>
      <c r="DC150">
        <v>1</v>
      </c>
      <c r="DD150">
        <v>3.5999999999999997E-2</v>
      </c>
      <c r="DE150">
        <v>0.03</v>
      </c>
      <c r="DF150">
        <v>1.6819999999999999</v>
      </c>
      <c r="DG150">
        <v>0.22600000000000001</v>
      </c>
      <c r="DH150">
        <v>414</v>
      </c>
      <c r="DI150">
        <v>31</v>
      </c>
      <c r="DJ150">
        <v>0.89</v>
      </c>
      <c r="DK150">
        <v>0.54</v>
      </c>
      <c r="DL150">
        <v>-26.452026829268291</v>
      </c>
      <c r="DM150">
        <v>-1.311957491289286</v>
      </c>
      <c r="DN150">
        <v>0.1372905855838138</v>
      </c>
      <c r="DO150">
        <v>0</v>
      </c>
      <c r="DP150">
        <v>1.681729268292683</v>
      </c>
      <c r="DQ150">
        <v>0.17476536585366159</v>
      </c>
      <c r="DR150">
        <v>2.2860430761176741E-2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358</v>
      </c>
      <c r="EA150">
        <v>3.2956599999999998</v>
      </c>
      <c r="EB150">
        <v>2.6252499999999999</v>
      </c>
      <c r="EC150">
        <v>0.16888800000000001</v>
      </c>
      <c r="ED150">
        <v>0.171232</v>
      </c>
      <c r="EE150">
        <v>0.12781699999999999</v>
      </c>
      <c r="EF150">
        <v>0.121835</v>
      </c>
      <c r="EG150">
        <v>25148.1</v>
      </c>
      <c r="EH150">
        <v>25656.7</v>
      </c>
      <c r="EI150">
        <v>28159</v>
      </c>
      <c r="EJ150">
        <v>29807.1</v>
      </c>
      <c r="EK150">
        <v>33713.9</v>
      </c>
      <c r="EL150">
        <v>36395.5</v>
      </c>
      <c r="EM150">
        <v>39649.1</v>
      </c>
      <c r="EN150">
        <v>42667.9</v>
      </c>
      <c r="EO150">
        <v>2.2086700000000001</v>
      </c>
      <c r="EP150">
        <v>2.1205500000000002</v>
      </c>
      <c r="EQ150">
        <v>1.16341E-2</v>
      </c>
      <c r="ER150">
        <v>0</v>
      </c>
      <c r="ES150">
        <v>30.606100000000001</v>
      </c>
      <c r="ET150">
        <v>999.9</v>
      </c>
      <c r="EU150">
        <v>48.6</v>
      </c>
      <c r="EV150">
        <v>40.5</v>
      </c>
      <c r="EW150">
        <v>36.604700000000001</v>
      </c>
      <c r="EX150">
        <v>56.826700000000002</v>
      </c>
      <c r="EY150">
        <v>-3.2532000000000001</v>
      </c>
      <c r="EZ150">
        <v>2</v>
      </c>
      <c r="FA150">
        <v>0.56890499999999999</v>
      </c>
      <c r="FB150">
        <v>2.62053</v>
      </c>
      <c r="FC150">
        <v>20.252600000000001</v>
      </c>
      <c r="FD150">
        <v>5.2192400000000001</v>
      </c>
      <c r="FE150">
        <v>12.004099999999999</v>
      </c>
      <c r="FF150">
        <v>4.9867499999999998</v>
      </c>
      <c r="FG150">
        <v>3.2845</v>
      </c>
      <c r="FH150">
        <v>5393.6</v>
      </c>
      <c r="FI150">
        <v>9999</v>
      </c>
      <c r="FJ150">
        <v>9999</v>
      </c>
      <c r="FK150">
        <v>442.5</v>
      </c>
      <c r="FL150">
        <v>1.8658399999999999</v>
      </c>
      <c r="FM150">
        <v>1.8621799999999999</v>
      </c>
      <c r="FN150">
        <v>1.8643099999999999</v>
      </c>
      <c r="FO150">
        <v>1.86036</v>
      </c>
      <c r="FP150">
        <v>1.86111</v>
      </c>
      <c r="FQ150">
        <v>1.86019</v>
      </c>
      <c r="FR150">
        <v>1.86188</v>
      </c>
      <c r="FS150">
        <v>1.8584400000000001</v>
      </c>
      <c r="FT150">
        <v>0</v>
      </c>
      <c r="FU150">
        <v>0</v>
      </c>
      <c r="FV150">
        <v>0</v>
      </c>
      <c r="FW150">
        <v>0</v>
      </c>
      <c r="FX150" t="s">
        <v>359</v>
      </c>
      <c r="FY150" t="s">
        <v>360</v>
      </c>
      <c r="FZ150" t="s">
        <v>361</v>
      </c>
      <c r="GA150" t="s">
        <v>361</v>
      </c>
      <c r="GB150" t="s">
        <v>361</v>
      </c>
      <c r="GC150" t="s">
        <v>361</v>
      </c>
      <c r="GD150">
        <v>0</v>
      </c>
      <c r="GE150">
        <v>100</v>
      </c>
      <c r="GF150">
        <v>100</v>
      </c>
      <c r="GG150">
        <v>1.6819999999999999</v>
      </c>
      <c r="GH150">
        <v>0.22639999999999999</v>
      </c>
      <c r="GI150">
        <v>1.6824500000000171</v>
      </c>
      <c r="GJ150">
        <v>0</v>
      </c>
      <c r="GK150">
        <v>0</v>
      </c>
      <c r="GL150">
        <v>0</v>
      </c>
      <c r="GM150">
        <v>0.2263599999999997</v>
      </c>
      <c r="GN150">
        <v>0</v>
      </c>
      <c r="GO150">
        <v>0</v>
      </c>
      <c r="GP150">
        <v>0</v>
      </c>
      <c r="GQ150">
        <v>-1</v>
      </c>
      <c r="GR150">
        <v>-1</v>
      </c>
      <c r="GS150">
        <v>-1</v>
      </c>
      <c r="GT150">
        <v>-1</v>
      </c>
      <c r="GU150">
        <v>83.4</v>
      </c>
      <c r="GV150">
        <v>83.4</v>
      </c>
      <c r="GW150">
        <v>2.5341800000000001</v>
      </c>
      <c r="GX150">
        <v>2.5891099999999998</v>
      </c>
      <c r="GY150">
        <v>2.04834</v>
      </c>
      <c r="GZ150">
        <v>2.6013199999999999</v>
      </c>
      <c r="HA150">
        <v>2.1972700000000001</v>
      </c>
      <c r="HB150">
        <v>2.2790499999999998</v>
      </c>
      <c r="HC150">
        <v>43.9467</v>
      </c>
      <c r="HD150">
        <v>14.2196</v>
      </c>
      <c r="HE150">
        <v>18</v>
      </c>
      <c r="HF150">
        <v>703.86900000000003</v>
      </c>
      <c r="HG150">
        <v>700.59</v>
      </c>
      <c r="HH150">
        <v>26.697399999999998</v>
      </c>
      <c r="HI150">
        <v>34.278300000000002</v>
      </c>
      <c r="HJ150">
        <v>29.9999</v>
      </c>
      <c r="HK150">
        <v>34.185299999999998</v>
      </c>
      <c r="HL150">
        <v>34.171999999999997</v>
      </c>
      <c r="HM150">
        <v>50.717799999999997</v>
      </c>
      <c r="HN150">
        <v>26.0794</v>
      </c>
      <c r="HO150">
        <v>0</v>
      </c>
      <c r="HP150">
        <v>26.773599999999998</v>
      </c>
      <c r="HQ150">
        <v>903.10299999999995</v>
      </c>
      <c r="HR150">
        <v>28.5275</v>
      </c>
      <c r="HS150">
        <v>99.080500000000001</v>
      </c>
      <c r="HT150">
        <v>98.882800000000003</v>
      </c>
    </row>
    <row r="151" spans="1:228" x14ac:dyDescent="0.2">
      <c r="A151">
        <v>136</v>
      </c>
      <c r="B151">
        <v>1665333347.0999999</v>
      </c>
      <c r="C151">
        <v>539</v>
      </c>
      <c r="D151" t="s">
        <v>631</v>
      </c>
      <c r="E151" t="s">
        <v>632</v>
      </c>
      <c r="F151">
        <v>4</v>
      </c>
      <c r="G151">
        <v>1665333345.0999999</v>
      </c>
      <c r="H151">
        <f t="shared" si="68"/>
        <v>4.1229693685254209E-3</v>
      </c>
      <c r="I151">
        <f t="shared" si="69"/>
        <v>4.1229693685254212</v>
      </c>
      <c r="J151">
        <f t="shared" si="70"/>
        <v>36.865688258264299</v>
      </c>
      <c r="K151">
        <f t="shared" si="71"/>
        <v>867.8788571428571</v>
      </c>
      <c r="L151">
        <f t="shared" si="72"/>
        <v>645.59089287623476</v>
      </c>
      <c r="M151">
        <f t="shared" si="73"/>
        <v>65.33056948233785</v>
      </c>
      <c r="N151">
        <f t="shared" si="74"/>
        <v>87.824999708744457</v>
      </c>
      <c r="O151">
        <f t="shared" si="75"/>
        <v>0.29893246632340403</v>
      </c>
      <c r="P151">
        <f t="shared" si="76"/>
        <v>3.6691867387932682</v>
      </c>
      <c r="Q151">
        <f t="shared" si="77"/>
        <v>0.28603143950189297</v>
      </c>
      <c r="R151">
        <f t="shared" si="78"/>
        <v>0.17988235710352224</v>
      </c>
      <c r="S151">
        <f t="shared" si="79"/>
        <v>226.09409666481693</v>
      </c>
      <c r="T151">
        <f t="shared" si="80"/>
        <v>31.20175390913823</v>
      </c>
      <c r="U151">
        <f t="shared" si="81"/>
        <v>30.792400000000001</v>
      </c>
      <c r="V151">
        <f t="shared" si="82"/>
        <v>4.4582523095376478</v>
      </c>
      <c r="W151">
        <f t="shared" si="83"/>
        <v>67.724770565634913</v>
      </c>
      <c r="X151">
        <f t="shared" si="84"/>
        <v>3.0537282221047541</v>
      </c>
      <c r="Y151">
        <f t="shared" si="85"/>
        <v>4.50902704667749</v>
      </c>
      <c r="Z151">
        <f t="shared" si="86"/>
        <v>1.4045240874328937</v>
      </c>
      <c r="AA151">
        <f t="shared" si="87"/>
        <v>-181.82294915197107</v>
      </c>
      <c r="AB151">
        <f t="shared" si="88"/>
        <v>39.257441590794436</v>
      </c>
      <c r="AC151">
        <f t="shared" si="89"/>
        <v>2.4000464208679455</v>
      </c>
      <c r="AD151">
        <f t="shared" si="90"/>
        <v>85.928635524508223</v>
      </c>
      <c r="AE151">
        <f t="shared" si="91"/>
        <v>60.519058995008187</v>
      </c>
      <c r="AF151">
        <f t="shared" si="92"/>
        <v>4.1658136183164318</v>
      </c>
      <c r="AG151">
        <f t="shared" si="93"/>
        <v>36.865688258264299</v>
      </c>
      <c r="AH151">
        <v>920.17433928471735</v>
      </c>
      <c r="AI151">
        <v>897.43439999999998</v>
      </c>
      <c r="AJ151">
        <v>1.702361312249985</v>
      </c>
      <c r="AK151">
        <v>66.64959328200986</v>
      </c>
      <c r="AL151">
        <f t="shared" si="94"/>
        <v>4.1229693685254212</v>
      </c>
      <c r="AM151">
        <v>28.495337044088931</v>
      </c>
      <c r="AN151">
        <v>30.177414705882331</v>
      </c>
      <c r="AO151">
        <v>-3.9540747773975492E-3</v>
      </c>
      <c r="AP151">
        <v>87.387659932558549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47447.335200606802</v>
      </c>
      <c r="AV151">
        <f t="shared" si="98"/>
        <v>1199.8771428571431</v>
      </c>
      <c r="AW151">
        <f t="shared" si="99"/>
        <v>1025.8209993081955</v>
      </c>
      <c r="AX151">
        <f t="shared" si="100"/>
        <v>0.85493836216057439</v>
      </c>
      <c r="AY151">
        <f t="shared" si="101"/>
        <v>0.18843103896990862</v>
      </c>
      <c r="AZ151">
        <v>2.7</v>
      </c>
      <c r="BA151">
        <v>0.5</v>
      </c>
      <c r="BB151" t="s">
        <v>356</v>
      </c>
      <c r="BC151">
        <v>2</v>
      </c>
      <c r="BD151" t="b">
        <v>1</v>
      </c>
      <c r="BE151">
        <v>1665333345.0999999</v>
      </c>
      <c r="BF151">
        <v>867.8788571428571</v>
      </c>
      <c r="BG151">
        <v>894.51757142857139</v>
      </c>
      <c r="BH151">
        <v>30.176671428571431</v>
      </c>
      <c r="BI151">
        <v>28.49858571428571</v>
      </c>
      <c r="BJ151">
        <v>866.19642857142856</v>
      </c>
      <c r="BK151">
        <v>29.950299999999999</v>
      </c>
      <c r="BL151">
        <v>650.04300000000023</v>
      </c>
      <c r="BM151">
        <v>101.09485714285709</v>
      </c>
      <c r="BN151">
        <v>0.1001414285714286</v>
      </c>
      <c r="BO151">
        <v>30.990857142857141</v>
      </c>
      <c r="BP151">
        <v>30.792400000000001</v>
      </c>
      <c r="BQ151">
        <v>999.89999999999986</v>
      </c>
      <c r="BR151">
        <v>0</v>
      </c>
      <c r="BS151">
        <v>0</v>
      </c>
      <c r="BT151">
        <v>8966.9642857142862</v>
      </c>
      <c r="BU151">
        <v>0</v>
      </c>
      <c r="BV151">
        <v>28.801685714285711</v>
      </c>
      <c r="BW151">
        <v>-26.63868571428571</v>
      </c>
      <c r="BX151">
        <v>894.88357142857149</v>
      </c>
      <c r="BY151">
        <v>920.75785714285723</v>
      </c>
      <c r="BZ151">
        <v>1.678091428571429</v>
      </c>
      <c r="CA151">
        <v>894.51757142857139</v>
      </c>
      <c r="CB151">
        <v>28.49858571428571</v>
      </c>
      <c r="CC151">
        <v>3.05071</v>
      </c>
      <c r="CD151">
        <v>2.8810642857142859</v>
      </c>
      <c r="CE151">
        <v>24.307314285714291</v>
      </c>
      <c r="CF151">
        <v>23.356057142857139</v>
      </c>
      <c r="CG151">
        <v>1199.8771428571431</v>
      </c>
      <c r="CH151">
        <v>0.49997114285714289</v>
      </c>
      <c r="CI151">
        <v>0.50002885714285716</v>
      </c>
      <c r="CJ151">
        <v>0</v>
      </c>
      <c r="CK151">
        <v>727.1074285714285</v>
      </c>
      <c r="CL151">
        <v>4.9990899999999998</v>
      </c>
      <c r="CM151">
        <v>7231.5014285714287</v>
      </c>
      <c r="CN151">
        <v>9556.76</v>
      </c>
      <c r="CO151">
        <v>42.508857142857153</v>
      </c>
      <c r="CP151">
        <v>44.401571428571437</v>
      </c>
      <c r="CQ151">
        <v>43.375</v>
      </c>
      <c r="CR151">
        <v>43.348000000000013</v>
      </c>
      <c r="CS151">
        <v>43.875</v>
      </c>
      <c r="CT151">
        <v>597.40428571428572</v>
      </c>
      <c r="CU151">
        <v>597.47285714285715</v>
      </c>
      <c r="CV151">
        <v>0</v>
      </c>
      <c r="CW151">
        <v>1665333348.8</v>
      </c>
      <c r="CX151">
        <v>0</v>
      </c>
      <c r="CY151">
        <v>1665328341.0999999</v>
      </c>
      <c r="CZ151" t="s">
        <v>357</v>
      </c>
      <c r="DA151">
        <v>1665328341.0999999</v>
      </c>
      <c r="DB151">
        <v>1665328337.0999999</v>
      </c>
      <c r="DC151">
        <v>1</v>
      </c>
      <c r="DD151">
        <v>3.5999999999999997E-2</v>
      </c>
      <c r="DE151">
        <v>0.03</v>
      </c>
      <c r="DF151">
        <v>1.6819999999999999</v>
      </c>
      <c r="DG151">
        <v>0.22600000000000001</v>
      </c>
      <c r="DH151">
        <v>414</v>
      </c>
      <c r="DI151">
        <v>31</v>
      </c>
      <c r="DJ151">
        <v>0.89</v>
      </c>
      <c r="DK151">
        <v>0.54</v>
      </c>
      <c r="DL151">
        <v>-26.537929999999999</v>
      </c>
      <c r="DM151">
        <v>-0.98264465290796665</v>
      </c>
      <c r="DN151">
        <v>0.1084975764706289</v>
      </c>
      <c r="DO151">
        <v>0</v>
      </c>
      <c r="DP151">
        <v>1.6858525</v>
      </c>
      <c r="DQ151">
        <v>8.223669793620593E-2</v>
      </c>
      <c r="DR151">
        <v>2.1040899784705022E-2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380</v>
      </c>
      <c r="EA151">
        <v>3.2956099999999999</v>
      </c>
      <c r="EB151">
        <v>2.6251199999999999</v>
      </c>
      <c r="EC151">
        <v>0.169739</v>
      </c>
      <c r="ED151">
        <v>0.172065</v>
      </c>
      <c r="EE151">
        <v>0.12781799999999999</v>
      </c>
      <c r="EF151">
        <v>0.12185699999999999</v>
      </c>
      <c r="EG151">
        <v>25122.6</v>
      </c>
      <c r="EH151">
        <v>25631</v>
      </c>
      <c r="EI151">
        <v>28159.4</v>
      </c>
      <c r="EJ151">
        <v>29807.200000000001</v>
      </c>
      <c r="EK151">
        <v>33714.199999999997</v>
      </c>
      <c r="EL151">
        <v>36394.800000000003</v>
      </c>
      <c r="EM151">
        <v>39649.4</v>
      </c>
      <c r="EN151">
        <v>42668.1</v>
      </c>
      <c r="EO151">
        <v>2.2086299999999999</v>
      </c>
      <c r="EP151">
        <v>2.1206700000000001</v>
      </c>
      <c r="EQ151">
        <v>1.18613E-2</v>
      </c>
      <c r="ER151">
        <v>0</v>
      </c>
      <c r="ES151">
        <v>30.601400000000002</v>
      </c>
      <c r="ET151">
        <v>999.9</v>
      </c>
      <c r="EU151">
        <v>48.6</v>
      </c>
      <c r="EV151">
        <v>40.5</v>
      </c>
      <c r="EW151">
        <v>36.602800000000002</v>
      </c>
      <c r="EX151">
        <v>56.556699999999999</v>
      </c>
      <c r="EY151">
        <v>-3.39744</v>
      </c>
      <c r="EZ151">
        <v>2</v>
      </c>
      <c r="FA151">
        <v>0.56801599999999997</v>
      </c>
      <c r="FB151">
        <v>2.2917399999999999</v>
      </c>
      <c r="FC151">
        <v>20.2575</v>
      </c>
      <c r="FD151">
        <v>5.2175900000000004</v>
      </c>
      <c r="FE151">
        <v>12.004099999999999</v>
      </c>
      <c r="FF151">
        <v>4.9859499999999999</v>
      </c>
      <c r="FG151">
        <v>3.2845</v>
      </c>
      <c r="FH151">
        <v>5393.6</v>
      </c>
      <c r="FI151">
        <v>9999</v>
      </c>
      <c r="FJ151">
        <v>9999</v>
      </c>
      <c r="FK151">
        <v>442.5</v>
      </c>
      <c r="FL151">
        <v>1.8658399999999999</v>
      </c>
      <c r="FM151">
        <v>1.86219</v>
      </c>
      <c r="FN151">
        <v>1.8643099999999999</v>
      </c>
      <c r="FO151">
        <v>1.8603799999999999</v>
      </c>
      <c r="FP151">
        <v>1.86111</v>
      </c>
      <c r="FQ151">
        <v>1.8602000000000001</v>
      </c>
      <c r="FR151">
        <v>1.86189</v>
      </c>
      <c r="FS151">
        <v>1.8584400000000001</v>
      </c>
      <c r="FT151">
        <v>0</v>
      </c>
      <c r="FU151">
        <v>0</v>
      </c>
      <c r="FV151">
        <v>0</v>
      </c>
      <c r="FW151">
        <v>0</v>
      </c>
      <c r="FX151" t="s">
        <v>359</v>
      </c>
      <c r="FY151" t="s">
        <v>360</v>
      </c>
      <c r="FZ151" t="s">
        <v>361</v>
      </c>
      <c r="GA151" t="s">
        <v>361</v>
      </c>
      <c r="GB151" t="s">
        <v>361</v>
      </c>
      <c r="GC151" t="s">
        <v>361</v>
      </c>
      <c r="GD151">
        <v>0</v>
      </c>
      <c r="GE151">
        <v>100</v>
      </c>
      <c r="GF151">
        <v>100</v>
      </c>
      <c r="GG151">
        <v>1.6819999999999999</v>
      </c>
      <c r="GH151">
        <v>0.22639999999999999</v>
      </c>
      <c r="GI151">
        <v>1.6824500000000171</v>
      </c>
      <c r="GJ151">
        <v>0</v>
      </c>
      <c r="GK151">
        <v>0</v>
      </c>
      <c r="GL151">
        <v>0</v>
      </c>
      <c r="GM151">
        <v>0.2263599999999997</v>
      </c>
      <c r="GN151">
        <v>0</v>
      </c>
      <c r="GO151">
        <v>0</v>
      </c>
      <c r="GP151">
        <v>0</v>
      </c>
      <c r="GQ151">
        <v>-1</v>
      </c>
      <c r="GR151">
        <v>-1</v>
      </c>
      <c r="GS151">
        <v>-1</v>
      </c>
      <c r="GT151">
        <v>-1</v>
      </c>
      <c r="GU151">
        <v>83.4</v>
      </c>
      <c r="GV151">
        <v>83.5</v>
      </c>
      <c r="GW151">
        <v>2.5488300000000002</v>
      </c>
      <c r="GX151">
        <v>2.5878899999999998</v>
      </c>
      <c r="GY151">
        <v>2.04834</v>
      </c>
      <c r="GZ151">
        <v>2.6013199999999999</v>
      </c>
      <c r="HA151">
        <v>2.1972700000000001</v>
      </c>
      <c r="HB151">
        <v>2.34375</v>
      </c>
      <c r="HC151">
        <v>43.9467</v>
      </c>
      <c r="HD151">
        <v>14.2371</v>
      </c>
      <c r="HE151">
        <v>18</v>
      </c>
      <c r="HF151">
        <v>703.827</v>
      </c>
      <c r="HG151">
        <v>700.67700000000002</v>
      </c>
      <c r="HH151">
        <v>26.724599999999999</v>
      </c>
      <c r="HI151">
        <v>34.278300000000002</v>
      </c>
      <c r="HJ151">
        <v>29.999300000000002</v>
      </c>
      <c r="HK151">
        <v>34.185299999999998</v>
      </c>
      <c r="HL151">
        <v>34.169600000000003</v>
      </c>
      <c r="HM151">
        <v>51.024900000000002</v>
      </c>
      <c r="HN151">
        <v>26.0794</v>
      </c>
      <c r="HO151">
        <v>0</v>
      </c>
      <c r="HP151">
        <v>26.773599999999998</v>
      </c>
      <c r="HQ151">
        <v>909.78099999999995</v>
      </c>
      <c r="HR151">
        <v>28.539100000000001</v>
      </c>
      <c r="HS151">
        <v>99.081400000000002</v>
      </c>
      <c r="HT151">
        <v>98.883399999999995</v>
      </c>
    </row>
    <row r="152" spans="1:228" x14ac:dyDescent="0.2">
      <c r="A152">
        <v>137</v>
      </c>
      <c r="B152">
        <v>1665333351.0999999</v>
      </c>
      <c r="C152">
        <v>543</v>
      </c>
      <c r="D152" t="s">
        <v>633</v>
      </c>
      <c r="E152" t="s">
        <v>634</v>
      </c>
      <c r="F152">
        <v>4</v>
      </c>
      <c r="G152">
        <v>1665333348.7874999</v>
      </c>
      <c r="H152">
        <f t="shared" si="68"/>
        <v>4.1837054252155063E-3</v>
      </c>
      <c r="I152">
        <f t="shared" si="69"/>
        <v>4.1837054252155061</v>
      </c>
      <c r="J152">
        <f t="shared" si="70"/>
        <v>37.156737308509982</v>
      </c>
      <c r="K152">
        <f t="shared" si="71"/>
        <v>873.93962499999998</v>
      </c>
      <c r="L152">
        <f t="shared" si="72"/>
        <v>652.946403640683</v>
      </c>
      <c r="M152">
        <f t="shared" si="73"/>
        <v>66.075023459963745</v>
      </c>
      <c r="N152">
        <f t="shared" si="74"/>
        <v>88.438470451005585</v>
      </c>
      <c r="O152">
        <f t="shared" si="75"/>
        <v>0.30357620411676073</v>
      </c>
      <c r="P152">
        <f t="shared" si="76"/>
        <v>3.6781171443881759</v>
      </c>
      <c r="Q152">
        <f t="shared" si="77"/>
        <v>0.29031159114422583</v>
      </c>
      <c r="R152">
        <f t="shared" si="78"/>
        <v>0.18258821578856405</v>
      </c>
      <c r="S152">
        <f t="shared" si="79"/>
        <v>226.11212698272016</v>
      </c>
      <c r="T152">
        <f t="shared" si="80"/>
        <v>31.187657155750944</v>
      </c>
      <c r="U152">
        <f t="shared" si="81"/>
        <v>30.793212499999999</v>
      </c>
      <c r="V152">
        <f t="shared" si="82"/>
        <v>4.4584591658166781</v>
      </c>
      <c r="W152">
        <f t="shared" si="83"/>
        <v>67.740310032356376</v>
      </c>
      <c r="X152">
        <f t="shared" si="84"/>
        <v>3.0542600243620313</v>
      </c>
      <c r="Y152">
        <f t="shared" si="85"/>
        <v>4.5087777468144949</v>
      </c>
      <c r="Z152">
        <f t="shared" si="86"/>
        <v>1.4041991414546469</v>
      </c>
      <c r="AA152">
        <f t="shared" si="87"/>
        <v>-184.50140925200384</v>
      </c>
      <c r="AB152">
        <f t="shared" si="88"/>
        <v>38.999600581452434</v>
      </c>
      <c r="AC152">
        <f t="shared" si="89"/>
        <v>2.378492182233312</v>
      </c>
      <c r="AD152">
        <f t="shared" si="90"/>
        <v>82.98881049440206</v>
      </c>
      <c r="AE152">
        <f t="shared" si="91"/>
        <v>60.821725531467784</v>
      </c>
      <c r="AF152">
        <f t="shared" si="92"/>
        <v>4.1584905060950401</v>
      </c>
      <c r="AG152">
        <f t="shared" si="93"/>
        <v>37.156737308509982</v>
      </c>
      <c r="AH152">
        <v>927.09833847667562</v>
      </c>
      <c r="AI152">
        <v>904.22515151515142</v>
      </c>
      <c r="AJ152">
        <v>1.7037634169390889</v>
      </c>
      <c r="AK152">
        <v>66.64959328200986</v>
      </c>
      <c r="AL152">
        <f t="shared" si="94"/>
        <v>4.1837054252155061</v>
      </c>
      <c r="AM152">
        <v>28.501043007875442</v>
      </c>
      <c r="AN152">
        <v>30.186760588235281</v>
      </c>
      <c r="AO152">
        <v>-4.282433916875872E-5</v>
      </c>
      <c r="AP152">
        <v>87.387659932558549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47608.148648360002</v>
      </c>
      <c r="AV152">
        <f t="shared" si="98"/>
        <v>1199.9974999999999</v>
      </c>
      <c r="AW152">
        <f t="shared" si="99"/>
        <v>1025.9214885920831</v>
      </c>
      <c r="AX152">
        <f t="shared" si="100"/>
        <v>0.854936354944142</v>
      </c>
      <c r="AY152">
        <f t="shared" si="101"/>
        <v>0.18842716504219398</v>
      </c>
      <c r="AZ152">
        <v>2.7</v>
      </c>
      <c r="BA152">
        <v>0.5</v>
      </c>
      <c r="BB152" t="s">
        <v>356</v>
      </c>
      <c r="BC152">
        <v>2</v>
      </c>
      <c r="BD152" t="b">
        <v>1</v>
      </c>
      <c r="BE152">
        <v>1665333348.7874999</v>
      </c>
      <c r="BF152">
        <v>873.93962499999998</v>
      </c>
      <c r="BG152">
        <v>900.71524999999997</v>
      </c>
      <c r="BH152">
        <v>30.181875000000002</v>
      </c>
      <c r="BI152">
        <v>28.5065375</v>
      </c>
      <c r="BJ152">
        <v>872.25725</v>
      </c>
      <c r="BK152">
        <v>29.955500000000001</v>
      </c>
      <c r="BL152">
        <v>649.96125000000006</v>
      </c>
      <c r="BM152">
        <v>101.095375</v>
      </c>
      <c r="BN152">
        <v>9.9796750000000004E-2</v>
      </c>
      <c r="BO152">
        <v>30.989887499999998</v>
      </c>
      <c r="BP152">
        <v>30.793212499999999</v>
      </c>
      <c r="BQ152">
        <v>999.9</v>
      </c>
      <c r="BR152">
        <v>0</v>
      </c>
      <c r="BS152">
        <v>0</v>
      </c>
      <c r="BT152">
        <v>8997.7337499999994</v>
      </c>
      <c r="BU152">
        <v>0</v>
      </c>
      <c r="BV152">
        <v>28.834900000000001</v>
      </c>
      <c r="BW152">
        <v>-26.775537499999999</v>
      </c>
      <c r="BX152">
        <v>901.13762500000007</v>
      </c>
      <c r="BY152">
        <v>927.14475000000004</v>
      </c>
      <c r="BZ152">
        <v>1.67532375</v>
      </c>
      <c r="CA152">
        <v>900.71524999999997</v>
      </c>
      <c r="CB152">
        <v>28.5065375</v>
      </c>
      <c r="CC152">
        <v>3.0512450000000002</v>
      </c>
      <c r="CD152">
        <v>2.8818774999999999</v>
      </c>
      <c r="CE152">
        <v>24.310237499999999</v>
      </c>
      <c r="CF152">
        <v>23.360712500000002</v>
      </c>
      <c r="CG152">
        <v>1199.9974999999999</v>
      </c>
      <c r="CH152">
        <v>0.50003825000000002</v>
      </c>
      <c r="CI152">
        <v>0.49996174999999998</v>
      </c>
      <c r="CJ152">
        <v>0</v>
      </c>
      <c r="CK152">
        <v>727.4391250000001</v>
      </c>
      <c r="CL152">
        <v>4.9990899999999998</v>
      </c>
      <c r="CM152">
        <v>7234.2637500000001</v>
      </c>
      <c r="CN152">
        <v>9557.9625000000015</v>
      </c>
      <c r="CO152">
        <v>42.561999999999998</v>
      </c>
      <c r="CP152">
        <v>44.436999999999998</v>
      </c>
      <c r="CQ152">
        <v>43.398249999999997</v>
      </c>
      <c r="CR152">
        <v>43.311999999999998</v>
      </c>
      <c r="CS152">
        <v>43.875</v>
      </c>
      <c r="CT152">
        <v>597.54500000000007</v>
      </c>
      <c r="CU152">
        <v>597.4525000000001</v>
      </c>
      <c r="CV152">
        <v>0</v>
      </c>
      <c r="CW152">
        <v>1665333352.4000001</v>
      </c>
      <c r="CX152">
        <v>0</v>
      </c>
      <c r="CY152">
        <v>1665328341.0999999</v>
      </c>
      <c r="CZ152" t="s">
        <v>357</v>
      </c>
      <c r="DA152">
        <v>1665328341.0999999</v>
      </c>
      <c r="DB152">
        <v>1665328337.0999999</v>
      </c>
      <c r="DC152">
        <v>1</v>
      </c>
      <c r="DD152">
        <v>3.5999999999999997E-2</v>
      </c>
      <c r="DE152">
        <v>0.03</v>
      </c>
      <c r="DF152">
        <v>1.6819999999999999</v>
      </c>
      <c r="DG152">
        <v>0.22600000000000001</v>
      </c>
      <c r="DH152">
        <v>414</v>
      </c>
      <c r="DI152">
        <v>31</v>
      </c>
      <c r="DJ152">
        <v>0.89</v>
      </c>
      <c r="DK152">
        <v>0.54</v>
      </c>
      <c r="DL152">
        <v>-26.60331463414634</v>
      </c>
      <c r="DM152">
        <v>-0.80744738675960903</v>
      </c>
      <c r="DN152">
        <v>9.0184676544315209E-2</v>
      </c>
      <c r="DO152">
        <v>0</v>
      </c>
      <c r="DP152">
        <v>1.6874914634146341</v>
      </c>
      <c r="DQ152">
        <v>-1.8382996515677881E-2</v>
      </c>
      <c r="DR152">
        <v>1.916400723930602E-2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380</v>
      </c>
      <c r="EA152">
        <v>3.29548</v>
      </c>
      <c r="EB152">
        <v>2.6250200000000001</v>
      </c>
      <c r="EC152">
        <v>0.17058200000000001</v>
      </c>
      <c r="ED152">
        <v>0.17291300000000001</v>
      </c>
      <c r="EE152">
        <v>0.12784499999999999</v>
      </c>
      <c r="EF152">
        <v>0.12188499999999999</v>
      </c>
      <c r="EG152">
        <v>25097</v>
      </c>
      <c r="EH152">
        <v>25604.7</v>
      </c>
      <c r="EI152">
        <v>28159.3</v>
      </c>
      <c r="EJ152">
        <v>29807.3</v>
      </c>
      <c r="EK152">
        <v>33713.1</v>
      </c>
      <c r="EL152">
        <v>36393.800000000003</v>
      </c>
      <c r="EM152">
        <v>39649.4</v>
      </c>
      <c r="EN152">
        <v>42668.3</v>
      </c>
      <c r="EO152">
        <v>2.2086999999999999</v>
      </c>
      <c r="EP152">
        <v>2.1206999999999998</v>
      </c>
      <c r="EQ152">
        <v>1.1745800000000001E-2</v>
      </c>
      <c r="ER152">
        <v>0</v>
      </c>
      <c r="ES152">
        <v>30.596800000000002</v>
      </c>
      <c r="ET152">
        <v>999.9</v>
      </c>
      <c r="EU152">
        <v>48.6</v>
      </c>
      <c r="EV152">
        <v>40.5</v>
      </c>
      <c r="EW152">
        <v>36.6006</v>
      </c>
      <c r="EX152">
        <v>56.886699999999998</v>
      </c>
      <c r="EY152">
        <v>-3.2772399999999999</v>
      </c>
      <c r="EZ152">
        <v>2</v>
      </c>
      <c r="FA152">
        <v>0.56749700000000003</v>
      </c>
      <c r="FB152">
        <v>2.3896199999999999</v>
      </c>
      <c r="FC152">
        <v>20.256799999999998</v>
      </c>
      <c r="FD152">
        <v>5.2181899999999999</v>
      </c>
      <c r="FE152">
        <v>12.004</v>
      </c>
      <c r="FF152">
        <v>4.9865000000000004</v>
      </c>
      <c r="FG152">
        <v>3.2845</v>
      </c>
      <c r="FH152">
        <v>5393.6</v>
      </c>
      <c r="FI152">
        <v>9999</v>
      </c>
      <c r="FJ152">
        <v>9999</v>
      </c>
      <c r="FK152">
        <v>442.5</v>
      </c>
      <c r="FL152">
        <v>1.86585</v>
      </c>
      <c r="FM152">
        <v>1.86219</v>
      </c>
      <c r="FN152">
        <v>1.8643099999999999</v>
      </c>
      <c r="FO152">
        <v>1.8603700000000001</v>
      </c>
      <c r="FP152">
        <v>1.86111</v>
      </c>
      <c r="FQ152">
        <v>1.8602000000000001</v>
      </c>
      <c r="FR152">
        <v>1.86188</v>
      </c>
      <c r="FS152">
        <v>1.8584700000000001</v>
      </c>
      <c r="FT152">
        <v>0</v>
      </c>
      <c r="FU152">
        <v>0</v>
      </c>
      <c r="FV152">
        <v>0</v>
      </c>
      <c r="FW152">
        <v>0</v>
      </c>
      <c r="FX152" t="s">
        <v>359</v>
      </c>
      <c r="FY152" t="s">
        <v>360</v>
      </c>
      <c r="FZ152" t="s">
        <v>361</v>
      </c>
      <c r="GA152" t="s">
        <v>361</v>
      </c>
      <c r="GB152" t="s">
        <v>361</v>
      </c>
      <c r="GC152" t="s">
        <v>361</v>
      </c>
      <c r="GD152">
        <v>0</v>
      </c>
      <c r="GE152">
        <v>100</v>
      </c>
      <c r="GF152">
        <v>100</v>
      </c>
      <c r="GG152">
        <v>1.6830000000000001</v>
      </c>
      <c r="GH152">
        <v>0.2263</v>
      </c>
      <c r="GI152">
        <v>1.6824500000000171</v>
      </c>
      <c r="GJ152">
        <v>0</v>
      </c>
      <c r="GK152">
        <v>0</v>
      </c>
      <c r="GL152">
        <v>0</v>
      </c>
      <c r="GM152">
        <v>0.2263599999999997</v>
      </c>
      <c r="GN152">
        <v>0</v>
      </c>
      <c r="GO152">
        <v>0</v>
      </c>
      <c r="GP152">
        <v>0</v>
      </c>
      <c r="GQ152">
        <v>-1</v>
      </c>
      <c r="GR152">
        <v>-1</v>
      </c>
      <c r="GS152">
        <v>-1</v>
      </c>
      <c r="GT152">
        <v>-1</v>
      </c>
      <c r="GU152">
        <v>83.5</v>
      </c>
      <c r="GV152">
        <v>83.6</v>
      </c>
      <c r="GW152">
        <v>2.5647000000000002</v>
      </c>
      <c r="GX152">
        <v>2.5805699999999998</v>
      </c>
      <c r="GY152">
        <v>2.04834</v>
      </c>
      <c r="GZ152">
        <v>2.6013199999999999</v>
      </c>
      <c r="HA152">
        <v>2.1972700000000001</v>
      </c>
      <c r="HB152">
        <v>2.36206</v>
      </c>
      <c r="HC152">
        <v>43.9467</v>
      </c>
      <c r="HD152">
        <v>14.228300000000001</v>
      </c>
      <c r="HE152">
        <v>18</v>
      </c>
      <c r="HF152">
        <v>703.89</v>
      </c>
      <c r="HG152">
        <v>700.7</v>
      </c>
      <c r="HH152">
        <v>26.7697</v>
      </c>
      <c r="HI152">
        <v>34.2774</v>
      </c>
      <c r="HJ152">
        <v>29.999600000000001</v>
      </c>
      <c r="HK152">
        <v>34.185299999999998</v>
      </c>
      <c r="HL152">
        <v>34.169600000000003</v>
      </c>
      <c r="HM152">
        <v>51.331200000000003</v>
      </c>
      <c r="HN152">
        <v>26.0794</v>
      </c>
      <c r="HO152">
        <v>0</v>
      </c>
      <c r="HP152">
        <v>26.780100000000001</v>
      </c>
      <c r="HQ152">
        <v>916.46</v>
      </c>
      <c r="HR152">
        <v>28.539200000000001</v>
      </c>
      <c r="HS152">
        <v>99.081199999999995</v>
      </c>
      <c r="HT152">
        <v>98.883600000000001</v>
      </c>
    </row>
    <row r="153" spans="1:228" x14ac:dyDescent="0.2">
      <c r="A153">
        <v>138</v>
      </c>
      <c r="B153">
        <v>1665333355.0999999</v>
      </c>
      <c r="C153">
        <v>547</v>
      </c>
      <c r="D153" t="s">
        <v>635</v>
      </c>
      <c r="E153" t="s">
        <v>636</v>
      </c>
      <c r="F153">
        <v>4</v>
      </c>
      <c r="G153">
        <v>1665333353.0999999</v>
      </c>
      <c r="H153">
        <f t="shared" si="68"/>
        <v>4.1943834492907325E-3</v>
      </c>
      <c r="I153">
        <f t="shared" si="69"/>
        <v>4.1943834492907328</v>
      </c>
      <c r="J153">
        <f t="shared" si="70"/>
        <v>37.083122864051568</v>
      </c>
      <c r="K153">
        <f t="shared" si="71"/>
        <v>881.09071428571428</v>
      </c>
      <c r="L153">
        <f t="shared" si="72"/>
        <v>661.17955672170729</v>
      </c>
      <c r="M153">
        <f t="shared" si="73"/>
        <v>66.908991318876588</v>
      </c>
      <c r="N153">
        <f t="shared" si="74"/>
        <v>89.163208925558337</v>
      </c>
      <c r="O153">
        <f t="shared" si="75"/>
        <v>0.30489929418737938</v>
      </c>
      <c r="P153">
        <f t="shared" si="76"/>
        <v>3.6683985577727927</v>
      </c>
      <c r="Q153">
        <f t="shared" si="77"/>
        <v>0.29148777874888854</v>
      </c>
      <c r="R153">
        <f t="shared" si="78"/>
        <v>0.18333566955028255</v>
      </c>
      <c r="S153">
        <f t="shared" si="79"/>
        <v>226.11084994608856</v>
      </c>
      <c r="T153">
        <f t="shared" si="80"/>
        <v>31.185885016515932</v>
      </c>
      <c r="U153">
        <f t="shared" si="81"/>
        <v>30.789814285714279</v>
      </c>
      <c r="V153">
        <f t="shared" si="82"/>
        <v>4.4575940621172556</v>
      </c>
      <c r="W153">
        <f t="shared" si="83"/>
        <v>67.767350395600218</v>
      </c>
      <c r="X153">
        <f t="shared" si="84"/>
        <v>3.0554764141358404</v>
      </c>
      <c r="Y153">
        <f t="shared" si="85"/>
        <v>4.5087736148737143</v>
      </c>
      <c r="Z153">
        <f t="shared" si="86"/>
        <v>1.4021176479814152</v>
      </c>
      <c r="AA153">
        <f t="shared" si="87"/>
        <v>-184.97231011372131</v>
      </c>
      <c r="AB153">
        <f t="shared" si="88"/>
        <v>39.565441792362243</v>
      </c>
      <c r="AC153">
        <f t="shared" si="89"/>
        <v>2.419353415078183</v>
      </c>
      <c r="AD153">
        <f t="shared" si="90"/>
        <v>83.123335039807671</v>
      </c>
      <c r="AE153">
        <f t="shared" si="91"/>
        <v>60.830295571650169</v>
      </c>
      <c r="AF153">
        <f t="shared" si="92"/>
        <v>4.1638673131965573</v>
      </c>
      <c r="AG153">
        <f t="shared" si="93"/>
        <v>37.083122864051568</v>
      </c>
      <c r="AH153">
        <v>933.98287740365595</v>
      </c>
      <c r="AI153">
        <v>911.09390303030307</v>
      </c>
      <c r="AJ153">
        <v>1.7153714262400721</v>
      </c>
      <c r="AK153">
        <v>66.64959328200986</v>
      </c>
      <c r="AL153">
        <f t="shared" si="94"/>
        <v>4.1943834492907328</v>
      </c>
      <c r="AM153">
        <v>28.510771349945301</v>
      </c>
      <c r="AN153">
        <v>30.19799647058823</v>
      </c>
      <c r="AO153">
        <v>4.6575605575832353E-4</v>
      </c>
      <c r="AP153">
        <v>87.387659932558549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47433.323060018003</v>
      </c>
      <c r="AV153">
        <f t="shared" si="98"/>
        <v>1199.997142857143</v>
      </c>
      <c r="AW153">
        <f t="shared" si="99"/>
        <v>1025.9205564487506</v>
      </c>
      <c r="AX153">
        <f t="shared" si="100"/>
        <v>0.85493583260213168</v>
      </c>
      <c r="AY153">
        <f t="shared" si="101"/>
        <v>0.18842615692211406</v>
      </c>
      <c r="AZ153">
        <v>2.7</v>
      </c>
      <c r="BA153">
        <v>0.5</v>
      </c>
      <c r="BB153" t="s">
        <v>356</v>
      </c>
      <c r="BC153">
        <v>2</v>
      </c>
      <c r="BD153" t="b">
        <v>1</v>
      </c>
      <c r="BE153">
        <v>1665333353.0999999</v>
      </c>
      <c r="BF153">
        <v>881.09071428571428</v>
      </c>
      <c r="BG153">
        <v>907.88357142857149</v>
      </c>
      <c r="BH153">
        <v>30.193528571428569</v>
      </c>
      <c r="BI153">
        <v>28.516085714285719</v>
      </c>
      <c r="BJ153">
        <v>879.40842857142854</v>
      </c>
      <c r="BK153">
        <v>29.967171428571429</v>
      </c>
      <c r="BL153">
        <v>649.97699999999998</v>
      </c>
      <c r="BM153">
        <v>101.0964285714286</v>
      </c>
      <c r="BN153">
        <v>9.9972071428571424E-2</v>
      </c>
      <c r="BO153">
        <v>30.98987142857143</v>
      </c>
      <c r="BP153">
        <v>30.789814285714279</v>
      </c>
      <c r="BQ153">
        <v>999.89999999999986</v>
      </c>
      <c r="BR153">
        <v>0</v>
      </c>
      <c r="BS153">
        <v>0</v>
      </c>
      <c r="BT153">
        <v>8964.1071428571431</v>
      </c>
      <c r="BU153">
        <v>0</v>
      </c>
      <c r="BV153">
        <v>28.79431428571429</v>
      </c>
      <c r="BW153">
        <v>-26.792828571428569</v>
      </c>
      <c r="BX153">
        <v>908.52200000000005</v>
      </c>
      <c r="BY153">
        <v>934.53285714285732</v>
      </c>
      <c r="BZ153">
        <v>1.67747</v>
      </c>
      <c r="CA153">
        <v>907.88357142857149</v>
      </c>
      <c r="CB153">
        <v>28.516085714285719</v>
      </c>
      <c r="CC153">
        <v>3.05246</v>
      </c>
      <c r="CD153">
        <v>2.8828742857142862</v>
      </c>
      <c r="CE153">
        <v>24.316871428571432</v>
      </c>
      <c r="CF153">
        <v>23.366428571428571</v>
      </c>
      <c r="CG153">
        <v>1199.997142857143</v>
      </c>
      <c r="CH153">
        <v>0.50005599999999994</v>
      </c>
      <c r="CI153">
        <v>0.49994400000000011</v>
      </c>
      <c r="CJ153">
        <v>0</v>
      </c>
      <c r="CK153">
        <v>727.48300000000006</v>
      </c>
      <c r="CL153">
        <v>4.9990899999999998</v>
      </c>
      <c r="CM153">
        <v>7235.3557142857153</v>
      </c>
      <c r="CN153">
        <v>9558.017142857143</v>
      </c>
      <c r="CO153">
        <v>42.561999999999998</v>
      </c>
      <c r="CP153">
        <v>44.436999999999998</v>
      </c>
      <c r="CQ153">
        <v>43.436999999999998</v>
      </c>
      <c r="CR153">
        <v>43.375</v>
      </c>
      <c r="CS153">
        <v>43.875</v>
      </c>
      <c r="CT153">
        <v>597.56571428571442</v>
      </c>
      <c r="CU153">
        <v>597.43142857142846</v>
      </c>
      <c r="CV153">
        <v>0</v>
      </c>
      <c r="CW153">
        <v>1665333356.5999999</v>
      </c>
      <c r="CX153">
        <v>0</v>
      </c>
      <c r="CY153">
        <v>1665328341.0999999</v>
      </c>
      <c r="CZ153" t="s">
        <v>357</v>
      </c>
      <c r="DA153">
        <v>1665328341.0999999</v>
      </c>
      <c r="DB153">
        <v>1665328337.0999999</v>
      </c>
      <c r="DC153">
        <v>1</v>
      </c>
      <c r="DD153">
        <v>3.5999999999999997E-2</v>
      </c>
      <c r="DE153">
        <v>0.03</v>
      </c>
      <c r="DF153">
        <v>1.6819999999999999</v>
      </c>
      <c r="DG153">
        <v>0.22600000000000001</v>
      </c>
      <c r="DH153">
        <v>414</v>
      </c>
      <c r="DI153">
        <v>31</v>
      </c>
      <c r="DJ153">
        <v>0.89</v>
      </c>
      <c r="DK153">
        <v>0.54</v>
      </c>
      <c r="DL153">
        <v>-26.670058536585369</v>
      </c>
      <c r="DM153">
        <v>-0.91900557491289059</v>
      </c>
      <c r="DN153">
        <v>0.1034189890937612</v>
      </c>
      <c r="DO153">
        <v>0</v>
      </c>
      <c r="DP153">
        <v>1.6897124390243901</v>
      </c>
      <c r="DQ153">
        <v>-0.14403554006968641</v>
      </c>
      <c r="DR153">
        <v>1.623326497079795E-2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358</v>
      </c>
      <c r="EA153">
        <v>3.2955999999999999</v>
      </c>
      <c r="EB153">
        <v>2.6249600000000002</v>
      </c>
      <c r="EC153">
        <v>0.171431</v>
      </c>
      <c r="ED153">
        <v>0.173737</v>
      </c>
      <c r="EE153">
        <v>0.12787499999999999</v>
      </c>
      <c r="EF153">
        <v>0.121909</v>
      </c>
      <c r="EG153">
        <v>25070.9</v>
      </c>
      <c r="EH153">
        <v>25579.7</v>
      </c>
      <c r="EI153">
        <v>28158.9</v>
      </c>
      <c r="EJ153">
        <v>29807.9</v>
      </c>
      <c r="EK153">
        <v>33711.599999999999</v>
      </c>
      <c r="EL153">
        <v>36393.699999999997</v>
      </c>
      <c r="EM153">
        <v>39648.800000000003</v>
      </c>
      <c r="EN153">
        <v>42669.2</v>
      </c>
      <c r="EO153">
        <v>2.2088000000000001</v>
      </c>
      <c r="EP153">
        <v>2.1204800000000001</v>
      </c>
      <c r="EQ153">
        <v>1.20029E-2</v>
      </c>
      <c r="ER153">
        <v>0</v>
      </c>
      <c r="ES153">
        <v>30.592099999999999</v>
      </c>
      <c r="ET153">
        <v>999.9</v>
      </c>
      <c r="EU153">
        <v>48.6</v>
      </c>
      <c r="EV153">
        <v>40.5</v>
      </c>
      <c r="EW153">
        <v>36.601999999999997</v>
      </c>
      <c r="EX153">
        <v>56.826700000000002</v>
      </c>
      <c r="EY153">
        <v>-3.2331699999999999</v>
      </c>
      <c r="EZ153">
        <v>2</v>
      </c>
      <c r="FA153">
        <v>0.56766000000000005</v>
      </c>
      <c r="FB153">
        <v>2.4308399999999999</v>
      </c>
      <c r="FC153">
        <v>20.2561</v>
      </c>
      <c r="FD153">
        <v>5.2186399999999997</v>
      </c>
      <c r="FE153">
        <v>12.004300000000001</v>
      </c>
      <c r="FF153">
        <v>4.9863</v>
      </c>
      <c r="FG153">
        <v>3.2845</v>
      </c>
      <c r="FH153">
        <v>5394</v>
      </c>
      <c r="FI153">
        <v>9999</v>
      </c>
      <c r="FJ153">
        <v>9999</v>
      </c>
      <c r="FK153">
        <v>442.5</v>
      </c>
      <c r="FL153">
        <v>1.8658399999999999</v>
      </c>
      <c r="FM153">
        <v>1.8622000000000001</v>
      </c>
      <c r="FN153">
        <v>1.86432</v>
      </c>
      <c r="FO153">
        <v>1.8603799999999999</v>
      </c>
      <c r="FP153">
        <v>1.8611200000000001</v>
      </c>
      <c r="FQ153">
        <v>1.8602000000000001</v>
      </c>
      <c r="FR153">
        <v>1.86188</v>
      </c>
      <c r="FS153">
        <v>1.8585100000000001</v>
      </c>
      <c r="FT153">
        <v>0</v>
      </c>
      <c r="FU153">
        <v>0</v>
      </c>
      <c r="FV153">
        <v>0</v>
      </c>
      <c r="FW153">
        <v>0</v>
      </c>
      <c r="FX153" t="s">
        <v>359</v>
      </c>
      <c r="FY153" t="s">
        <v>360</v>
      </c>
      <c r="FZ153" t="s">
        <v>361</v>
      </c>
      <c r="GA153" t="s">
        <v>361</v>
      </c>
      <c r="GB153" t="s">
        <v>361</v>
      </c>
      <c r="GC153" t="s">
        <v>361</v>
      </c>
      <c r="GD153">
        <v>0</v>
      </c>
      <c r="GE153">
        <v>100</v>
      </c>
      <c r="GF153">
        <v>100</v>
      </c>
      <c r="GG153">
        <v>1.6819999999999999</v>
      </c>
      <c r="GH153">
        <v>0.22639999999999999</v>
      </c>
      <c r="GI153">
        <v>1.6824500000000171</v>
      </c>
      <c r="GJ153">
        <v>0</v>
      </c>
      <c r="GK153">
        <v>0</v>
      </c>
      <c r="GL153">
        <v>0</v>
      </c>
      <c r="GM153">
        <v>0.2263599999999997</v>
      </c>
      <c r="GN153">
        <v>0</v>
      </c>
      <c r="GO153">
        <v>0</v>
      </c>
      <c r="GP153">
        <v>0</v>
      </c>
      <c r="GQ153">
        <v>-1</v>
      </c>
      <c r="GR153">
        <v>-1</v>
      </c>
      <c r="GS153">
        <v>-1</v>
      </c>
      <c r="GT153">
        <v>-1</v>
      </c>
      <c r="GU153">
        <v>83.6</v>
      </c>
      <c r="GV153">
        <v>83.6</v>
      </c>
      <c r="GW153">
        <v>2.5805699999999998</v>
      </c>
      <c r="GX153">
        <v>2.5903299999999998</v>
      </c>
      <c r="GY153">
        <v>2.04834</v>
      </c>
      <c r="GZ153">
        <v>2.6013199999999999</v>
      </c>
      <c r="HA153">
        <v>2.1972700000000001</v>
      </c>
      <c r="HB153">
        <v>2.2912599999999999</v>
      </c>
      <c r="HC153">
        <v>43.9467</v>
      </c>
      <c r="HD153">
        <v>14.2196</v>
      </c>
      <c r="HE153">
        <v>18</v>
      </c>
      <c r="HF153">
        <v>703.95799999999997</v>
      </c>
      <c r="HG153">
        <v>700.46799999999996</v>
      </c>
      <c r="HH153">
        <v>26.785799999999998</v>
      </c>
      <c r="HI153">
        <v>34.275199999999998</v>
      </c>
      <c r="HJ153">
        <v>29.9999</v>
      </c>
      <c r="HK153">
        <v>34.183599999999998</v>
      </c>
      <c r="HL153">
        <v>34.167400000000001</v>
      </c>
      <c r="HM153">
        <v>51.635599999999997</v>
      </c>
      <c r="HN153">
        <v>26.0794</v>
      </c>
      <c r="HO153">
        <v>0</v>
      </c>
      <c r="HP153">
        <v>26.787500000000001</v>
      </c>
      <c r="HQ153">
        <v>923.13800000000003</v>
      </c>
      <c r="HR153">
        <v>28.543600000000001</v>
      </c>
      <c r="HS153">
        <v>99.08</v>
      </c>
      <c r="HT153">
        <v>98.8857</v>
      </c>
    </row>
    <row r="154" spans="1:228" x14ac:dyDescent="0.2">
      <c r="A154">
        <v>139</v>
      </c>
      <c r="B154">
        <v>1665333359.0999999</v>
      </c>
      <c r="C154">
        <v>551</v>
      </c>
      <c r="D154" t="s">
        <v>637</v>
      </c>
      <c r="E154" t="s">
        <v>638</v>
      </c>
      <c r="F154">
        <v>4</v>
      </c>
      <c r="G154">
        <v>1665333356.7874999</v>
      </c>
      <c r="H154">
        <f t="shared" si="68"/>
        <v>4.18044506455341E-3</v>
      </c>
      <c r="I154">
        <f t="shared" si="69"/>
        <v>4.1804450645534104</v>
      </c>
      <c r="J154">
        <f t="shared" si="70"/>
        <v>37.304947424177143</v>
      </c>
      <c r="K154">
        <f t="shared" si="71"/>
        <v>887.20037500000001</v>
      </c>
      <c r="L154">
        <f t="shared" si="72"/>
        <v>665.48081626941405</v>
      </c>
      <c r="M154">
        <f t="shared" si="73"/>
        <v>67.344598211309446</v>
      </c>
      <c r="N154">
        <f t="shared" si="74"/>
        <v>89.781931088918967</v>
      </c>
      <c r="O154">
        <f t="shared" si="75"/>
        <v>0.30409847497058345</v>
      </c>
      <c r="P154">
        <f t="shared" si="76"/>
        <v>3.6780945544207797</v>
      </c>
      <c r="Q154">
        <f t="shared" si="77"/>
        <v>0.29078917958312173</v>
      </c>
      <c r="R154">
        <f t="shared" si="78"/>
        <v>0.18289048051409829</v>
      </c>
      <c r="S154">
        <f t="shared" si="79"/>
        <v>226.11064235695153</v>
      </c>
      <c r="T154">
        <f t="shared" si="80"/>
        <v>31.190409388784666</v>
      </c>
      <c r="U154">
        <f t="shared" si="81"/>
        <v>30.787162500000001</v>
      </c>
      <c r="V154">
        <f t="shared" si="82"/>
        <v>4.4569190827762339</v>
      </c>
      <c r="W154">
        <f t="shared" si="83"/>
        <v>67.773008497209219</v>
      </c>
      <c r="X154">
        <f t="shared" si="84"/>
        <v>3.0560958993280503</v>
      </c>
      <c r="Y154">
        <f t="shared" si="85"/>
        <v>4.509311253983797</v>
      </c>
      <c r="Z154">
        <f t="shared" si="86"/>
        <v>1.4008231834481837</v>
      </c>
      <c r="AA154">
        <f t="shared" si="87"/>
        <v>-184.35762734680537</v>
      </c>
      <c r="AB154">
        <f t="shared" si="88"/>
        <v>40.61049520495245</v>
      </c>
      <c r="AC154">
        <f t="shared" si="89"/>
        <v>2.4767034236621326</v>
      </c>
      <c r="AD154">
        <f t="shared" si="90"/>
        <v>84.840213638760758</v>
      </c>
      <c r="AE154">
        <f t="shared" si="91"/>
        <v>60.968694344050284</v>
      </c>
      <c r="AF154">
        <f t="shared" si="92"/>
        <v>4.1610857375744708</v>
      </c>
      <c r="AG154">
        <f t="shared" si="93"/>
        <v>37.304947424177143</v>
      </c>
      <c r="AH154">
        <v>940.87395341157298</v>
      </c>
      <c r="AI154">
        <v>917.92274545454541</v>
      </c>
      <c r="AJ154">
        <v>1.7072601294389891</v>
      </c>
      <c r="AK154">
        <v>66.64959328200986</v>
      </c>
      <c r="AL154">
        <f t="shared" si="94"/>
        <v>4.1804450645534104</v>
      </c>
      <c r="AM154">
        <v>28.518653253602739</v>
      </c>
      <c r="AN154">
        <v>30.200546470588229</v>
      </c>
      <c r="AO154">
        <v>4.193390498319506E-4</v>
      </c>
      <c r="AP154">
        <v>87.387659932558549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47607.429656837419</v>
      </c>
      <c r="AV154">
        <f t="shared" si="98"/>
        <v>1199.9949999999999</v>
      </c>
      <c r="AW154">
        <f t="shared" si="99"/>
        <v>1025.9188260916847</v>
      </c>
      <c r="AX154">
        <f t="shared" si="100"/>
        <v>0.85493591730939267</v>
      </c>
      <c r="AY154">
        <f t="shared" si="101"/>
        <v>0.18842632040712798</v>
      </c>
      <c r="AZ154">
        <v>2.7</v>
      </c>
      <c r="BA154">
        <v>0.5</v>
      </c>
      <c r="BB154" t="s">
        <v>356</v>
      </c>
      <c r="BC154">
        <v>2</v>
      </c>
      <c r="BD154" t="b">
        <v>1</v>
      </c>
      <c r="BE154">
        <v>1665333356.7874999</v>
      </c>
      <c r="BF154">
        <v>887.20037500000001</v>
      </c>
      <c r="BG154">
        <v>914.06087500000001</v>
      </c>
      <c r="BH154">
        <v>30.1995</v>
      </c>
      <c r="BI154">
        <v>28.523150000000001</v>
      </c>
      <c r="BJ154">
        <v>885.51812500000005</v>
      </c>
      <c r="BK154">
        <v>29.9731375</v>
      </c>
      <c r="BL154">
        <v>649.96225000000004</v>
      </c>
      <c r="BM154">
        <v>101.09712500000001</v>
      </c>
      <c r="BN154">
        <v>9.9778900000000004E-2</v>
      </c>
      <c r="BO154">
        <v>30.9919625</v>
      </c>
      <c r="BP154">
        <v>30.787162500000001</v>
      </c>
      <c r="BQ154">
        <v>999.9</v>
      </c>
      <c r="BR154">
        <v>0</v>
      </c>
      <c r="BS154">
        <v>0</v>
      </c>
      <c r="BT154">
        <v>8997.5</v>
      </c>
      <c r="BU154">
        <v>0</v>
      </c>
      <c r="BV154">
        <v>28.708137499999999</v>
      </c>
      <c r="BW154">
        <v>-26.860512499999999</v>
      </c>
      <c r="BX154">
        <v>914.82787499999995</v>
      </c>
      <c r="BY154">
        <v>940.89850000000001</v>
      </c>
      <c r="BZ154">
        <v>1.6763412499999999</v>
      </c>
      <c r="CA154">
        <v>914.06087500000001</v>
      </c>
      <c r="CB154">
        <v>28.523150000000001</v>
      </c>
      <c r="CC154">
        <v>3.0530862499999998</v>
      </c>
      <c r="CD154">
        <v>2.8836124999999999</v>
      </c>
      <c r="CE154">
        <v>24.3203125</v>
      </c>
      <c r="CF154">
        <v>23.370699999999999</v>
      </c>
      <c r="CG154">
        <v>1199.9949999999999</v>
      </c>
      <c r="CH154">
        <v>0.5000541249999999</v>
      </c>
      <c r="CI154">
        <v>0.49994587499999998</v>
      </c>
      <c r="CJ154">
        <v>0</v>
      </c>
      <c r="CK154">
        <v>727.87650000000008</v>
      </c>
      <c r="CL154">
        <v>4.9990899999999998</v>
      </c>
      <c r="CM154">
        <v>7237.4000000000005</v>
      </c>
      <c r="CN154">
        <v>9558.0074999999997</v>
      </c>
      <c r="CO154">
        <v>42.561999999999998</v>
      </c>
      <c r="CP154">
        <v>44.436999999999998</v>
      </c>
      <c r="CQ154">
        <v>43.436999999999998</v>
      </c>
      <c r="CR154">
        <v>43.375</v>
      </c>
      <c r="CS154">
        <v>43.875</v>
      </c>
      <c r="CT154">
        <v>597.56124999999997</v>
      </c>
      <c r="CU154">
        <v>597.43374999999992</v>
      </c>
      <c r="CV154">
        <v>0</v>
      </c>
      <c r="CW154">
        <v>1665333360.2</v>
      </c>
      <c r="CX154">
        <v>0</v>
      </c>
      <c r="CY154">
        <v>1665328341.0999999</v>
      </c>
      <c r="CZ154" t="s">
        <v>357</v>
      </c>
      <c r="DA154">
        <v>1665328341.0999999</v>
      </c>
      <c r="DB154">
        <v>1665328337.0999999</v>
      </c>
      <c r="DC154">
        <v>1</v>
      </c>
      <c r="DD154">
        <v>3.5999999999999997E-2</v>
      </c>
      <c r="DE154">
        <v>0.03</v>
      </c>
      <c r="DF154">
        <v>1.6819999999999999</v>
      </c>
      <c r="DG154">
        <v>0.22600000000000001</v>
      </c>
      <c r="DH154">
        <v>414</v>
      </c>
      <c r="DI154">
        <v>31</v>
      </c>
      <c r="DJ154">
        <v>0.89</v>
      </c>
      <c r="DK154">
        <v>0.54</v>
      </c>
      <c r="DL154">
        <v>-26.71705853658537</v>
      </c>
      <c r="DM154">
        <v>-0.99273031358891262</v>
      </c>
      <c r="DN154">
        <v>0.1101657508984944</v>
      </c>
      <c r="DO154">
        <v>0</v>
      </c>
      <c r="DP154">
        <v>1.6824204878048781</v>
      </c>
      <c r="DQ154">
        <v>-7.828703832752397E-2</v>
      </c>
      <c r="DR154">
        <v>1.0157315986752079E-2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380</v>
      </c>
      <c r="EA154">
        <v>3.2955700000000001</v>
      </c>
      <c r="EB154">
        <v>2.62521</v>
      </c>
      <c r="EC154">
        <v>0.17227500000000001</v>
      </c>
      <c r="ED154">
        <v>0.17457600000000001</v>
      </c>
      <c r="EE154">
        <v>0.12789200000000001</v>
      </c>
      <c r="EF154">
        <v>0.12193900000000001</v>
      </c>
      <c r="EG154">
        <v>25044.9</v>
      </c>
      <c r="EH154">
        <v>25553.8</v>
      </c>
      <c r="EI154">
        <v>28158.5</v>
      </c>
      <c r="EJ154">
        <v>29808.1</v>
      </c>
      <c r="EK154">
        <v>33710.699999999997</v>
      </c>
      <c r="EL154">
        <v>36392.6</v>
      </c>
      <c r="EM154">
        <v>39648.5</v>
      </c>
      <c r="EN154">
        <v>42669.3</v>
      </c>
      <c r="EO154">
        <v>2.2086700000000001</v>
      </c>
      <c r="EP154">
        <v>2.1206</v>
      </c>
      <c r="EQ154">
        <v>1.2334400000000001E-2</v>
      </c>
      <c r="ER154">
        <v>0</v>
      </c>
      <c r="ES154">
        <v>30.589400000000001</v>
      </c>
      <c r="ET154">
        <v>999.9</v>
      </c>
      <c r="EU154">
        <v>48.6</v>
      </c>
      <c r="EV154">
        <v>40.5</v>
      </c>
      <c r="EW154">
        <v>36.603999999999999</v>
      </c>
      <c r="EX154">
        <v>56.826700000000002</v>
      </c>
      <c r="EY154">
        <v>-3.2732399999999999</v>
      </c>
      <c r="EZ154">
        <v>2</v>
      </c>
      <c r="FA154">
        <v>0.56773099999999999</v>
      </c>
      <c r="FB154">
        <v>2.4653299999999998</v>
      </c>
      <c r="FC154">
        <v>20.255199999999999</v>
      </c>
      <c r="FD154">
        <v>5.2189399999999999</v>
      </c>
      <c r="FE154">
        <v>12.0047</v>
      </c>
      <c r="FF154">
        <v>4.9863999999999997</v>
      </c>
      <c r="FG154">
        <v>3.2845</v>
      </c>
      <c r="FH154">
        <v>5394</v>
      </c>
      <c r="FI154">
        <v>9999</v>
      </c>
      <c r="FJ154">
        <v>9999</v>
      </c>
      <c r="FK154">
        <v>442.5</v>
      </c>
      <c r="FL154">
        <v>1.86585</v>
      </c>
      <c r="FM154">
        <v>1.8622000000000001</v>
      </c>
      <c r="FN154">
        <v>1.86432</v>
      </c>
      <c r="FO154">
        <v>1.86036</v>
      </c>
      <c r="FP154">
        <v>1.8611200000000001</v>
      </c>
      <c r="FQ154">
        <v>1.8602000000000001</v>
      </c>
      <c r="FR154">
        <v>1.86188</v>
      </c>
      <c r="FS154">
        <v>1.8585100000000001</v>
      </c>
      <c r="FT154">
        <v>0</v>
      </c>
      <c r="FU154">
        <v>0</v>
      </c>
      <c r="FV154">
        <v>0</v>
      </c>
      <c r="FW154">
        <v>0</v>
      </c>
      <c r="FX154" t="s">
        <v>359</v>
      </c>
      <c r="FY154" t="s">
        <v>360</v>
      </c>
      <c r="FZ154" t="s">
        <v>361</v>
      </c>
      <c r="GA154" t="s">
        <v>361</v>
      </c>
      <c r="GB154" t="s">
        <v>361</v>
      </c>
      <c r="GC154" t="s">
        <v>361</v>
      </c>
      <c r="GD154">
        <v>0</v>
      </c>
      <c r="GE154">
        <v>100</v>
      </c>
      <c r="GF154">
        <v>100</v>
      </c>
      <c r="GG154">
        <v>1.6819999999999999</v>
      </c>
      <c r="GH154">
        <v>0.22639999999999999</v>
      </c>
      <c r="GI154">
        <v>1.6824500000000171</v>
      </c>
      <c r="GJ154">
        <v>0</v>
      </c>
      <c r="GK154">
        <v>0</v>
      </c>
      <c r="GL154">
        <v>0</v>
      </c>
      <c r="GM154">
        <v>0.2263599999999997</v>
      </c>
      <c r="GN154">
        <v>0</v>
      </c>
      <c r="GO154">
        <v>0</v>
      </c>
      <c r="GP154">
        <v>0</v>
      </c>
      <c r="GQ154">
        <v>-1</v>
      </c>
      <c r="GR154">
        <v>-1</v>
      </c>
      <c r="GS154">
        <v>-1</v>
      </c>
      <c r="GT154">
        <v>-1</v>
      </c>
      <c r="GU154">
        <v>83.6</v>
      </c>
      <c r="GV154">
        <v>83.7</v>
      </c>
      <c r="GW154">
        <v>2.5939899999999998</v>
      </c>
      <c r="GX154">
        <v>2.5878899999999998</v>
      </c>
      <c r="GY154">
        <v>2.04834</v>
      </c>
      <c r="GZ154">
        <v>2.6025399999999999</v>
      </c>
      <c r="HA154">
        <v>2.1972700000000001</v>
      </c>
      <c r="HB154">
        <v>2.33521</v>
      </c>
      <c r="HC154">
        <v>43.9467</v>
      </c>
      <c r="HD154">
        <v>14.228300000000001</v>
      </c>
      <c r="HE154">
        <v>18</v>
      </c>
      <c r="HF154">
        <v>703.83500000000004</v>
      </c>
      <c r="HG154">
        <v>700.572</v>
      </c>
      <c r="HH154">
        <v>26.794899999999998</v>
      </c>
      <c r="HI154">
        <v>34.275199999999998</v>
      </c>
      <c r="HJ154">
        <v>30</v>
      </c>
      <c r="HK154">
        <v>34.182200000000002</v>
      </c>
      <c r="HL154">
        <v>34.166499999999999</v>
      </c>
      <c r="HM154">
        <v>51.927199999999999</v>
      </c>
      <c r="HN154">
        <v>26.0794</v>
      </c>
      <c r="HO154">
        <v>0</v>
      </c>
      <c r="HP154">
        <v>26.793299999999999</v>
      </c>
      <c r="HQ154">
        <v>929.81700000000001</v>
      </c>
      <c r="HR154">
        <v>28.547899999999998</v>
      </c>
      <c r="HS154">
        <v>99.078800000000001</v>
      </c>
      <c r="HT154">
        <v>98.886099999999999</v>
      </c>
    </row>
    <row r="155" spans="1:228" x14ac:dyDescent="0.2">
      <c r="A155">
        <v>140</v>
      </c>
      <c r="B155">
        <v>1665333363.0999999</v>
      </c>
      <c r="C155">
        <v>555</v>
      </c>
      <c r="D155" t="s">
        <v>639</v>
      </c>
      <c r="E155" t="s">
        <v>640</v>
      </c>
      <c r="F155">
        <v>4</v>
      </c>
      <c r="G155">
        <v>1665333361.0999999</v>
      </c>
      <c r="H155">
        <f t="shared" si="68"/>
        <v>4.1637108846392483E-3</v>
      </c>
      <c r="I155">
        <f t="shared" si="69"/>
        <v>4.1637108846392481</v>
      </c>
      <c r="J155">
        <f t="shared" si="70"/>
        <v>36.620031432754089</v>
      </c>
      <c r="K155">
        <f t="shared" si="71"/>
        <v>894.44371428571424</v>
      </c>
      <c r="L155">
        <f t="shared" si="72"/>
        <v>675.39021689212871</v>
      </c>
      <c r="M155">
        <f t="shared" si="73"/>
        <v>68.349164604367544</v>
      </c>
      <c r="N155">
        <f t="shared" si="74"/>
        <v>90.517273019399383</v>
      </c>
      <c r="O155">
        <f t="shared" si="75"/>
        <v>0.30273300893231037</v>
      </c>
      <c r="P155">
        <f t="shared" si="76"/>
        <v>3.6745326605456206</v>
      </c>
      <c r="Q155">
        <f t="shared" si="77"/>
        <v>0.2895279924667537</v>
      </c>
      <c r="R155">
        <f t="shared" si="78"/>
        <v>0.18209341197709963</v>
      </c>
      <c r="S155">
        <f t="shared" si="79"/>
        <v>226.10177023349081</v>
      </c>
      <c r="T155">
        <f t="shared" si="80"/>
        <v>31.195153703771396</v>
      </c>
      <c r="U155">
        <f t="shared" si="81"/>
        <v>30.790971428571432</v>
      </c>
      <c r="V155">
        <f t="shared" si="82"/>
        <v>4.4578886264626663</v>
      </c>
      <c r="W155">
        <f t="shared" si="83"/>
        <v>67.779249112378466</v>
      </c>
      <c r="X155">
        <f t="shared" si="84"/>
        <v>3.056568084883339</v>
      </c>
      <c r="Y155">
        <f t="shared" si="85"/>
        <v>4.5095927218307308</v>
      </c>
      <c r="Z155">
        <f t="shared" si="86"/>
        <v>1.4013205415793273</v>
      </c>
      <c r="AA155">
        <f t="shared" si="87"/>
        <v>-183.61965001259085</v>
      </c>
      <c r="AB155">
        <f t="shared" si="88"/>
        <v>40.033463889067598</v>
      </c>
      <c r="AC155">
        <f t="shared" si="89"/>
        <v>2.4439379556879164</v>
      </c>
      <c r="AD155">
        <f t="shared" si="90"/>
        <v>84.959522065655477</v>
      </c>
      <c r="AE155">
        <f t="shared" si="91"/>
        <v>60.655105099931397</v>
      </c>
      <c r="AF155">
        <f t="shared" si="92"/>
        <v>4.1435972768035008</v>
      </c>
      <c r="AG155">
        <f t="shared" si="93"/>
        <v>36.620031432754089</v>
      </c>
      <c r="AH155">
        <v>947.68541784294939</v>
      </c>
      <c r="AI155">
        <v>924.90375151515127</v>
      </c>
      <c r="AJ155">
        <v>1.7379717249458739</v>
      </c>
      <c r="AK155">
        <v>66.64959328200986</v>
      </c>
      <c r="AL155">
        <f t="shared" si="94"/>
        <v>4.1637108846392481</v>
      </c>
      <c r="AM155">
        <v>28.527545922125789</v>
      </c>
      <c r="AN155">
        <v>30.204096764705859</v>
      </c>
      <c r="AO155">
        <v>1.182579231980936E-4</v>
      </c>
      <c r="AP155">
        <v>87.387659932558549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47543.188502447207</v>
      </c>
      <c r="AV155">
        <f t="shared" si="98"/>
        <v>1199.937142857143</v>
      </c>
      <c r="AW155">
        <f t="shared" si="99"/>
        <v>1025.8704135924825</v>
      </c>
      <c r="AX155">
        <f t="shared" si="100"/>
        <v>0.85493679373054965</v>
      </c>
      <c r="AY155">
        <f t="shared" si="101"/>
        <v>0.18842801189996089</v>
      </c>
      <c r="AZ155">
        <v>2.7</v>
      </c>
      <c r="BA155">
        <v>0.5</v>
      </c>
      <c r="BB155" t="s">
        <v>356</v>
      </c>
      <c r="BC155">
        <v>2</v>
      </c>
      <c r="BD155" t="b">
        <v>1</v>
      </c>
      <c r="BE155">
        <v>1665333361.0999999</v>
      </c>
      <c r="BF155">
        <v>894.44371428571424</v>
      </c>
      <c r="BG155">
        <v>921.17657142857126</v>
      </c>
      <c r="BH155">
        <v>30.203385714285709</v>
      </c>
      <c r="BI155">
        <v>28.534300000000002</v>
      </c>
      <c r="BJ155">
        <v>892.76128571428569</v>
      </c>
      <c r="BK155">
        <v>29.97701428571429</v>
      </c>
      <c r="BL155">
        <v>650.04485714285715</v>
      </c>
      <c r="BM155">
        <v>101.0994285714286</v>
      </c>
      <c r="BN155">
        <v>0.1000897142857143</v>
      </c>
      <c r="BO155">
        <v>30.99305714285714</v>
      </c>
      <c r="BP155">
        <v>30.790971428571432</v>
      </c>
      <c r="BQ155">
        <v>999.89999999999986</v>
      </c>
      <c r="BR155">
        <v>0</v>
      </c>
      <c r="BS155">
        <v>0</v>
      </c>
      <c r="BT155">
        <v>8985</v>
      </c>
      <c r="BU155">
        <v>0</v>
      </c>
      <c r="BV155">
        <v>28.727257142857152</v>
      </c>
      <c r="BW155">
        <v>-26.732800000000001</v>
      </c>
      <c r="BX155">
        <v>922.30042857142871</v>
      </c>
      <c r="BY155">
        <v>948.2337142857142</v>
      </c>
      <c r="BZ155">
        <v>1.669061428571428</v>
      </c>
      <c r="CA155">
        <v>921.17657142857126</v>
      </c>
      <c r="CB155">
        <v>28.534300000000002</v>
      </c>
      <c r="CC155">
        <v>3.053544285714286</v>
      </c>
      <c r="CD155">
        <v>2.8848028571428581</v>
      </c>
      <c r="CE155">
        <v>24.322785714285711</v>
      </c>
      <c r="CF155">
        <v>23.37754285714286</v>
      </c>
      <c r="CG155">
        <v>1199.937142857143</v>
      </c>
      <c r="CH155">
        <v>0.50002371428571424</v>
      </c>
      <c r="CI155">
        <v>0.49997628571428571</v>
      </c>
      <c r="CJ155">
        <v>0</v>
      </c>
      <c r="CK155">
        <v>728.04628571428577</v>
      </c>
      <c r="CL155">
        <v>4.9990899999999998</v>
      </c>
      <c r="CM155">
        <v>7239.9771428571421</v>
      </c>
      <c r="CN155">
        <v>9557.4328571428578</v>
      </c>
      <c r="CO155">
        <v>42.561999999999998</v>
      </c>
      <c r="CP155">
        <v>44.436999999999998</v>
      </c>
      <c r="CQ155">
        <v>43.436999999999998</v>
      </c>
      <c r="CR155">
        <v>43.375</v>
      </c>
      <c r="CS155">
        <v>43.875</v>
      </c>
      <c r="CT155">
        <v>597.49714285714276</v>
      </c>
      <c r="CU155">
        <v>597.43999999999994</v>
      </c>
      <c r="CV155">
        <v>0</v>
      </c>
      <c r="CW155">
        <v>1665333364.4000001</v>
      </c>
      <c r="CX155">
        <v>0</v>
      </c>
      <c r="CY155">
        <v>1665328341.0999999</v>
      </c>
      <c r="CZ155" t="s">
        <v>357</v>
      </c>
      <c r="DA155">
        <v>1665328341.0999999</v>
      </c>
      <c r="DB155">
        <v>1665328337.0999999</v>
      </c>
      <c r="DC155">
        <v>1</v>
      </c>
      <c r="DD155">
        <v>3.5999999999999997E-2</v>
      </c>
      <c r="DE155">
        <v>0.03</v>
      </c>
      <c r="DF155">
        <v>1.6819999999999999</v>
      </c>
      <c r="DG155">
        <v>0.22600000000000001</v>
      </c>
      <c r="DH155">
        <v>414</v>
      </c>
      <c r="DI155">
        <v>31</v>
      </c>
      <c r="DJ155">
        <v>0.89</v>
      </c>
      <c r="DK155">
        <v>0.54</v>
      </c>
      <c r="DL155">
        <v>-26.76631463414634</v>
      </c>
      <c r="DM155">
        <v>-0.66072125435537576</v>
      </c>
      <c r="DN155">
        <v>9.5401676011702088E-2</v>
      </c>
      <c r="DO155">
        <v>0</v>
      </c>
      <c r="DP155">
        <v>1.6766329268292679</v>
      </c>
      <c r="DQ155">
        <v>-2.985742160278404E-2</v>
      </c>
      <c r="DR155">
        <v>3.9942588334748999E-3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380</v>
      </c>
      <c r="EA155">
        <v>3.2956400000000001</v>
      </c>
      <c r="EB155">
        <v>2.6251000000000002</v>
      </c>
      <c r="EC155">
        <v>0.17313200000000001</v>
      </c>
      <c r="ED155">
        <v>0.175371</v>
      </c>
      <c r="EE155">
        <v>0.12790399999999999</v>
      </c>
      <c r="EF155">
        <v>0.12197</v>
      </c>
      <c r="EG155">
        <v>25019.1</v>
      </c>
      <c r="EH155">
        <v>25529</v>
      </c>
      <c r="EI155">
        <v>28158.7</v>
      </c>
      <c r="EJ155">
        <v>29807.9</v>
      </c>
      <c r="EK155">
        <v>33709.9</v>
      </c>
      <c r="EL155">
        <v>36391.5</v>
      </c>
      <c r="EM155">
        <v>39648</v>
      </c>
      <c r="EN155">
        <v>42669.5</v>
      </c>
      <c r="EO155">
        <v>2.2088000000000001</v>
      </c>
      <c r="EP155">
        <v>2.12052</v>
      </c>
      <c r="EQ155">
        <v>1.2714400000000001E-2</v>
      </c>
      <c r="ER155">
        <v>0</v>
      </c>
      <c r="ES155">
        <v>30.587399999999999</v>
      </c>
      <c r="ET155">
        <v>999.9</v>
      </c>
      <c r="EU155">
        <v>48.6</v>
      </c>
      <c r="EV155">
        <v>40.5</v>
      </c>
      <c r="EW155">
        <v>36.598100000000002</v>
      </c>
      <c r="EX155">
        <v>57.006700000000002</v>
      </c>
      <c r="EY155">
        <v>-3.3453499999999998</v>
      </c>
      <c r="EZ155">
        <v>2</v>
      </c>
      <c r="FA155">
        <v>0.56781000000000004</v>
      </c>
      <c r="FB155">
        <v>2.48637</v>
      </c>
      <c r="FC155">
        <v>20.2545</v>
      </c>
      <c r="FD155">
        <v>5.2189399999999999</v>
      </c>
      <c r="FE155">
        <v>12.004</v>
      </c>
      <c r="FF155">
        <v>4.9864499999999996</v>
      </c>
      <c r="FG155">
        <v>3.2844799999999998</v>
      </c>
      <c r="FH155">
        <v>5394</v>
      </c>
      <c r="FI155">
        <v>9999</v>
      </c>
      <c r="FJ155">
        <v>9999</v>
      </c>
      <c r="FK155">
        <v>442.5</v>
      </c>
      <c r="FL155">
        <v>1.86585</v>
      </c>
      <c r="FM155">
        <v>1.86219</v>
      </c>
      <c r="FN155">
        <v>1.86432</v>
      </c>
      <c r="FO155">
        <v>1.8603799999999999</v>
      </c>
      <c r="FP155">
        <v>1.86111</v>
      </c>
      <c r="FQ155">
        <v>1.8602000000000001</v>
      </c>
      <c r="FR155">
        <v>1.86189</v>
      </c>
      <c r="FS155">
        <v>1.8584799999999999</v>
      </c>
      <c r="FT155">
        <v>0</v>
      </c>
      <c r="FU155">
        <v>0</v>
      </c>
      <c r="FV155">
        <v>0</v>
      </c>
      <c r="FW155">
        <v>0</v>
      </c>
      <c r="FX155" t="s">
        <v>359</v>
      </c>
      <c r="FY155" t="s">
        <v>360</v>
      </c>
      <c r="FZ155" t="s">
        <v>361</v>
      </c>
      <c r="GA155" t="s">
        <v>361</v>
      </c>
      <c r="GB155" t="s">
        <v>361</v>
      </c>
      <c r="GC155" t="s">
        <v>361</v>
      </c>
      <c r="GD155">
        <v>0</v>
      </c>
      <c r="GE155">
        <v>100</v>
      </c>
      <c r="GF155">
        <v>100</v>
      </c>
      <c r="GG155">
        <v>1.6830000000000001</v>
      </c>
      <c r="GH155">
        <v>0.22639999999999999</v>
      </c>
      <c r="GI155">
        <v>1.6824500000000171</v>
      </c>
      <c r="GJ155">
        <v>0</v>
      </c>
      <c r="GK155">
        <v>0</v>
      </c>
      <c r="GL155">
        <v>0</v>
      </c>
      <c r="GM155">
        <v>0.2263599999999997</v>
      </c>
      <c r="GN155">
        <v>0</v>
      </c>
      <c r="GO155">
        <v>0</v>
      </c>
      <c r="GP155">
        <v>0</v>
      </c>
      <c r="GQ155">
        <v>-1</v>
      </c>
      <c r="GR155">
        <v>-1</v>
      </c>
      <c r="GS155">
        <v>-1</v>
      </c>
      <c r="GT155">
        <v>-1</v>
      </c>
      <c r="GU155">
        <v>83.7</v>
      </c>
      <c r="GV155">
        <v>83.8</v>
      </c>
      <c r="GW155">
        <v>2.6086399999999998</v>
      </c>
      <c r="GX155">
        <v>2.5817899999999998</v>
      </c>
      <c r="GY155">
        <v>2.04834</v>
      </c>
      <c r="GZ155">
        <v>2.6000999999999999</v>
      </c>
      <c r="HA155">
        <v>2.1972700000000001</v>
      </c>
      <c r="HB155">
        <v>2.34131</v>
      </c>
      <c r="HC155">
        <v>43.9467</v>
      </c>
      <c r="HD155">
        <v>14.2371</v>
      </c>
      <c r="HE155">
        <v>18</v>
      </c>
      <c r="HF155">
        <v>703.94</v>
      </c>
      <c r="HG155">
        <v>700.50300000000004</v>
      </c>
      <c r="HH155">
        <v>26.799499999999998</v>
      </c>
      <c r="HI155">
        <v>34.275199999999998</v>
      </c>
      <c r="HJ155">
        <v>30.0001</v>
      </c>
      <c r="HK155">
        <v>34.182200000000002</v>
      </c>
      <c r="HL155">
        <v>34.166499999999999</v>
      </c>
      <c r="HM155">
        <v>52.217399999999998</v>
      </c>
      <c r="HN155">
        <v>26.0794</v>
      </c>
      <c r="HO155">
        <v>0</v>
      </c>
      <c r="HP155">
        <v>26.798300000000001</v>
      </c>
      <c r="HQ155">
        <v>936.49400000000003</v>
      </c>
      <c r="HR155">
        <v>28.544899999999998</v>
      </c>
      <c r="HS155">
        <v>99.078400000000002</v>
      </c>
      <c r="HT155">
        <v>98.886099999999999</v>
      </c>
    </row>
    <row r="156" spans="1:228" x14ac:dyDescent="0.2">
      <c r="A156">
        <v>141</v>
      </c>
      <c r="B156">
        <v>1665333367.0999999</v>
      </c>
      <c r="C156">
        <v>559</v>
      </c>
      <c r="D156" t="s">
        <v>641</v>
      </c>
      <c r="E156" t="s">
        <v>642</v>
      </c>
      <c r="F156">
        <v>4</v>
      </c>
      <c r="G156">
        <v>1665333364.7874999</v>
      </c>
      <c r="H156">
        <f t="shared" si="68"/>
        <v>4.1565668028989205E-3</v>
      </c>
      <c r="I156">
        <f t="shared" si="69"/>
        <v>4.1565668028989204</v>
      </c>
      <c r="J156">
        <f t="shared" si="70"/>
        <v>37.485761347224411</v>
      </c>
      <c r="K156">
        <f t="shared" si="71"/>
        <v>900.46437500000002</v>
      </c>
      <c r="L156">
        <f t="shared" si="72"/>
        <v>676.37621398776923</v>
      </c>
      <c r="M156">
        <f t="shared" si="73"/>
        <v>68.450557074170348</v>
      </c>
      <c r="N156">
        <f t="shared" si="74"/>
        <v>91.128704439197222</v>
      </c>
      <c r="O156">
        <f t="shared" si="75"/>
        <v>0.30241160650308413</v>
      </c>
      <c r="P156">
        <f t="shared" si="76"/>
        <v>3.6735798600315501</v>
      </c>
      <c r="Q156">
        <f t="shared" si="77"/>
        <v>0.2892307001878815</v>
      </c>
      <c r="R156">
        <f t="shared" si="78"/>
        <v>0.18190556246219833</v>
      </c>
      <c r="S156">
        <f t="shared" si="79"/>
        <v>226.10965873370623</v>
      </c>
      <c r="T156">
        <f t="shared" si="80"/>
        <v>31.198544931706046</v>
      </c>
      <c r="U156">
        <f t="shared" si="81"/>
        <v>30.789637500000001</v>
      </c>
      <c r="V156">
        <f t="shared" si="82"/>
        <v>4.4575490607242854</v>
      </c>
      <c r="W156">
        <f t="shared" si="83"/>
        <v>67.78545451103443</v>
      </c>
      <c r="X156">
        <f t="shared" si="84"/>
        <v>3.0571626162186711</v>
      </c>
      <c r="Y156">
        <f t="shared" si="85"/>
        <v>4.5100569705865325</v>
      </c>
      <c r="Z156">
        <f t="shared" si="86"/>
        <v>1.4003864445056142</v>
      </c>
      <c r="AA156">
        <f t="shared" si="87"/>
        <v>-183.30459600784241</v>
      </c>
      <c r="AB156">
        <f t="shared" si="88"/>
        <v>40.644818928292182</v>
      </c>
      <c r="AC156">
        <f t="shared" si="89"/>
        <v>2.4819089145729727</v>
      </c>
      <c r="AD156">
        <f t="shared" si="90"/>
        <v>85.931790568728985</v>
      </c>
      <c r="AE156">
        <f t="shared" si="91"/>
        <v>60.181952325300919</v>
      </c>
      <c r="AF156">
        <f t="shared" si="92"/>
        <v>4.1364444418097577</v>
      </c>
      <c r="AG156">
        <f t="shared" si="93"/>
        <v>37.485761347224411</v>
      </c>
      <c r="AH156">
        <v>954.18935274863168</v>
      </c>
      <c r="AI156">
        <v>931.47235757575709</v>
      </c>
      <c r="AJ156">
        <v>1.6312413520775271</v>
      </c>
      <c r="AK156">
        <v>66.64959328200986</v>
      </c>
      <c r="AL156">
        <f t="shared" si="94"/>
        <v>4.1565668028989204</v>
      </c>
      <c r="AM156">
        <v>28.53818719199943</v>
      </c>
      <c r="AN156">
        <v>30.212505294117641</v>
      </c>
      <c r="AO156">
        <v>2.909513842432872E-5</v>
      </c>
      <c r="AP156">
        <v>87.387659932558549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47525.782726284349</v>
      </c>
      <c r="AV156">
        <f t="shared" si="98"/>
        <v>1199.9775</v>
      </c>
      <c r="AW156">
        <f t="shared" si="99"/>
        <v>1025.9050635925937</v>
      </c>
      <c r="AX156">
        <f t="shared" si="100"/>
        <v>0.85493691639434388</v>
      </c>
      <c r="AY156">
        <f t="shared" si="101"/>
        <v>0.18842824864108387</v>
      </c>
      <c r="AZ156">
        <v>2.7</v>
      </c>
      <c r="BA156">
        <v>0.5</v>
      </c>
      <c r="BB156" t="s">
        <v>356</v>
      </c>
      <c r="BC156">
        <v>2</v>
      </c>
      <c r="BD156" t="b">
        <v>1</v>
      </c>
      <c r="BE156">
        <v>1665333364.7874999</v>
      </c>
      <c r="BF156">
        <v>900.46437500000002</v>
      </c>
      <c r="BG156">
        <v>927.01125000000002</v>
      </c>
      <c r="BH156">
        <v>30.208549999999999</v>
      </c>
      <c r="BI156">
        <v>28.542175</v>
      </c>
      <c r="BJ156">
        <v>898.78199999999993</v>
      </c>
      <c r="BK156">
        <v>29.982225</v>
      </c>
      <c r="BL156">
        <v>649.974875</v>
      </c>
      <c r="BM156">
        <v>101.102</v>
      </c>
      <c r="BN156">
        <v>9.9898674999999992E-2</v>
      </c>
      <c r="BO156">
        <v>30.9948625</v>
      </c>
      <c r="BP156">
        <v>30.789637500000001</v>
      </c>
      <c r="BQ156">
        <v>999.9</v>
      </c>
      <c r="BR156">
        <v>0</v>
      </c>
      <c r="BS156">
        <v>0</v>
      </c>
      <c r="BT156">
        <v>8981.4837499999994</v>
      </c>
      <c r="BU156">
        <v>0</v>
      </c>
      <c r="BV156">
        <v>28.590624999999999</v>
      </c>
      <c r="BW156">
        <v>-26.546787500000001</v>
      </c>
      <c r="BX156">
        <v>928.513375</v>
      </c>
      <c r="BY156">
        <v>954.24762499999997</v>
      </c>
      <c r="BZ156">
        <v>1.666385</v>
      </c>
      <c r="CA156">
        <v>927.01125000000002</v>
      </c>
      <c r="CB156">
        <v>28.542175</v>
      </c>
      <c r="CC156">
        <v>3.0541475</v>
      </c>
      <c r="CD156">
        <v>2.88567375</v>
      </c>
      <c r="CE156">
        <v>24.3261</v>
      </c>
      <c r="CF156">
        <v>23.382537500000002</v>
      </c>
      <c r="CG156">
        <v>1199.9775</v>
      </c>
      <c r="CH156">
        <v>0.50002037500000007</v>
      </c>
      <c r="CI156">
        <v>0.49997962499999998</v>
      </c>
      <c r="CJ156">
        <v>0</v>
      </c>
      <c r="CK156">
        <v>728.26699999999994</v>
      </c>
      <c r="CL156">
        <v>4.9990899999999998</v>
      </c>
      <c r="CM156">
        <v>7243.1062499999998</v>
      </c>
      <c r="CN156">
        <v>9557.7350000000006</v>
      </c>
      <c r="CO156">
        <v>42.561999999999998</v>
      </c>
      <c r="CP156">
        <v>44.436999999999998</v>
      </c>
      <c r="CQ156">
        <v>43.436999999999998</v>
      </c>
      <c r="CR156">
        <v>43.382750000000001</v>
      </c>
      <c r="CS156">
        <v>43.875</v>
      </c>
      <c r="CT156">
        <v>597.51250000000005</v>
      </c>
      <c r="CU156">
        <v>597.46500000000003</v>
      </c>
      <c r="CV156">
        <v>0</v>
      </c>
      <c r="CW156">
        <v>1665333368.5999999</v>
      </c>
      <c r="CX156">
        <v>0</v>
      </c>
      <c r="CY156">
        <v>1665328341.0999999</v>
      </c>
      <c r="CZ156" t="s">
        <v>357</v>
      </c>
      <c r="DA156">
        <v>1665328341.0999999</v>
      </c>
      <c r="DB156">
        <v>1665328337.0999999</v>
      </c>
      <c r="DC156">
        <v>1</v>
      </c>
      <c r="DD156">
        <v>3.5999999999999997E-2</v>
      </c>
      <c r="DE156">
        <v>0.03</v>
      </c>
      <c r="DF156">
        <v>1.6819999999999999</v>
      </c>
      <c r="DG156">
        <v>0.22600000000000001</v>
      </c>
      <c r="DH156">
        <v>414</v>
      </c>
      <c r="DI156">
        <v>31</v>
      </c>
      <c r="DJ156">
        <v>0.89</v>
      </c>
      <c r="DK156">
        <v>0.54</v>
      </c>
      <c r="DL156">
        <v>-26.746060975609758</v>
      </c>
      <c r="DM156">
        <v>0.66703484320556461</v>
      </c>
      <c r="DN156">
        <v>0.12530849323608129</v>
      </c>
      <c r="DO156">
        <v>0</v>
      </c>
      <c r="DP156">
        <v>1.6730265853658539</v>
      </c>
      <c r="DQ156">
        <v>-3.6676933797908498E-2</v>
      </c>
      <c r="DR156">
        <v>4.4833908170404278E-3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380</v>
      </c>
      <c r="EA156">
        <v>3.2955100000000002</v>
      </c>
      <c r="EB156">
        <v>2.6249600000000002</v>
      </c>
      <c r="EC156">
        <v>0.173933</v>
      </c>
      <c r="ED156">
        <v>0.17616200000000001</v>
      </c>
      <c r="EE156">
        <v>0.12792300000000001</v>
      </c>
      <c r="EF156">
        <v>0.12199699999999999</v>
      </c>
      <c r="EG156">
        <v>24994.7</v>
      </c>
      <c r="EH156">
        <v>25504.400000000001</v>
      </c>
      <c r="EI156">
        <v>28158.5</v>
      </c>
      <c r="EJ156">
        <v>29807.9</v>
      </c>
      <c r="EK156">
        <v>33709.5</v>
      </c>
      <c r="EL156">
        <v>36390.1</v>
      </c>
      <c r="EM156">
        <v>39648.300000000003</v>
      </c>
      <c r="EN156">
        <v>42669.1</v>
      </c>
      <c r="EO156">
        <v>2.2088800000000002</v>
      </c>
      <c r="EP156">
        <v>2.1205500000000002</v>
      </c>
      <c r="EQ156">
        <v>1.2185400000000001E-2</v>
      </c>
      <c r="ER156">
        <v>0</v>
      </c>
      <c r="ES156">
        <v>30.589300000000001</v>
      </c>
      <c r="ET156">
        <v>999.9</v>
      </c>
      <c r="EU156">
        <v>48.6</v>
      </c>
      <c r="EV156">
        <v>40.5</v>
      </c>
      <c r="EW156">
        <v>36.599899999999998</v>
      </c>
      <c r="EX156">
        <v>57.276699999999998</v>
      </c>
      <c r="EY156">
        <v>-3.16106</v>
      </c>
      <c r="EZ156">
        <v>2</v>
      </c>
      <c r="FA156">
        <v>0.56782999999999995</v>
      </c>
      <c r="FB156">
        <v>2.4960499999999999</v>
      </c>
      <c r="FC156">
        <v>20.254300000000001</v>
      </c>
      <c r="FD156">
        <v>5.2183400000000004</v>
      </c>
      <c r="FE156">
        <v>12.004</v>
      </c>
      <c r="FF156">
        <v>4.9861500000000003</v>
      </c>
      <c r="FG156">
        <v>3.2845</v>
      </c>
      <c r="FH156">
        <v>5394.3</v>
      </c>
      <c r="FI156">
        <v>9999</v>
      </c>
      <c r="FJ156">
        <v>9999</v>
      </c>
      <c r="FK156">
        <v>442.5</v>
      </c>
      <c r="FL156">
        <v>1.86585</v>
      </c>
      <c r="FM156">
        <v>1.86219</v>
      </c>
      <c r="FN156">
        <v>1.86432</v>
      </c>
      <c r="FO156">
        <v>1.8603799999999999</v>
      </c>
      <c r="FP156">
        <v>1.86113</v>
      </c>
      <c r="FQ156">
        <v>1.8602000000000001</v>
      </c>
      <c r="FR156">
        <v>1.86188</v>
      </c>
      <c r="FS156">
        <v>1.85846</v>
      </c>
      <c r="FT156">
        <v>0</v>
      </c>
      <c r="FU156">
        <v>0</v>
      </c>
      <c r="FV156">
        <v>0</v>
      </c>
      <c r="FW156">
        <v>0</v>
      </c>
      <c r="FX156" t="s">
        <v>359</v>
      </c>
      <c r="FY156" t="s">
        <v>360</v>
      </c>
      <c r="FZ156" t="s">
        <v>361</v>
      </c>
      <c r="GA156" t="s">
        <v>361</v>
      </c>
      <c r="GB156" t="s">
        <v>361</v>
      </c>
      <c r="GC156" t="s">
        <v>361</v>
      </c>
      <c r="GD156">
        <v>0</v>
      </c>
      <c r="GE156">
        <v>100</v>
      </c>
      <c r="GF156">
        <v>100</v>
      </c>
      <c r="GG156">
        <v>1.6819999999999999</v>
      </c>
      <c r="GH156">
        <v>0.2263</v>
      </c>
      <c r="GI156">
        <v>1.6824500000000171</v>
      </c>
      <c r="GJ156">
        <v>0</v>
      </c>
      <c r="GK156">
        <v>0</v>
      </c>
      <c r="GL156">
        <v>0</v>
      </c>
      <c r="GM156">
        <v>0.2263599999999997</v>
      </c>
      <c r="GN156">
        <v>0</v>
      </c>
      <c r="GO156">
        <v>0</v>
      </c>
      <c r="GP156">
        <v>0</v>
      </c>
      <c r="GQ156">
        <v>-1</v>
      </c>
      <c r="GR156">
        <v>-1</v>
      </c>
      <c r="GS156">
        <v>-1</v>
      </c>
      <c r="GT156">
        <v>-1</v>
      </c>
      <c r="GU156">
        <v>83.8</v>
      </c>
      <c r="GV156">
        <v>83.8</v>
      </c>
      <c r="GW156">
        <v>2.6245099999999999</v>
      </c>
      <c r="GX156">
        <v>2.5805699999999998</v>
      </c>
      <c r="GY156">
        <v>2.04834</v>
      </c>
      <c r="GZ156">
        <v>2.6000999999999999</v>
      </c>
      <c r="HA156">
        <v>2.1972700000000001</v>
      </c>
      <c r="HB156">
        <v>2.3095699999999999</v>
      </c>
      <c r="HC156">
        <v>43.9467</v>
      </c>
      <c r="HD156">
        <v>14.2196</v>
      </c>
      <c r="HE156">
        <v>18</v>
      </c>
      <c r="HF156">
        <v>704.00300000000004</v>
      </c>
      <c r="HG156">
        <v>700.52599999999995</v>
      </c>
      <c r="HH156">
        <v>26.802199999999999</v>
      </c>
      <c r="HI156">
        <v>34.273600000000002</v>
      </c>
      <c r="HJ156">
        <v>30.0001</v>
      </c>
      <c r="HK156">
        <v>34.182200000000002</v>
      </c>
      <c r="HL156">
        <v>34.166499999999999</v>
      </c>
      <c r="HM156">
        <v>52.517099999999999</v>
      </c>
      <c r="HN156">
        <v>26.0794</v>
      </c>
      <c r="HO156">
        <v>0</v>
      </c>
      <c r="HP156">
        <v>26.798300000000001</v>
      </c>
      <c r="HQ156">
        <v>943.173</v>
      </c>
      <c r="HR156">
        <v>28.5427</v>
      </c>
      <c r="HS156">
        <v>99.078699999999998</v>
      </c>
      <c r="HT156">
        <v>98.885599999999997</v>
      </c>
    </row>
    <row r="157" spans="1:228" x14ac:dyDescent="0.2">
      <c r="A157">
        <v>142</v>
      </c>
      <c r="B157">
        <v>1665333371.0999999</v>
      </c>
      <c r="C157">
        <v>563</v>
      </c>
      <c r="D157" t="s">
        <v>643</v>
      </c>
      <c r="E157" t="s">
        <v>644</v>
      </c>
      <c r="F157">
        <v>4</v>
      </c>
      <c r="G157">
        <v>1665333369.0999999</v>
      </c>
      <c r="H157">
        <f t="shared" si="68"/>
        <v>4.1377741187027927E-3</v>
      </c>
      <c r="I157">
        <f t="shared" si="69"/>
        <v>4.1377741187027928</v>
      </c>
      <c r="J157">
        <f t="shared" si="70"/>
        <v>37.478538760363612</v>
      </c>
      <c r="K157">
        <f t="shared" si="71"/>
        <v>907.303</v>
      </c>
      <c r="L157">
        <f t="shared" si="72"/>
        <v>681.77560701027994</v>
      </c>
      <c r="M157">
        <f t="shared" si="73"/>
        <v>68.996786390284143</v>
      </c>
      <c r="N157">
        <f t="shared" si="74"/>
        <v>91.820520767502416</v>
      </c>
      <c r="O157">
        <f t="shared" si="75"/>
        <v>0.30040315001258977</v>
      </c>
      <c r="P157">
        <f t="shared" si="76"/>
        <v>3.6827960788787699</v>
      </c>
      <c r="Q157">
        <f t="shared" si="77"/>
        <v>0.28742374119321851</v>
      </c>
      <c r="R157">
        <f t="shared" si="78"/>
        <v>0.18075925228540879</v>
      </c>
      <c r="S157">
        <f t="shared" si="79"/>
        <v>226.10949780526789</v>
      </c>
      <c r="T157">
        <f t="shared" si="80"/>
        <v>31.208634698740749</v>
      </c>
      <c r="U157">
        <f t="shared" si="81"/>
        <v>30.80048571428572</v>
      </c>
      <c r="V157">
        <f t="shared" si="82"/>
        <v>4.4603112429270064</v>
      </c>
      <c r="W157">
        <f t="shared" si="83"/>
        <v>67.767700448241513</v>
      </c>
      <c r="X157">
        <f t="shared" si="84"/>
        <v>3.057518824876321</v>
      </c>
      <c r="Y157">
        <f t="shared" si="85"/>
        <v>4.5117641658972056</v>
      </c>
      <c r="Z157">
        <f t="shared" si="86"/>
        <v>1.4027924180506854</v>
      </c>
      <c r="AA157">
        <f t="shared" si="87"/>
        <v>-182.47583863479315</v>
      </c>
      <c r="AB157">
        <f t="shared" si="88"/>
        <v>39.91076372742296</v>
      </c>
      <c r="AC157">
        <f t="shared" si="89"/>
        <v>2.4311960335061844</v>
      </c>
      <c r="AD157">
        <f t="shared" si="90"/>
        <v>85.975618931403886</v>
      </c>
      <c r="AE157">
        <f t="shared" si="91"/>
        <v>60.619460360905101</v>
      </c>
      <c r="AF157">
        <f t="shared" si="92"/>
        <v>4.1209548435118544</v>
      </c>
      <c r="AG157">
        <f t="shared" si="93"/>
        <v>37.478538760363612</v>
      </c>
      <c r="AH157">
        <v>960.91823475870649</v>
      </c>
      <c r="AI157">
        <v>938.06937575757547</v>
      </c>
      <c r="AJ157">
        <v>1.6635802861800351</v>
      </c>
      <c r="AK157">
        <v>66.64959328200986</v>
      </c>
      <c r="AL157">
        <f t="shared" si="94"/>
        <v>4.1377741187027928</v>
      </c>
      <c r="AM157">
        <v>28.546235445746252</v>
      </c>
      <c r="AN157">
        <v>30.212606470588231</v>
      </c>
      <c r="AO157">
        <v>1.3105601720077921E-4</v>
      </c>
      <c r="AP157">
        <v>87.387659932558549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47690.574557753505</v>
      </c>
      <c r="AV157">
        <f t="shared" si="98"/>
        <v>1199.975714285714</v>
      </c>
      <c r="AW157">
        <f t="shared" si="99"/>
        <v>1025.9036278783769</v>
      </c>
      <c r="AX157">
        <f t="shared" si="100"/>
        <v>0.85493699219491825</v>
      </c>
      <c r="AY157">
        <f t="shared" si="101"/>
        <v>0.18842839493619223</v>
      </c>
      <c r="AZ157">
        <v>2.7</v>
      </c>
      <c r="BA157">
        <v>0.5</v>
      </c>
      <c r="BB157" t="s">
        <v>356</v>
      </c>
      <c r="BC157">
        <v>2</v>
      </c>
      <c r="BD157" t="b">
        <v>1</v>
      </c>
      <c r="BE157">
        <v>1665333369.0999999</v>
      </c>
      <c r="BF157">
        <v>907.303</v>
      </c>
      <c r="BG157">
        <v>934.04028571428569</v>
      </c>
      <c r="BH157">
        <v>30.212157142857141</v>
      </c>
      <c r="BI157">
        <v>28.551857142857141</v>
      </c>
      <c r="BJ157">
        <v>905.62042857142853</v>
      </c>
      <c r="BK157">
        <v>29.985771428571429</v>
      </c>
      <c r="BL157">
        <v>649.9078571428571</v>
      </c>
      <c r="BM157">
        <v>101.102</v>
      </c>
      <c r="BN157">
        <v>9.9606042857142876E-2</v>
      </c>
      <c r="BO157">
        <v>31.0015</v>
      </c>
      <c r="BP157">
        <v>30.80048571428572</v>
      </c>
      <c r="BQ157">
        <v>999.89999999999986</v>
      </c>
      <c r="BR157">
        <v>0</v>
      </c>
      <c r="BS157">
        <v>0</v>
      </c>
      <c r="BT157">
        <v>9013.3042857142846</v>
      </c>
      <c r="BU157">
        <v>0</v>
      </c>
      <c r="BV157">
        <v>28.978471428571432</v>
      </c>
      <c r="BW157">
        <v>-26.737371428571429</v>
      </c>
      <c r="BX157">
        <v>935.56842857142851</v>
      </c>
      <c r="BY157">
        <v>961.49271428571433</v>
      </c>
      <c r="BZ157">
        <v>1.660278571428571</v>
      </c>
      <c r="CA157">
        <v>934.04028571428569</v>
      </c>
      <c r="CB157">
        <v>28.551857142857141</v>
      </c>
      <c r="CC157">
        <v>3.0545085714285709</v>
      </c>
      <c r="CD157">
        <v>2.8866514285714291</v>
      </c>
      <c r="CE157">
        <v>24.32807142857143</v>
      </c>
      <c r="CF157">
        <v>23.38814285714286</v>
      </c>
      <c r="CG157">
        <v>1199.975714285714</v>
      </c>
      <c r="CH157">
        <v>0.50001728571428561</v>
      </c>
      <c r="CI157">
        <v>0.49998271428571428</v>
      </c>
      <c r="CJ157">
        <v>0</v>
      </c>
      <c r="CK157">
        <v>728.53928571428571</v>
      </c>
      <c r="CL157">
        <v>4.9990899999999998</v>
      </c>
      <c r="CM157">
        <v>7245.1971428571424</v>
      </c>
      <c r="CN157">
        <v>9557.7085714285695</v>
      </c>
      <c r="CO157">
        <v>42.561999999999998</v>
      </c>
      <c r="CP157">
        <v>44.436999999999998</v>
      </c>
      <c r="CQ157">
        <v>43.436999999999998</v>
      </c>
      <c r="CR157">
        <v>43.436999999999998</v>
      </c>
      <c r="CS157">
        <v>43.901571428571437</v>
      </c>
      <c r="CT157">
        <v>597.50857142857149</v>
      </c>
      <c r="CU157">
        <v>597.46714285714279</v>
      </c>
      <c r="CV157">
        <v>0</v>
      </c>
      <c r="CW157">
        <v>1665333372.2</v>
      </c>
      <c r="CX157">
        <v>0</v>
      </c>
      <c r="CY157">
        <v>1665328341.0999999</v>
      </c>
      <c r="CZ157" t="s">
        <v>357</v>
      </c>
      <c r="DA157">
        <v>1665328341.0999999</v>
      </c>
      <c r="DB157">
        <v>1665328337.0999999</v>
      </c>
      <c r="DC157">
        <v>1</v>
      </c>
      <c r="DD157">
        <v>3.5999999999999997E-2</v>
      </c>
      <c r="DE157">
        <v>0.03</v>
      </c>
      <c r="DF157">
        <v>1.6819999999999999</v>
      </c>
      <c r="DG157">
        <v>0.22600000000000001</v>
      </c>
      <c r="DH157">
        <v>414</v>
      </c>
      <c r="DI157">
        <v>31</v>
      </c>
      <c r="DJ157">
        <v>0.89</v>
      </c>
      <c r="DK157">
        <v>0.54</v>
      </c>
      <c r="DL157">
        <v>-26.742617073170742</v>
      </c>
      <c r="DM157">
        <v>0.8283261324041713</v>
      </c>
      <c r="DN157">
        <v>0.12717692861490859</v>
      </c>
      <c r="DO157">
        <v>0</v>
      </c>
      <c r="DP157">
        <v>1.670956341463415</v>
      </c>
      <c r="DQ157">
        <v>-5.5429965156792722E-2</v>
      </c>
      <c r="DR157">
        <v>5.9580659638631241E-3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380</v>
      </c>
      <c r="EA157">
        <v>3.2954699999999999</v>
      </c>
      <c r="EB157">
        <v>2.6252499999999999</v>
      </c>
      <c r="EC157">
        <v>0.174738</v>
      </c>
      <c r="ED157">
        <v>0.17697099999999999</v>
      </c>
      <c r="EE157">
        <v>0.12793199999999999</v>
      </c>
      <c r="EF157">
        <v>0.12202499999999999</v>
      </c>
      <c r="EG157">
        <v>24970.1</v>
      </c>
      <c r="EH157">
        <v>25479.4</v>
      </c>
      <c r="EI157">
        <v>28158.400000000001</v>
      </c>
      <c r="EJ157">
        <v>29808</v>
      </c>
      <c r="EK157">
        <v>33709.1</v>
      </c>
      <c r="EL157">
        <v>36389.4</v>
      </c>
      <c r="EM157">
        <v>39648.199999999997</v>
      </c>
      <c r="EN157">
        <v>42669.599999999999</v>
      </c>
      <c r="EO157">
        <v>2.2090200000000002</v>
      </c>
      <c r="EP157">
        <v>2.1207699999999998</v>
      </c>
      <c r="EQ157">
        <v>1.3548899999999999E-2</v>
      </c>
      <c r="ER157">
        <v>0</v>
      </c>
      <c r="ES157">
        <v>30.5913</v>
      </c>
      <c r="ET157">
        <v>999.9</v>
      </c>
      <c r="EU157">
        <v>48.6</v>
      </c>
      <c r="EV157">
        <v>40.5</v>
      </c>
      <c r="EW157">
        <v>36.598500000000001</v>
      </c>
      <c r="EX157">
        <v>57.366700000000002</v>
      </c>
      <c r="EY157">
        <v>-3.1330100000000001</v>
      </c>
      <c r="EZ157">
        <v>2</v>
      </c>
      <c r="FA157">
        <v>0.56794199999999995</v>
      </c>
      <c r="FB157">
        <v>2.51355</v>
      </c>
      <c r="FC157">
        <v>20.254000000000001</v>
      </c>
      <c r="FD157">
        <v>5.2190899999999996</v>
      </c>
      <c r="FE157">
        <v>12.004</v>
      </c>
      <c r="FF157">
        <v>4.9862000000000002</v>
      </c>
      <c r="FG157">
        <v>3.2844799999999998</v>
      </c>
      <c r="FH157">
        <v>5394.3</v>
      </c>
      <c r="FI157">
        <v>9999</v>
      </c>
      <c r="FJ157">
        <v>9999</v>
      </c>
      <c r="FK157">
        <v>442.5</v>
      </c>
      <c r="FL157">
        <v>1.8658399999999999</v>
      </c>
      <c r="FM157">
        <v>1.8621799999999999</v>
      </c>
      <c r="FN157">
        <v>1.86432</v>
      </c>
      <c r="FO157">
        <v>1.8603700000000001</v>
      </c>
      <c r="FP157">
        <v>1.8611200000000001</v>
      </c>
      <c r="FQ157">
        <v>1.8602000000000001</v>
      </c>
      <c r="FR157">
        <v>1.8619000000000001</v>
      </c>
      <c r="FS157">
        <v>1.8584499999999999</v>
      </c>
      <c r="FT157">
        <v>0</v>
      </c>
      <c r="FU157">
        <v>0</v>
      </c>
      <c r="FV157">
        <v>0</v>
      </c>
      <c r="FW157">
        <v>0</v>
      </c>
      <c r="FX157" t="s">
        <v>359</v>
      </c>
      <c r="FY157" t="s">
        <v>360</v>
      </c>
      <c r="FZ157" t="s">
        <v>361</v>
      </c>
      <c r="GA157" t="s">
        <v>361</v>
      </c>
      <c r="GB157" t="s">
        <v>361</v>
      </c>
      <c r="GC157" t="s">
        <v>361</v>
      </c>
      <c r="GD157">
        <v>0</v>
      </c>
      <c r="GE157">
        <v>100</v>
      </c>
      <c r="GF157">
        <v>100</v>
      </c>
      <c r="GG157">
        <v>1.6830000000000001</v>
      </c>
      <c r="GH157">
        <v>0.22639999999999999</v>
      </c>
      <c r="GI157">
        <v>1.6824500000000171</v>
      </c>
      <c r="GJ157">
        <v>0</v>
      </c>
      <c r="GK157">
        <v>0</v>
      </c>
      <c r="GL157">
        <v>0</v>
      </c>
      <c r="GM157">
        <v>0.2263599999999997</v>
      </c>
      <c r="GN157">
        <v>0</v>
      </c>
      <c r="GO157">
        <v>0</v>
      </c>
      <c r="GP157">
        <v>0</v>
      </c>
      <c r="GQ157">
        <v>-1</v>
      </c>
      <c r="GR157">
        <v>-1</v>
      </c>
      <c r="GS157">
        <v>-1</v>
      </c>
      <c r="GT157">
        <v>-1</v>
      </c>
      <c r="GU157">
        <v>83.8</v>
      </c>
      <c r="GV157">
        <v>83.9</v>
      </c>
      <c r="GW157">
        <v>2.63916</v>
      </c>
      <c r="GX157">
        <v>2.5866699999999998</v>
      </c>
      <c r="GY157">
        <v>2.04834</v>
      </c>
      <c r="GZ157">
        <v>2.6013199999999999</v>
      </c>
      <c r="HA157">
        <v>2.1972700000000001</v>
      </c>
      <c r="HB157">
        <v>2.32666</v>
      </c>
      <c r="HC157">
        <v>43.9467</v>
      </c>
      <c r="HD157">
        <v>14.2196</v>
      </c>
      <c r="HE157">
        <v>18</v>
      </c>
      <c r="HF157">
        <v>704.12900000000002</v>
      </c>
      <c r="HG157">
        <v>700.73299999999995</v>
      </c>
      <c r="HH157">
        <v>26.804200000000002</v>
      </c>
      <c r="HI157">
        <v>34.272100000000002</v>
      </c>
      <c r="HJ157">
        <v>30.0002</v>
      </c>
      <c r="HK157">
        <v>34.182200000000002</v>
      </c>
      <c r="HL157">
        <v>34.166499999999999</v>
      </c>
      <c r="HM157">
        <v>52.816099999999999</v>
      </c>
      <c r="HN157">
        <v>26.0794</v>
      </c>
      <c r="HO157">
        <v>0</v>
      </c>
      <c r="HP157">
        <v>26.800899999999999</v>
      </c>
      <c r="HQ157">
        <v>949.85199999999998</v>
      </c>
      <c r="HR157">
        <v>28.543600000000001</v>
      </c>
      <c r="HS157">
        <v>99.078199999999995</v>
      </c>
      <c r="HT157">
        <v>98.886399999999995</v>
      </c>
    </row>
    <row r="158" spans="1:228" x14ac:dyDescent="0.2">
      <c r="A158">
        <v>143</v>
      </c>
      <c r="B158">
        <v>1665333375.0999999</v>
      </c>
      <c r="C158">
        <v>567</v>
      </c>
      <c r="D158" t="s">
        <v>645</v>
      </c>
      <c r="E158" t="s">
        <v>646</v>
      </c>
      <c r="F158">
        <v>4</v>
      </c>
      <c r="G158">
        <v>1665333372.7874999</v>
      </c>
      <c r="H158">
        <f t="shared" si="68"/>
        <v>4.1239475675149944E-3</v>
      </c>
      <c r="I158">
        <f t="shared" si="69"/>
        <v>4.1239475675149944</v>
      </c>
      <c r="J158">
        <f t="shared" si="70"/>
        <v>37.336307176989685</v>
      </c>
      <c r="K158">
        <f t="shared" si="71"/>
        <v>913.28649999999993</v>
      </c>
      <c r="L158">
        <f t="shared" si="72"/>
        <v>687.22943810112918</v>
      </c>
      <c r="M158">
        <f t="shared" si="73"/>
        <v>69.549741343290961</v>
      </c>
      <c r="N158">
        <f t="shared" si="74"/>
        <v>92.427414085792407</v>
      </c>
      <c r="O158">
        <f t="shared" si="75"/>
        <v>0.29868744546083403</v>
      </c>
      <c r="P158">
        <f t="shared" si="76"/>
        <v>3.6812773981920883</v>
      </c>
      <c r="Q158">
        <f t="shared" si="77"/>
        <v>0.28584741771274486</v>
      </c>
      <c r="R158">
        <f t="shared" si="78"/>
        <v>0.17976226329978348</v>
      </c>
      <c r="S158">
        <f t="shared" si="79"/>
        <v>226.11351973395497</v>
      </c>
      <c r="T158">
        <f t="shared" si="80"/>
        <v>31.215204604247859</v>
      </c>
      <c r="U158">
        <f t="shared" si="81"/>
        <v>30.8136875</v>
      </c>
      <c r="V158">
        <f t="shared" si="82"/>
        <v>4.4636747048892165</v>
      </c>
      <c r="W158">
        <f t="shared" si="83"/>
        <v>67.761564632360404</v>
      </c>
      <c r="X158">
        <f t="shared" si="84"/>
        <v>3.0578652212330462</v>
      </c>
      <c r="Y158">
        <f t="shared" si="85"/>
        <v>4.5126839054314329</v>
      </c>
      <c r="Z158">
        <f t="shared" si="86"/>
        <v>1.4058094836561703</v>
      </c>
      <c r="AA158">
        <f t="shared" si="87"/>
        <v>-181.86608772741124</v>
      </c>
      <c r="AB158">
        <f t="shared" si="88"/>
        <v>37.983725372442507</v>
      </c>
      <c r="AC158">
        <f t="shared" si="89"/>
        <v>2.3149551571814579</v>
      </c>
      <c r="AD158">
        <f t="shared" si="90"/>
        <v>84.546112536167698</v>
      </c>
      <c r="AE158">
        <f t="shared" si="91"/>
        <v>60.892235061940113</v>
      </c>
      <c r="AF158">
        <f t="shared" si="92"/>
        <v>4.1071862622527755</v>
      </c>
      <c r="AG158">
        <f t="shared" si="93"/>
        <v>37.336307176989685</v>
      </c>
      <c r="AH158">
        <v>967.72983522390359</v>
      </c>
      <c r="AI158">
        <v>944.81449090909064</v>
      </c>
      <c r="AJ158">
        <v>1.695561350022563</v>
      </c>
      <c r="AK158">
        <v>66.64959328200986</v>
      </c>
      <c r="AL158">
        <f t="shared" si="94"/>
        <v>4.1239475675149944</v>
      </c>
      <c r="AM158">
        <v>28.555738509962609</v>
      </c>
      <c r="AN158">
        <v>30.216695882352951</v>
      </c>
      <c r="AO158">
        <v>4.7305710614537762E-5</v>
      </c>
      <c r="AP158">
        <v>87.387659932558549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47662.69078882398</v>
      </c>
      <c r="AV158">
        <f t="shared" si="98"/>
        <v>1199.9962499999999</v>
      </c>
      <c r="AW158">
        <f t="shared" si="99"/>
        <v>1025.9212635927227</v>
      </c>
      <c r="AX158">
        <f t="shared" si="100"/>
        <v>0.85493705800557529</v>
      </c>
      <c r="AY158">
        <f t="shared" si="101"/>
        <v>0.18842852195076026</v>
      </c>
      <c r="AZ158">
        <v>2.7</v>
      </c>
      <c r="BA158">
        <v>0.5</v>
      </c>
      <c r="BB158" t="s">
        <v>356</v>
      </c>
      <c r="BC158">
        <v>2</v>
      </c>
      <c r="BD158" t="b">
        <v>1</v>
      </c>
      <c r="BE158">
        <v>1665333372.7874999</v>
      </c>
      <c r="BF158">
        <v>913.28649999999993</v>
      </c>
      <c r="BG158">
        <v>940.13750000000005</v>
      </c>
      <c r="BH158">
        <v>30.215137500000001</v>
      </c>
      <c r="BI158">
        <v>28.560675</v>
      </c>
      <c r="BJ158">
        <v>911.60424999999998</v>
      </c>
      <c r="BK158">
        <v>29.9887625</v>
      </c>
      <c r="BL158">
        <v>650.01987499999996</v>
      </c>
      <c r="BM158">
        <v>101.10299999999999</v>
      </c>
      <c r="BN158">
        <v>0.10008806250000001</v>
      </c>
      <c r="BO158">
        <v>31.005075000000001</v>
      </c>
      <c r="BP158">
        <v>30.8136875</v>
      </c>
      <c r="BQ158">
        <v>999.9</v>
      </c>
      <c r="BR158">
        <v>0</v>
      </c>
      <c r="BS158">
        <v>0</v>
      </c>
      <c r="BT158">
        <v>9007.96875</v>
      </c>
      <c r="BU158">
        <v>0</v>
      </c>
      <c r="BV158">
        <v>30.535325</v>
      </c>
      <c r="BW158">
        <v>-26.850874999999998</v>
      </c>
      <c r="BX158">
        <v>941.74149999999997</v>
      </c>
      <c r="BY158">
        <v>967.77787499999999</v>
      </c>
      <c r="BZ158">
        <v>1.6544587500000001</v>
      </c>
      <c r="CA158">
        <v>940.13750000000005</v>
      </c>
      <c r="CB158">
        <v>28.560675</v>
      </c>
      <c r="CC158">
        <v>3.05484</v>
      </c>
      <c r="CD158">
        <v>2.8875674999999998</v>
      </c>
      <c r="CE158">
        <v>24.329875000000001</v>
      </c>
      <c r="CF158">
        <v>23.393437500000001</v>
      </c>
      <c r="CG158">
        <v>1199.9962499999999</v>
      </c>
      <c r="CH158">
        <v>0.50001499999999988</v>
      </c>
      <c r="CI158">
        <v>0.49998500000000001</v>
      </c>
      <c r="CJ158">
        <v>0</v>
      </c>
      <c r="CK158">
        <v>728.53724999999997</v>
      </c>
      <c r="CL158">
        <v>4.9990899999999998</v>
      </c>
      <c r="CM158">
        <v>7246.7712499999998</v>
      </c>
      <c r="CN158">
        <v>9557.8649999999998</v>
      </c>
      <c r="CO158">
        <v>42.561999999999998</v>
      </c>
      <c r="CP158">
        <v>44.452749999999988</v>
      </c>
      <c r="CQ158">
        <v>43.436999999999998</v>
      </c>
      <c r="CR158">
        <v>43.421499999999988</v>
      </c>
      <c r="CS158">
        <v>43.921499999999988</v>
      </c>
      <c r="CT158">
        <v>597.51625000000001</v>
      </c>
      <c r="CU158">
        <v>597.48</v>
      </c>
      <c r="CV158">
        <v>0</v>
      </c>
      <c r="CW158">
        <v>1665333376.4000001</v>
      </c>
      <c r="CX158">
        <v>0</v>
      </c>
      <c r="CY158">
        <v>1665328341.0999999</v>
      </c>
      <c r="CZ158" t="s">
        <v>357</v>
      </c>
      <c r="DA158">
        <v>1665328341.0999999</v>
      </c>
      <c r="DB158">
        <v>1665328337.0999999</v>
      </c>
      <c r="DC158">
        <v>1</v>
      </c>
      <c r="DD158">
        <v>3.5999999999999997E-2</v>
      </c>
      <c r="DE158">
        <v>0.03</v>
      </c>
      <c r="DF158">
        <v>1.6819999999999999</v>
      </c>
      <c r="DG158">
        <v>0.22600000000000001</v>
      </c>
      <c r="DH158">
        <v>414</v>
      </c>
      <c r="DI158">
        <v>31</v>
      </c>
      <c r="DJ158">
        <v>0.89</v>
      </c>
      <c r="DK158">
        <v>0.54</v>
      </c>
      <c r="DL158">
        <v>-26.739860975609751</v>
      </c>
      <c r="DM158">
        <v>0.18180000000000421</v>
      </c>
      <c r="DN158">
        <v>0.12576287768624839</v>
      </c>
      <c r="DO158">
        <v>0</v>
      </c>
      <c r="DP158">
        <v>1.66713</v>
      </c>
      <c r="DQ158">
        <v>-7.6126202090589623E-2</v>
      </c>
      <c r="DR158">
        <v>7.6091783473612434E-3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380</v>
      </c>
      <c r="EA158">
        <v>3.2957399999999999</v>
      </c>
      <c r="EB158">
        <v>2.6255999999999999</v>
      </c>
      <c r="EC158">
        <v>0.17555399999999999</v>
      </c>
      <c r="ED158">
        <v>0.177786</v>
      </c>
      <c r="EE158">
        <v>0.127944</v>
      </c>
      <c r="EF158">
        <v>0.122056</v>
      </c>
      <c r="EG158">
        <v>24945.8</v>
      </c>
      <c r="EH158">
        <v>25454.799999999999</v>
      </c>
      <c r="EI158">
        <v>28158.9</v>
      </c>
      <c r="EJ158">
        <v>29808.9</v>
      </c>
      <c r="EK158">
        <v>33709.199999999997</v>
      </c>
      <c r="EL158">
        <v>36388.9</v>
      </c>
      <c r="EM158">
        <v>39648.800000000003</v>
      </c>
      <c r="EN158">
        <v>42670.400000000001</v>
      </c>
      <c r="EO158">
        <v>2.2091500000000002</v>
      </c>
      <c r="EP158">
        <v>2.12052</v>
      </c>
      <c r="EQ158">
        <v>1.3440799999999999E-2</v>
      </c>
      <c r="ER158">
        <v>0</v>
      </c>
      <c r="ES158">
        <v>30.595199999999998</v>
      </c>
      <c r="ET158">
        <v>999.9</v>
      </c>
      <c r="EU158">
        <v>48.6</v>
      </c>
      <c r="EV158">
        <v>40.5</v>
      </c>
      <c r="EW158">
        <v>36.600700000000003</v>
      </c>
      <c r="EX158">
        <v>56.856699999999996</v>
      </c>
      <c r="EY158">
        <v>-3.2652199999999998</v>
      </c>
      <c r="EZ158">
        <v>2</v>
      </c>
      <c r="FA158">
        <v>0.56809699999999996</v>
      </c>
      <c r="FB158">
        <v>2.55905</v>
      </c>
      <c r="FC158">
        <v>20.253399999999999</v>
      </c>
      <c r="FD158">
        <v>5.2190899999999996</v>
      </c>
      <c r="FE158">
        <v>12.0044</v>
      </c>
      <c r="FF158">
        <v>4.9863499999999998</v>
      </c>
      <c r="FG158">
        <v>3.2844799999999998</v>
      </c>
      <c r="FH158">
        <v>5394.6</v>
      </c>
      <c r="FI158">
        <v>9999</v>
      </c>
      <c r="FJ158">
        <v>9999</v>
      </c>
      <c r="FK158">
        <v>442.5</v>
      </c>
      <c r="FL158">
        <v>1.8658399999999999</v>
      </c>
      <c r="FM158">
        <v>1.8621799999999999</v>
      </c>
      <c r="FN158">
        <v>1.86432</v>
      </c>
      <c r="FO158">
        <v>1.86036</v>
      </c>
      <c r="FP158">
        <v>1.86111</v>
      </c>
      <c r="FQ158">
        <v>1.8602000000000001</v>
      </c>
      <c r="FR158">
        <v>1.86189</v>
      </c>
      <c r="FS158">
        <v>1.85849</v>
      </c>
      <c r="FT158">
        <v>0</v>
      </c>
      <c r="FU158">
        <v>0</v>
      </c>
      <c r="FV158">
        <v>0</v>
      </c>
      <c r="FW158">
        <v>0</v>
      </c>
      <c r="FX158" t="s">
        <v>359</v>
      </c>
      <c r="FY158" t="s">
        <v>360</v>
      </c>
      <c r="FZ158" t="s">
        <v>361</v>
      </c>
      <c r="GA158" t="s">
        <v>361</v>
      </c>
      <c r="GB158" t="s">
        <v>361</v>
      </c>
      <c r="GC158" t="s">
        <v>361</v>
      </c>
      <c r="GD158">
        <v>0</v>
      </c>
      <c r="GE158">
        <v>100</v>
      </c>
      <c r="GF158">
        <v>100</v>
      </c>
      <c r="GG158">
        <v>1.6830000000000001</v>
      </c>
      <c r="GH158">
        <v>0.22639999999999999</v>
      </c>
      <c r="GI158">
        <v>1.6824500000000171</v>
      </c>
      <c r="GJ158">
        <v>0</v>
      </c>
      <c r="GK158">
        <v>0</v>
      </c>
      <c r="GL158">
        <v>0</v>
      </c>
      <c r="GM158">
        <v>0.2263599999999997</v>
      </c>
      <c r="GN158">
        <v>0</v>
      </c>
      <c r="GO158">
        <v>0</v>
      </c>
      <c r="GP158">
        <v>0</v>
      </c>
      <c r="GQ158">
        <v>-1</v>
      </c>
      <c r="GR158">
        <v>-1</v>
      </c>
      <c r="GS158">
        <v>-1</v>
      </c>
      <c r="GT158">
        <v>-1</v>
      </c>
      <c r="GU158">
        <v>83.9</v>
      </c>
      <c r="GV158">
        <v>84</v>
      </c>
      <c r="GW158">
        <v>2.65381</v>
      </c>
      <c r="GX158">
        <v>2.5842299999999998</v>
      </c>
      <c r="GY158">
        <v>2.04834</v>
      </c>
      <c r="GZ158">
        <v>2.6025399999999999</v>
      </c>
      <c r="HA158">
        <v>2.1972700000000001</v>
      </c>
      <c r="HB158">
        <v>2.34741</v>
      </c>
      <c r="HC158">
        <v>43.974299999999999</v>
      </c>
      <c r="HD158">
        <v>14.228300000000001</v>
      </c>
      <c r="HE158">
        <v>18</v>
      </c>
      <c r="HF158">
        <v>704.20899999999995</v>
      </c>
      <c r="HG158">
        <v>700.50300000000004</v>
      </c>
      <c r="HH158">
        <v>26.804600000000001</v>
      </c>
      <c r="HI158">
        <v>34.272100000000002</v>
      </c>
      <c r="HJ158">
        <v>30.000299999999999</v>
      </c>
      <c r="HK158">
        <v>34.1798</v>
      </c>
      <c r="HL158">
        <v>34.166499999999999</v>
      </c>
      <c r="HM158">
        <v>53.114400000000003</v>
      </c>
      <c r="HN158">
        <v>26.0794</v>
      </c>
      <c r="HO158">
        <v>0</v>
      </c>
      <c r="HP158">
        <v>26.789300000000001</v>
      </c>
      <c r="HQ158">
        <v>956.53</v>
      </c>
      <c r="HR158">
        <v>28.5425</v>
      </c>
      <c r="HS158">
        <v>99.079800000000006</v>
      </c>
      <c r="HT158">
        <v>98.8887</v>
      </c>
    </row>
    <row r="159" spans="1:228" x14ac:dyDescent="0.2">
      <c r="A159">
        <v>144</v>
      </c>
      <c r="B159">
        <v>1665333379.0999999</v>
      </c>
      <c r="C159">
        <v>571</v>
      </c>
      <c r="D159" t="s">
        <v>647</v>
      </c>
      <c r="E159" t="s">
        <v>648</v>
      </c>
      <c r="F159">
        <v>4</v>
      </c>
      <c r="G159">
        <v>1665333377.0999999</v>
      </c>
      <c r="H159">
        <f t="shared" si="68"/>
        <v>4.1163113894710033E-3</v>
      </c>
      <c r="I159">
        <f t="shared" si="69"/>
        <v>4.1163113894710035</v>
      </c>
      <c r="J159">
        <f t="shared" si="70"/>
        <v>37.859356592604527</v>
      </c>
      <c r="K159">
        <f t="shared" si="71"/>
        <v>920.34585714285708</v>
      </c>
      <c r="L159">
        <f t="shared" si="72"/>
        <v>690.96153543129356</v>
      </c>
      <c r="M159">
        <f t="shared" si="73"/>
        <v>69.927207292968262</v>
      </c>
      <c r="N159">
        <f t="shared" si="74"/>
        <v>93.141531378417142</v>
      </c>
      <c r="O159">
        <f t="shared" si="75"/>
        <v>0.29821281916690084</v>
      </c>
      <c r="P159">
        <f t="shared" si="76"/>
        <v>3.6913368847272654</v>
      </c>
      <c r="Q159">
        <f t="shared" si="77"/>
        <v>0.28544590274126175</v>
      </c>
      <c r="R159">
        <f t="shared" si="78"/>
        <v>0.17950519796368755</v>
      </c>
      <c r="S159">
        <f t="shared" si="79"/>
        <v>226.12530394929249</v>
      </c>
      <c r="T159">
        <f t="shared" si="80"/>
        <v>31.217212079943877</v>
      </c>
      <c r="U159">
        <f t="shared" si="81"/>
        <v>30.81362857142857</v>
      </c>
      <c r="V159">
        <f t="shared" si="82"/>
        <v>4.463659686557329</v>
      </c>
      <c r="W159">
        <f t="shared" si="83"/>
        <v>67.771918594693233</v>
      </c>
      <c r="X159">
        <f t="shared" si="84"/>
        <v>3.0584887784883779</v>
      </c>
      <c r="Y159">
        <f t="shared" si="85"/>
        <v>4.5129145550379439</v>
      </c>
      <c r="Z159">
        <f t="shared" si="86"/>
        <v>1.4051709080689512</v>
      </c>
      <c r="AA159">
        <f t="shared" si="87"/>
        <v>-181.52933227567124</v>
      </c>
      <c r="AB159">
        <f t="shared" si="88"/>
        <v>38.277643085693192</v>
      </c>
      <c r="AC159">
        <f t="shared" si="89"/>
        <v>2.3265204367940711</v>
      </c>
      <c r="AD159">
        <f t="shared" si="90"/>
        <v>85.200135196108533</v>
      </c>
      <c r="AE159">
        <f t="shared" si="91"/>
        <v>61.09773741558736</v>
      </c>
      <c r="AF159">
        <f t="shared" si="92"/>
        <v>4.0929551659397703</v>
      </c>
      <c r="AG159">
        <f t="shared" si="93"/>
        <v>37.859356592604527</v>
      </c>
      <c r="AH159">
        <v>974.57950282181685</v>
      </c>
      <c r="AI159">
        <v>951.53387272727286</v>
      </c>
      <c r="AJ159">
        <v>1.6730084264617311</v>
      </c>
      <c r="AK159">
        <v>66.64959328200986</v>
      </c>
      <c r="AL159">
        <f t="shared" si="94"/>
        <v>4.1163113894710035</v>
      </c>
      <c r="AM159">
        <v>28.565580663354751</v>
      </c>
      <c r="AN159">
        <v>30.223207941176469</v>
      </c>
      <c r="AO159">
        <v>7.8213229117857233E-5</v>
      </c>
      <c r="AP159">
        <v>87.387659932558549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47843.612274673214</v>
      </c>
      <c r="AV159">
        <f t="shared" si="98"/>
        <v>1200.0514285714289</v>
      </c>
      <c r="AW159">
        <f t="shared" si="99"/>
        <v>1025.9691564504108</v>
      </c>
      <c r="AX159">
        <f t="shared" si="100"/>
        <v>0.85493765685671486</v>
      </c>
      <c r="AY159">
        <f t="shared" si="101"/>
        <v>0.18842967773345987</v>
      </c>
      <c r="AZ159">
        <v>2.7</v>
      </c>
      <c r="BA159">
        <v>0.5</v>
      </c>
      <c r="BB159" t="s">
        <v>356</v>
      </c>
      <c r="BC159">
        <v>2</v>
      </c>
      <c r="BD159" t="b">
        <v>1</v>
      </c>
      <c r="BE159">
        <v>1665333377.0999999</v>
      </c>
      <c r="BF159">
        <v>920.34585714285708</v>
      </c>
      <c r="BG159">
        <v>947.28757142857137</v>
      </c>
      <c r="BH159">
        <v>30.221399999999999</v>
      </c>
      <c r="BI159">
        <v>28.572757142857139</v>
      </c>
      <c r="BJ159">
        <v>918.66314285714282</v>
      </c>
      <c r="BK159">
        <v>29.99504285714286</v>
      </c>
      <c r="BL159">
        <v>650.04999999999995</v>
      </c>
      <c r="BM159">
        <v>101.1027142857143</v>
      </c>
      <c r="BN159">
        <v>0.1000353714285714</v>
      </c>
      <c r="BO159">
        <v>31.005971428571431</v>
      </c>
      <c r="BP159">
        <v>30.81362857142857</v>
      </c>
      <c r="BQ159">
        <v>999.89999999999986</v>
      </c>
      <c r="BR159">
        <v>0</v>
      </c>
      <c r="BS159">
        <v>0</v>
      </c>
      <c r="BT159">
        <v>9042.767142857143</v>
      </c>
      <c r="BU159">
        <v>0</v>
      </c>
      <c r="BV159">
        <v>29.785142857142858</v>
      </c>
      <c r="BW159">
        <v>-26.94181428571428</v>
      </c>
      <c r="BX159">
        <v>949.02657142857129</v>
      </c>
      <c r="BY159">
        <v>975.15028571428581</v>
      </c>
      <c r="BZ159">
        <v>1.64863</v>
      </c>
      <c r="CA159">
        <v>947.28757142857137</v>
      </c>
      <c r="CB159">
        <v>28.572757142857139</v>
      </c>
      <c r="CC159">
        <v>3.0554614285714292</v>
      </c>
      <c r="CD159">
        <v>2.8887828571428571</v>
      </c>
      <c r="CE159">
        <v>24.333285714285719</v>
      </c>
      <c r="CF159">
        <v>23.400385714285711</v>
      </c>
      <c r="CG159">
        <v>1200.0514285714289</v>
      </c>
      <c r="CH159">
        <v>0.49999742857142848</v>
      </c>
      <c r="CI159">
        <v>0.50000257142857152</v>
      </c>
      <c r="CJ159">
        <v>0</v>
      </c>
      <c r="CK159">
        <v>728.71771428571435</v>
      </c>
      <c r="CL159">
        <v>4.9990899999999998</v>
      </c>
      <c r="CM159">
        <v>7249.7914285714296</v>
      </c>
      <c r="CN159">
        <v>9558.2571428571428</v>
      </c>
      <c r="CO159">
        <v>42.58</v>
      </c>
      <c r="CP159">
        <v>44.455000000000013</v>
      </c>
      <c r="CQ159">
        <v>43.436999999999998</v>
      </c>
      <c r="CR159">
        <v>43.436999999999998</v>
      </c>
      <c r="CS159">
        <v>43.936999999999998</v>
      </c>
      <c r="CT159">
        <v>597.5200000000001</v>
      </c>
      <c r="CU159">
        <v>597.53142857142859</v>
      </c>
      <c r="CV159">
        <v>0</v>
      </c>
      <c r="CW159">
        <v>1665333380.5999999</v>
      </c>
      <c r="CX159">
        <v>0</v>
      </c>
      <c r="CY159">
        <v>1665328341.0999999</v>
      </c>
      <c r="CZ159" t="s">
        <v>357</v>
      </c>
      <c r="DA159">
        <v>1665328341.0999999</v>
      </c>
      <c r="DB159">
        <v>1665328337.0999999</v>
      </c>
      <c r="DC159">
        <v>1</v>
      </c>
      <c r="DD159">
        <v>3.5999999999999997E-2</v>
      </c>
      <c r="DE159">
        <v>0.03</v>
      </c>
      <c r="DF159">
        <v>1.6819999999999999</v>
      </c>
      <c r="DG159">
        <v>0.22600000000000001</v>
      </c>
      <c r="DH159">
        <v>414</v>
      </c>
      <c r="DI159">
        <v>31</v>
      </c>
      <c r="DJ159">
        <v>0.89</v>
      </c>
      <c r="DK159">
        <v>0.54</v>
      </c>
      <c r="DL159">
        <v>-26.76150243902439</v>
      </c>
      <c r="DM159">
        <v>-0.51388641114985933</v>
      </c>
      <c r="DN159">
        <v>0.14101217814180139</v>
      </c>
      <c r="DO159">
        <v>0</v>
      </c>
      <c r="DP159">
        <v>1.6616821951219509</v>
      </c>
      <c r="DQ159">
        <v>-8.0111707317073969E-2</v>
      </c>
      <c r="DR159">
        <v>8.011978079252028E-3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380</v>
      </c>
      <c r="EA159">
        <v>3.2956699999999999</v>
      </c>
      <c r="EB159">
        <v>2.6255700000000002</v>
      </c>
      <c r="EC159">
        <v>0.176375</v>
      </c>
      <c r="ED159">
        <v>0.178595</v>
      </c>
      <c r="EE159">
        <v>0.12796199999999999</v>
      </c>
      <c r="EF159">
        <v>0.122089</v>
      </c>
      <c r="EG159">
        <v>24920.9</v>
      </c>
      <c r="EH159">
        <v>25429.200000000001</v>
      </c>
      <c r="EI159">
        <v>28158.9</v>
      </c>
      <c r="EJ159">
        <v>29808.2</v>
      </c>
      <c r="EK159">
        <v>33708.400000000001</v>
      </c>
      <c r="EL159">
        <v>36386.9</v>
      </c>
      <c r="EM159">
        <v>39648.6</v>
      </c>
      <c r="EN159">
        <v>42669.599999999999</v>
      </c>
      <c r="EO159">
        <v>2.2090700000000001</v>
      </c>
      <c r="EP159">
        <v>2.1204999999999998</v>
      </c>
      <c r="EQ159">
        <v>1.3533999999999999E-2</v>
      </c>
      <c r="ER159">
        <v>0</v>
      </c>
      <c r="ES159">
        <v>30.6005</v>
      </c>
      <c r="ET159">
        <v>999.9</v>
      </c>
      <c r="EU159">
        <v>48.6</v>
      </c>
      <c r="EV159">
        <v>40.5</v>
      </c>
      <c r="EW159">
        <v>36.600200000000001</v>
      </c>
      <c r="EX159">
        <v>57.486699999999999</v>
      </c>
      <c r="EY159">
        <v>-3.1530499999999999</v>
      </c>
      <c r="EZ159">
        <v>2</v>
      </c>
      <c r="FA159">
        <v>0.56823199999999996</v>
      </c>
      <c r="FB159">
        <v>2.5837599999999998</v>
      </c>
      <c r="FC159">
        <v>20.2531</v>
      </c>
      <c r="FD159">
        <v>5.2196899999999999</v>
      </c>
      <c r="FE159">
        <v>12.004099999999999</v>
      </c>
      <c r="FF159">
        <v>4.9866999999999999</v>
      </c>
      <c r="FG159">
        <v>3.2846500000000001</v>
      </c>
      <c r="FH159">
        <v>5394.6</v>
      </c>
      <c r="FI159">
        <v>9999</v>
      </c>
      <c r="FJ159">
        <v>9999</v>
      </c>
      <c r="FK159">
        <v>442.5</v>
      </c>
      <c r="FL159">
        <v>1.8658399999999999</v>
      </c>
      <c r="FM159">
        <v>1.8621799999999999</v>
      </c>
      <c r="FN159">
        <v>1.8643099999999999</v>
      </c>
      <c r="FO159">
        <v>1.8603700000000001</v>
      </c>
      <c r="FP159">
        <v>1.8611200000000001</v>
      </c>
      <c r="FQ159">
        <v>1.8602000000000001</v>
      </c>
      <c r="FR159">
        <v>1.86189</v>
      </c>
      <c r="FS159">
        <v>1.85849</v>
      </c>
      <c r="FT159">
        <v>0</v>
      </c>
      <c r="FU159">
        <v>0</v>
      </c>
      <c r="FV159">
        <v>0</v>
      </c>
      <c r="FW159">
        <v>0</v>
      </c>
      <c r="FX159" t="s">
        <v>359</v>
      </c>
      <c r="FY159" t="s">
        <v>360</v>
      </c>
      <c r="FZ159" t="s">
        <v>361</v>
      </c>
      <c r="GA159" t="s">
        <v>361</v>
      </c>
      <c r="GB159" t="s">
        <v>361</v>
      </c>
      <c r="GC159" t="s">
        <v>361</v>
      </c>
      <c r="GD159">
        <v>0</v>
      </c>
      <c r="GE159">
        <v>100</v>
      </c>
      <c r="GF159">
        <v>100</v>
      </c>
      <c r="GG159">
        <v>1.6819999999999999</v>
      </c>
      <c r="GH159">
        <v>0.22639999999999999</v>
      </c>
      <c r="GI159">
        <v>1.6824500000000171</v>
      </c>
      <c r="GJ159">
        <v>0</v>
      </c>
      <c r="GK159">
        <v>0</v>
      </c>
      <c r="GL159">
        <v>0</v>
      </c>
      <c r="GM159">
        <v>0.2263599999999997</v>
      </c>
      <c r="GN159">
        <v>0</v>
      </c>
      <c r="GO159">
        <v>0</v>
      </c>
      <c r="GP159">
        <v>0</v>
      </c>
      <c r="GQ159">
        <v>-1</v>
      </c>
      <c r="GR159">
        <v>-1</v>
      </c>
      <c r="GS159">
        <v>-1</v>
      </c>
      <c r="GT159">
        <v>-1</v>
      </c>
      <c r="GU159">
        <v>84</v>
      </c>
      <c r="GV159">
        <v>84</v>
      </c>
      <c r="GW159">
        <v>2.6684600000000001</v>
      </c>
      <c r="GX159">
        <v>2.5756800000000002</v>
      </c>
      <c r="GY159">
        <v>2.04834</v>
      </c>
      <c r="GZ159">
        <v>2.6013199999999999</v>
      </c>
      <c r="HA159">
        <v>2.1972700000000001</v>
      </c>
      <c r="HB159">
        <v>2.33887</v>
      </c>
      <c r="HC159">
        <v>43.974299999999999</v>
      </c>
      <c r="HD159">
        <v>14.2196</v>
      </c>
      <c r="HE159">
        <v>18</v>
      </c>
      <c r="HF159">
        <v>704.13800000000003</v>
      </c>
      <c r="HG159">
        <v>700.45500000000004</v>
      </c>
      <c r="HH159">
        <v>26.795100000000001</v>
      </c>
      <c r="HI159">
        <v>34.272100000000002</v>
      </c>
      <c r="HJ159">
        <v>30.000299999999999</v>
      </c>
      <c r="HK159">
        <v>34.179099999999998</v>
      </c>
      <c r="HL159">
        <v>34.164299999999997</v>
      </c>
      <c r="HM159">
        <v>53.418300000000002</v>
      </c>
      <c r="HN159">
        <v>26.0794</v>
      </c>
      <c r="HO159">
        <v>0</v>
      </c>
      <c r="HP159">
        <v>26.783000000000001</v>
      </c>
      <c r="HQ159">
        <v>963.20799999999997</v>
      </c>
      <c r="HR159">
        <v>28.5425</v>
      </c>
      <c r="HS159">
        <v>99.079599999999999</v>
      </c>
      <c r="HT159">
        <v>98.886700000000005</v>
      </c>
    </row>
    <row r="160" spans="1:228" x14ac:dyDescent="0.2">
      <c r="A160">
        <v>145</v>
      </c>
      <c r="B160">
        <v>1665333383.0999999</v>
      </c>
      <c r="C160">
        <v>575</v>
      </c>
      <c r="D160" t="s">
        <v>649</v>
      </c>
      <c r="E160" t="s">
        <v>650</v>
      </c>
      <c r="F160">
        <v>4</v>
      </c>
      <c r="G160">
        <v>1665333380.7874999</v>
      </c>
      <c r="H160">
        <f t="shared" si="68"/>
        <v>4.102666968809429E-3</v>
      </c>
      <c r="I160">
        <f t="shared" si="69"/>
        <v>4.1026669688094293</v>
      </c>
      <c r="J160">
        <f t="shared" si="70"/>
        <v>37.592982138746386</v>
      </c>
      <c r="K160">
        <f t="shared" si="71"/>
        <v>926.42787500000009</v>
      </c>
      <c r="L160">
        <f t="shared" si="72"/>
        <v>697.49815928838075</v>
      </c>
      <c r="M160">
        <f t="shared" si="73"/>
        <v>70.587949682923806</v>
      </c>
      <c r="N160">
        <f t="shared" si="74"/>
        <v>93.756009753597922</v>
      </c>
      <c r="O160">
        <f t="shared" si="75"/>
        <v>0.29696956998782248</v>
      </c>
      <c r="P160">
        <f t="shared" si="76"/>
        <v>3.6794743328797601</v>
      </c>
      <c r="Q160">
        <f t="shared" si="77"/>
        <v>0.28426750407228524</v>
      </c>
      <c r="R160">
        <f t="shared" si="78"/>
        <v>0.17876314510707972</v>
      </c>
      <c r="S160">
        <f t="shared" si="79"/>
        <v>226.09750686056535</v>
      </c>
      <c r="T160">
        <f t="shared" si="80"/>
        <v>31.217659661115899</v>
      </c>
      <c r="U160">
        <f t="shared" si="81"/>
        <v>30.819412499999999</v>
      </c>
      <c r="V160">
        <f t="shared" si="82"/>
        <v>4.4651339684706777</v>
      </c>
      <c r="W160">
        <f t="shared" si="83"/>
        <v>67.791092295956886</v>
      </c>
      <c r="X160">
        <f t="shared" si="84"/>
        <v>3.0588445255977814</v>
      </c>
      <c r="Y160">
        <f t="shared" si="85"/>
        <v>4.5121629140355557</v>
      </c>
      <c r="Z160">
        <f t="shared" si="86"/>
        <v>1.4062894428728963</v>
      </c>
      <c r="AA160">
        <f t="shared" si="87"/>
        <v>-180.92761332449581</v>
      </c>
      <c r="AB160">
        <f t="shared" si="88"/>
        <v>36.427770588261048</v>
      </c>
      <c r="AC160">
        <f t="shared" si="89"/>
        <v>2.2212544591200154</v>
      </c>
      <c r="AD160">
        <f t="shared" si="90"/>
        <v>83.818918583450596</v>
      </c>
      <c r="AE160">
        <f t="shared" si="91"/>
        <v>61.368221962697348</v>
      </c>
      <c r="AF160">
        <f t="shared" si="92"/>
        <v>4.0799378117866709</v>
      </c>
      <c r="AG160">
        <f t="shared" si="93"/>
        <v>37.592982138746386</v>
      </c>
      <c r="AH160">
        <v>981.50813809773217</v>
      </c>
      <c r="AI160">
        <v>958.40970303030281</v>
      </c>
      <c r="AJ160">
        <v>1.7134885847437169</v>
      </c>
      <c r="AK160">
        <v>66.64959328200986</v>
      </c>
      <c r="AL160">
        <f t="shared" si="94"/>
        <v>4.1026669688094293</v>
      </c>
      <c r="AM160">
        <v>28.575712108648549</v>
      </c>
      <c r="AN160">
        <v>30.228135294117649</v>
      </c>
      <c r="AO160">
        <v>3.0682776498617272E-5</v>
      </c>
      <c r="AP160">
        <v>87.387659932558549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47630.551570981763</v>
      </c>
      <c r="AV160">
        <f t="shared" si="98"/>
        <v>1199.9000000000001</v>
      </c>
      <c r="AW160">
        <f t="shared" si="99"/>
        <v>1025.8400760935572</v>
      </c>
      <c r="AX160">
        <f t="shared" si="100"/>
        <v>0.85493797490920675</v>
      </c>
      <c r="AY160">
        <f t="shared" si="101"/>
        <v>0.18843029157476901</v>
      </c>
      <c r="AZ160">
        <v>2.7</v>
      </c>
      <c r="BA160">
        <v>0.5</v>
      </c>
      <c r="BB160" t="s">
        <v>356</v>
      </c>
      <c r="BC160">
        <v>2</v>
      </c>
      <c r="BD160" t="b">
        <v>1</v>
      </c>
      <c r="BE160">
        <v>1665333380.7874999</v>
      </c>
      <c r="BF160">
        <v>926.42787500000009</v>
      </c>
      <c r="BG160">
        <v>953.48800000000006</v>
      </c>
      <c r="BH160">
        <v>30.225249999999999</v>
      </c>
      <c r="BI160">
        <v>28.581812500000002</v>
      </c>
      <c r="BJ160">
        <v>924.74524999999994</v>
      </c>
      <c r="BK160">
        <v>29.998899999999999</v>
      </c>
      <c r="BL160">
        <v>650.032375</v>
      </c>
      <c r="BM160">
        <v>101.1015</v>
      </c>
      <c r="BN160">
        <v>0.100128625</v>
      </c>
      <c r="BO160">
        <v>31.003050000000002</v>
      </c>
      <c r="BP160">
        <v>30.819412499999999</v>
      </c>
      <c r="BQ160">
        <v>999.9</v>
      </c>
      <c r="BR160">
        <v>0</v>
      </c>
      <c r="BS160">
        <v>0</v>
      </c>
      <c r="BT160">
        <v>9001.875</v>
      </c>
      <c r="BU160">
        <v>0</v>
      </c>
      <c r="BV160">
        <v>29.0869125</v>
      </c>
      <c r="BW160">
        <v>-27.060412500000002</v>
      </c>
      <c r="BX160">
        <v>955.30212499999993</v>
      </c>
      <c r="BY160">
        <v>981.54237499999999</v>
      </c>
      <c r="BZ160">
        <v>1.6434475</v>
      </c>
      <c r="CA160">
        <v>953.48800000000006</v>
      </c>
      <c r="CB160">
        <v>28.581812500000002</v>
      </c>
      <c r="CC160">
        <v>3.0558187499999998</v>
      </c>
      <c r="CD160">
        <v>2.8896625</v>
      </c>
      <c r="CE160">
        <v>24.335212500000001</v>
      </c>
      <c r="CF160">
        <v>23.405449999999998</v>
      </c>
      <c r="CG160">
        <v>1199.9000000000001</v>
      </c>
      <c r="CH160">
        <v>0.49998350000000003</v>
      </c>
      <c r="CI160">
        <v>0.50001649999999997</v>
      </c>
      <c r="CJ160">
        <v>0</v>
      </c>
      <c r="CK160">
        <v>729.04300000000012</v>
      </c>
      <c r="CL160">
        <v>4.9990899999999998</v>
      </c>
      <c r="CM160">
        <v>7248.7062499999993</v>
      </c>
      <c r="CN160">
        <v>9556.9950000000008</v>
      </c>
      <c r="CO160">
        <v>42.561999999999998</v>
      </c>
      <c r="CP160">
        <v>44.436999999999998</v>
      </c>
      <c r="CQ160">
        <v>43.436999999999998</v>
      </c>
      <c r="CR160">
        <v>43.436999999999998</v>
      </c>
      <c r="CS160">
        <v>43.936999999999998</v>
      </c>
      <c r="CT160">
        <v>597.43125000000009</v>
      </c>
      <c r="CU160">
        <v>597.46875</v>
      </c>
      <c r="CV160">
        <v>0</v>
      </c>
      <c r="CW160">
        <v>1665333384.8</v>
      </c>
      <c r="CX160">
        <v>0</v>
      </c>
      <c r="CY160">
        <v>1665328341.0999999</v>
      </c>
      <c r="CZ160" t="s">
        <v>357</v>
      </c>
      <c r="DA160">
        <v>1665328341.0999999</v>
      </c>
      <c r="DB160">
        <v>1665328337.0999999</v>
      </c>
      <c r="DC160">
        <v>1</v>
      </c>
      <c r="DD160">
        <v>3.5999999999999997E-2</v>
      </c>
      <c r="DE160">
        <v>0.03</v>
      </c>
      <c r="DF160">
        <v>1.6819999999999999</v>
      </c>
      <c r="DG160">
        <v>0.22600000000000001</v>
      </c>
      <c r="DH160">
        <v>414</v>
      </c>
      <c r="DI160">
        <v>31</v>
      </c>
      <c r="DJ160">
        <v>0.89</v>
      </c>
      <c r="DK160">
        <v>0.54</v>
      </c>
      <c r="DL160">
        <v>-26.795648780487799</v>
      </c>
      <c r="DM160">
        <v>-1.6792745644599769</v>
      </c>
      <c r="DN160">
        <v>0.1741383065714894</v>
      </c>
      <c r="DO160">
        <v>0</v>
      </c>
      <c r="DP160">
        <v>1.656268536585366</v>
      </c>
      <c r="DQ160">
        <v>-8.3202020905919272E-2</v>
      </c>
      <c r="DR160">
        <v>8.3066586751967923E-3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380</v>
      </c>
      <c r="EA160">
        <v>3.29576</v>
      </c>
      <c r="EB160">
        <v>2.62527</v>
      </c>
      <c r="EC160">
        <v>0.17718900000000001</v>
      </c>
      <c r="ED160">
        <v>0.17940999999999999</v>
      </c>
      <c r="EE160">
        <v>0.127971</v>
      </c>
      <c r="EF160">
        <v>0.122113</v>
      </c>
      <c r="EG160">
        <v>24895.7</v>
      </c>
      <c r="EH160">
        <v>25403.1</v>
      </c>
      <c r="EI160">
        <v>28158.400000000001</v>
      </c>
      <c r="EJ160">
        <v>29807.4</v>
      </c>
      <c r="EK160">
        <v>33707.699999999997</v>
      </c>
      <c r="EL160">
        <v>36384.699999999997</v>
      </c>
      <c r="EM160">
        <v>39648.199999999997</v>
      </c>
      <c r="EN160">
        <v>42668.1</v>
      </c>
      <c r="EO160">
        <v>2.2090200000000002</v>
      </c>
      <c r="EP160">
        <v>2.1206299999999998</v>
      </c>
      <c r="EQ160">
        <v>1.29081E-2</v>
      </c>
      <c r="ER160">
        <v>0</v>
      </c>
      <c r="ES160">
        <v>30.604600000000001</v>
      </c>
      <c r="ET160">
        <v>999.9</v>
      </c>
      <c r="EU160">
        <v>48.6</v>
      </c>
      <c r="EV160">
        <v>40.5</v>
      </c>
      <c r="EW160">
        <v>36.603700000000003</v>
      </c>
      <c r="EX160">
        <v>57.306699999999999</v>
      </c>
      <c r="EY160">
        <v>-3.16106</v>
      </c>
      <c r="EZ160">
        <v>2</v>
      </c>
      <c r="FA160">
        <v>0.56855900000000004</v>
      </c>
      <c r="FB160">
        <v>2.5912000000000002</v>
      </c>
      <c r="FC160">
        <v>20.252800000000001</v>
      </c>
      <c r="FD160">
        <v>5.2196899999999999</v>
      </c>
      <c r="FE160">
        <v>12.0044</v>
      </c>
      <c r="FF160">
        <v>4.9863999999999997</v>
      </c>
      <c r="FG160">
        <v>3.2846500000000001</v>
      </c>
      <c r="FH160">
        <v>5394.6</v>
      </c>
      <c r="FI160">
        <v>9999</v>
      </c>
      <c r="FJ160">
        <v>9999</v>
      </c>
      <c r="FK160">
        <v>442.5</v>
      </c>
      <c r="FL160">
        <v>1.8658399999999999</v>
      </c>
      <c r="FM160">
        <v>1.8621799999999999</v>
      </c>
      <c r="FN160">
        <v>1.86432</v>
      </c>
      <c r="FO160">
        <v>1.86036</v>
      </c>
      <c r="FP160">
        <v>1.86111</v>
      </c>
      <c r="FQ160">
        <v>1.8602000000000001</v>
      </c>
      <c r="FR160">
        <v>1.86188</v>
      </c>
      <c r="FS160">
        <v>1.8584700000000001</v>
      </c>
      <c r="FT160">
        <v>0</v>
      </c>
      <c r="FU160">
        <v>0</v>
      </c>
      <c r="FV160">
        <v>0</v>
      </c>
      <c r="FW160">
        <v>0</v>
      </c>
      <c r="FX160" t="s">
        <v>359</v>
      </c>
      <c r="FY160" t="s">
        <v>360</v>
      </c>
      <c r="FZ160" t="s">
        <v>361</v>
      </c>
      <c r="GA160" t="s">
        <v>361</v>
      </c>
      <c r="GB160" t="s">
        <v>361</v>
      </c>
      <c r="GC160" t="s">
        <v>361</v>
      </c>
      <c r="GD160">
        <v>0</v>
      </c>
      <c r="GE160">
        <v>100</v>
      </c>
      <c r="GF160">
        <v>100</v>
      </c>
      <c r="GG160">
        <v>1.6830000000000001</v>
      </c>
      <c r="GH160">
        <v>0.22639999999999999</v>
      </c>
      <c r="GI160">
        <v>1.6824500000000171</v>
      </c>
      <c r="GJ160">
        <v>0</v>
      </c>
      <c r="GK160">
        <v>0</v>
      </c>
      <c r="GL160">
        <v>0</v>
      </c>
      <c r="GM160">
        <v>0.2263599999999997</v>
      </c>
      <c r="GN160">
        <v>0</v>
      </c>
      <c r="GO160">
        <v>0</v>
      </c>
      <c r="GP160">
        <v>0</v>
      </c>
      <c r="GQ160">
        <v>-1</v>
      </c>
      <c r="GR160">
        <v>-1</v>
      </c>
      <c r="GS160">
        <v>-1</v>
      </c>
      <c r="GT160">
        <v>-1</v>
      </c>
      <c r="GU160">
        <v>84</v>
      </c>
      <c r="GV160">
        <v>84.1</v>
      </c>
      <c r="GW160">
        <v>2.6843300000000001</v>
      </c>
      <c r="GX160">
        <v>2.5842299999999998</v>
      </c>
      <c r="GY160">
        <v>2.04834</v>
      </c>
      <c r="GZ160">
        <v>2.6025399999999999</v>
      </c>
      <c r="HA160">
        <v>2.1972700000000001</v>
      </c>
      <c r="HB160">
        <v>2.3290999999999999</v>
      </c>
      <c r="HC160">
        <v>43.974299999999999</v>
      </c>
      <c r="HD160">
        <v>14.210800000000001</v>
      </c>
      <c r="HE160">
        <v>18</v>
      </c>
      <c r="HF160">
        <v>704.096</v>
      </c>
      <c r="HG160">
        <v>700.55899999999997</v>
      </c>
      <c r="HH160">
        <v>26.786899999999999</v>
      </c>
      <c r="HI160">
        <v>34.272100000000002</v>
      </c>
      <c r="HJ160">
        <v>30.0002</v>
      </c>
      <c r="HK160">
        <v>34.179099999999998</v>
      </c>
      <c r="HL160">
        <v>34.163400000000003</v>
      </c>
      <c r="HM160">
        <v>53.7164</v>
      </c>
      <c r="HN160">
        <v>26.0794</v>
      </c>
      <c r="HO160">
        <v>0</v>
      </c>
      <c r="HP160">
        <v>26.779699999999998</v>
      </c>
      <c r="HQ160">
        <v>969.88599999999997</v>
      </c>
      <c r="HR160">
        <v>28.5425</v>
      </c>
      <c r="HS160">
        <v>99.078199999999995</v>
      </c>
      <c r="HT160">
        <v>98.883600000000001</v>
      </c>
    </row>
    <row r="161" spans="1:228" x14ac:dyDescent="0.2">
      <c r="A161">
        <v>146</v>
      </c>
      <c r="B161">
        <v>1665333387.0999999</v>
      </c>
      <c r="C161">
        <v>579</v>
      </c>
      <c r="D161" t="s">
        <v>651</v>
      </c>
      <c r="E161" t="s">
        <v>652</v>
      </c>
      <c r="F161">
        <v>4</v>
      </c>
      <c r="G161">
        <v>1665333385.0999999</v>
      </c>
      <c r="H161">
        <f t="shared" si="68"/>
        <v>4.0851553811996821E-3</v>
      </c>
      <c r="I161">
        <f t="shared" si="69"/>
        <v>4.0851553811996819</v>
      </c>
      <c r="J161">
        <f t="shared" si="70"/>
        <v>37.852834284718554</v>
      </c>
      <c r="K161">
        <f t="shared" si="71"/>
        <v>933.57285714285717</v>
      </c>
      <c r="L161">
        <f t="shared" si="72"/>
        <v>702.46077893639256</v>
      </c>
      <c r="M161">
        <f t="shared" si="73"/>
        <v>71.088201161972037</v>
      </c>
      <c r="N161">
        <f t="shared" si="74"/>
        <v>94.476470513292284</v>
      </c>
      <c r="O161">
        <f t="shared" si="75"/>
        <v>0.29607229185063738</v>
      </c>
      <c r="P161">
        <f t="shared" si="76"/>
        <v>3.6806729468228347</v>
      </c>
      <c r="Q161">
        <f t="shared" si="77"/>
        <v>0.28344903642051933</v>
      </c>
      <c r="R161">
        <f t="shared" si="78"/>
        <v>0.17824494682637781</v>
      </c>
      <c r="S161">
        <f t="shared" si="79"/>
        <v>226.09933852205634</v>
      </c>
      <c r="T161">
        <f t="shared" si="80"/>
        <v>31.223077425166895</v>
      </c>
      <c r="U161">
        <f t="shared" si="81"/>
        <v>30.813400000000001</v>
      </c>
      <c r="V161">
        <f t="shared" si="82"/>
        <v>4.4636014340501351</v>
      </c>
      <c r="W161">
        <f t="shared" si="83"/>
        <v>67.794287637470944</v>
      </c>
      <c r="X161">
        <f t="shared" si="84"/>
        <v>3.05930390646503</v>
      </c>
      <c r="Y161">
        <f t="shared" si="85"/>
        <v>4.5126278526955215</v>
      </c>
      <c r="Z161">
        <f t="shared" si="86"/>
        <v>1.4042975275851051</v>
      </c>
      <c r="AA161">
        <f t="shared" si="87"/>
        <v>-180.15535231090598</v>
      </c>
      <c r="AB161">
        <f t="shared" si="88"/>
        <v>37.991307995169677</v>
      </c>
      <c r="AC161">
        <f t="shared" si="89"/>
        <v>2.315791756342128</v>
      </c>
      <c r="AD161">
        <f t="shared" si="90"/>
        <v>86.25108596266216</v>
      </c>
      <c r="AE161">
        <f t="shared" si="91"/>
        <v>61.408783311614592</v>
      </c>
      <c r="AF161">
        <f t="shared" si="92"/>
        <v>4.0678842474851784</v>
      </c>
      <c r="AG161">
        <f t="shared" si="93"/>
        <v>37.852834284718554</v>
      </c>
      <c r="AH161">
        <v>988.36220197729472</v>
      </c>
      <c r="AI161">
        <v>965.21984848484817</v>
      </c>
      <c r="AJ161">
        <v>1.6971659816982581</v>
      </c>
      <c r="AK161">
        <v>66.64959328200986</v>
      </c>
      <c r="AL161">
        <f t="shared" si="94"/>
        <v>4.0851553811996819</v>
      </c>
      <c r="AM161">
        <v>28.586415224119431</v>
      </c>
      <c r="AN161">
        <v>30.231424411764682</v>
      </c>
      <c r="AO161">
        <v>9.3675257871978274E-5</v>
      </c>
      <c r="AP161">
        <v>87.387659932558549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47651.817752293347</v>
      </c>
      <c r="AV161">
        <f t="shared" si="98"/>
        <v>1199.9042857142861</v>
      </c>
      <c r="AW161">
        <f t="shared" si="99"/>
        <v>1025.844270736817</v>
      </c>
      <c r="AX161">
        <f t="shared" si="100"/>
        <v>0.85493841713061836</v>
      </c>
      <c r="AY161">
        <f t="shared" si="101"/>
        <v>0.18843114506209352</v>
      </c>
      <c r="AZ161">
        <v>2.7</v>
      </c>
      <c r="BA161">
        <v>0.5</v>
      </c>
      <c r="BB161" t="s">
        <v>356</v>
      </c>
      <c r="BC161">
        <v>2</v>
      </c>
      <c r="BD161" t="b">
        <v>1</v>
      </c>
      <c r="BE161">
        <v>1665333385.0999999</v>
      </c>
      <c r="BF161">
        <v>933.57285714285717</v>
      </c>
      <c r="BG161">
        <v>960.65700000000004</v>
      </c>
      <c r="BH161">
        <v>30.230628571428571</v>
      </c>
      <c r="BI161">
        <v>28.59207142857143</v>
      </c>
      <c r="BJ161">
        <v>931.89042857142863</v>
      </c>
      <c r="BK161">
        <v>30.004271428571421</v>
      </c>
      <c r="BL161">
        <v>650.03871428571438</v>
      </c>
      <c r="BM161">
        <v>101.0988571428571</v>
      </c>
      <c r="BN161">
        <v>9.9961771428571419E-2</v>
      </c>
      <c r="BO161">
        <v>31.004857142857141</v>
      </c>
      <c r="BP161">
        <v>30.813400000000001</v>
      </c>
      <c r="BQ161">
        <v>999.89999999999986</v>
      </c>
      <c r="BR161">
        <v>0</v>
      </c>
      <c r="BS161">
        <v>0</v>
      </c>
      <c r="BT161">
        <v>9006.25</v>
      </c>
      <c r="BU161">
        <v>0</v>
      </c>
      <c r="BV161">
        <v>29.1919</v>
      </c>
      <c r="BW161">
        <v>-27.084042857142862</v>
      </c>
      <c r="BX161">
        <v>962.67514285714276</v>
      </c>
      <c r="BY161">
        <v>988.93257142857135</v>
      </c>
      <c r="BZ161">
        <v>1.6385542857142861</v>
      </c>
      <c r="CA161">
        <v>960.65700000000004</v>
      </c>
      <c r="CB161">
        <v>28.59207142857143</v>
      </c>
      <c r="CC161">
        <v>3.0562857142857141</v>
      </c>
      <c r="CD161">
        <v>2.890628571428572</v>
      </c>
      <c r="CE161">
        <v>24.337771428571429</v>
      </c>
      <c r="CF161">
        <v>23.410957142857139</v>
      </c>
      <c r="CG161">
        <v>1199.9042857142861</v>
      </c>
      <c r="CH161">
        <v>0.499969</v>
      </c>
      <c r="CI161">
        <v>0.500031</v>
      </c>
      <c r="CJ161">
        <v>0</v>
      </c>
      <c r="CK161">
        <v>729.14300000000003</v>
      </c>
      <c r="CL161">
        <v>4.9990899999999998</v>
      </c>
      <c r="CM161">
        <v>7249.8</v>
      </c>
      <c r="CN161">
        <v>9556.988571428572</v>
      </c>
      <c r="CO161">
        <v>42.561999999999998</v>
      </c>
      <c r="CP161">
        <v>44.436999999999998</v>
      </c>
      <c r="CQ161">
        <v>43.436999999999998</v>
      </c>
      <c r="CR161">
        <v>43.436999999999998</v>
      </c>
      <c r="CS161">
        <v>43.936999999999998</v>
      </c>
      <c r="CT161">
        <v>597.41571428571444</v>
      </c>
      <c r="CU161">
        <v>597.48857142857139</v>
      </c>
      <c r="CV161">
        <v>0</v>
      </c>
      <c r="CW161">
        <v>1665333388.4000001</v>
      </c>
      <c r="CX161">
        <v>0</v>
      </c>
      <c r="CY161">
        <v>1665328341.0999999</v>
      </c>
      <c r="CZ161" t="s">
        <v>357</v>
      </c>
      <c r="DA161">
        <v>1665328341.0999999</v>
      </c>
      <c r="DB161">
        <v>1665328337.0999999</v>
      </c>
      <c r="DC161">
        <v>1</v>
      </c>
      <c r="DD161">
        <v>3.5999999999999997E-2</v>
      </c>
      <c r="DE161">
        <v>0.03</v>
      </c>
      <c r="DF161">
        <v>1.6819999999999999</v>
      </c>
      <c r="DG161">
        <v>0.22600000000000001</v>
      </c>
      <c r="DH161">
        <v>414</v>
      </c>
      <c r="DI161">
        <v>31</v>
      </c>
      <c r="DJ161">
        <v>0.89</v>
      </c>
      <c r="DK161">
        <v>0.54</v>
      </c>
      <c r="DL161">
        <v>-26.895578048780489</v>
      </c>
      <c r="DM161">
        <v>-1.615154006968718</v>
      </c>
      <c r="DN161">
        <v>0.16484452173915989</v>
      </c>
      <c r="DO161">
        <v>0</v>
      </c>
      <c r="DP161">
        <v>1.6511</v>
      </c>
      <c r="DQ161">
        <v>-8.5871707317074927E-2</v>
      </c>
      <c r="DR161">
        <v>8.5235867865187404E-3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380</v>
      </c>
      <c r="EA161">
        <v>3.29562</v>
      </c>
      <c r="EB161">
        <v>2.6254300000000002</v>
      </c>
      <c r="EC161">
        <v>0.17799599999999999</v>
      </c>
      <c r="ED161">
        <v>0.18020700000000001</v>
      </c>
      <c r="EE161">
        <v>0.12797900000000001</v>
      </c>
      <c r="EF161">
        <v>0.12213300000000001</v>
      </c>
      <c r="EG161">
        <v>24871.7</v>
      </c>
      <c r="EH161">
        <v>25378.2</v>
      </c>
      <c r="EI161">
        <v>28158.9</v>
      </c>
      <c r="EJ161">
        <v>29807.1</v>
      </c>
      <c r="EK161">
        <v>33707.9</v>
      </c>
      <c r="EL161">
        <v>36383.9</v>
      </c>
      <c r="EM161">
        <v>39648.699999999997</v>
      </c>
      <c r="EN161">
        <v>42668.1</v>
      </c>
      <c r="EO161">
        <v>2.2089799999999999</v>
      </c>
      <c r="EP161">
        <v>2.1206299999999998</v>
      </c>
      <c r="EQ161">
        <v>1.28299E-2</v>
      </c>
      <c r="ER161">
        <v>0</v>
      </c>
      <c r="ES161">
        <v>30.607900000000001</v>
      </c>
      <c r="ET161">
        <v>999.9</v>
      </c>
      <c r="EU161">
        <v>48.6</v>
      </c>
      <c r="EV161">
        <v>40.5</v>
      </c>
      <c r="EW161">
        <v>36.601500000000001</v>
      </c>
      <c r="EX161">
        <v>57.306699999999999</v>
      </c>
      <c r="EY161">
        <v>-3.3814099999999998</v>
      </c>
      <c r="EZ161">
        <v>2</v>
      </c>
      <c r="FA161">
        <v>0.56840199999999996</v>
      </c>
      <c r="FB161">
        <v>2.5849299999999999</v>
      </c>
      <c r="FC161">
        <v>20.2531</v>
      </c>
      <c r="FD161">
        <v>5.2196899999999999</v>
      </c>
      <c r="FE161">
        <v>12.004300000000001</v>
      </c>
      <c r="FF161">
        <v>4.9866999999999999</v>
      </c>
      <c r="FG161">
        <v>3.2846500000000001</v>
      </c>
      <c r="FH161">
        <v>5394.9</v>
      </c>
      <c r="FI161">
        <v>9999</v>
      </c>
      <c r="FJ161">
        <v>9999</v>
      </c>
      <c r="FK161">
        <v>442.5</v>
      </c>
      <c r="FL161">
        <v>1.8658399999999999</v>
      </c>
      <c r="FM161">
        <v>1.86219</v>
      </c>
      <c r="FN161">
        <v>1.86432</v>
      </c>
      <c r="FO161">
        <v>1.86036</v>
      </c>
      <c r="FP161">
        <v>1.8611200000000001</v>
      </c>
      <c r="FQ161">
        <v>1.8602000000000001</v>
      </c>
      <c r="FR161">
        <v>1.86189</v>
      </c>
      <c r="FS161">
        <v>1.85846</v>
      </c>
      <c r="FT161">
        <v>0</v>
      </c>
      <c r="FU161">
        <v>0</v>
      </c>
      <c r="FV161">
        <v>0</v>
      </c>
      <c r="FW161">
        <v>0</v>
      </c>
      <c r="FX161" t="s">
        <v>359</v>
      </c>
      <c r="FY161" t="s">
        <v>360</v>
      </c>
      <c r="FZ161" t="s">
        <v>361</v>
      </c>
      <c r="GA161" t="s">
        <v>361</v>
      </c>
      <c r="GB161" t="s">
        <v>361</v>
      </c>
      <c r="GC161" t="s">
        <v>361</v>
      </c>
      <c r="GD161">
        <v>0</v>
      </c>
      <c r="GE161">
        <v>100</v>
      </c>
      <c r="GF161">
        <v>100</v>
      </c>
      <c r="GG161">
        <v>1.6830000000000001</v>
      </c>
      <c r="GH161">
        <v>0.22639999999999999</v>
      </c>
      <c r="GI161">
        <v>1.6824500000000171</v>
      </c>
      <c r="GJ161">
        <v>0</v>
      </c>
      <c r="GK161">
        <v>0</v>
      </c>
      <c r="GL161">
        <v>0</v>
      </c>
      <c r="GM161">
        <v>0.2263599999999997</v>
      </c>
      <c r="GN161">
        <v>0</v>
      </c>
      <c r="GO161">
        <v>0</v>
      </c>
      <c r="GP161">
        <v>0</v>
      </c>
      <c r="GQ161">
        <v>-1</v>
      </c>
      <c r="GR161">
        <v>-1</v>
      </c>
      <c r="GS161">
        <v>-1</v>
      </c>
      <c r="GT161">
        <v>-1</v>
      </c>
      <c r="GU161">
        <v>84.1</v>
      </c>
      <c r="GV161">
        <v>84.2</v>
      </c>
      <c r="GW161">
        <v>2.6989700000000001</v>
      </c>
      <c r="GX161">
        <v>2.5805699999999998</v>
      </c>
      <c r="GY161">
        <v>2.04834</v>
      </c>
      <c r="GZ161">
        <v>2.6025399999999999</v>
      </c>
      <c r="HA161">
        <v>2.1972700000000001</v>
      </c>
      <c r="HB161">
        <v>2.36206</v>
      </c>
      <c r="HC161">
        <v>43.974299999999999</v>
      </c>
      <c r="HD161">
        <v>14.228300000000001</v>
      </c>
      <c r="HE161">
        <v>18</v>
      </c>
      <c r="HF161">
        <v>704.04499999999996</v>
      </c>
      <c r="HG161">
        <v>700.54399999999998</v>
      </c>
      <c r="HH161">
        <v>26.7805</v>
      </c>
      <c r="HI161">
        <v>34.272100000000002</v>
      </c>
      <c r="HJ161">
        <v>30</v>
      </c>
      <c r="HK161">
        <v>34.1783</v>
      </c>
      <c r="HL161">
        <v>34.161999999999999</v>
      </c>
      <c r="HM161">
        <v>54.018300000000004</v>
      </c>
      <c r="HN161">
        <v>26.0794</v>
      </c>
      <c r="HO161">
        <v>0</v>
      </c>
      <c r="HP161">
        <v>26.779699999999998</v>
      </c>
      <c r="HQ161">
        <v>976.56500000000005</v>
      </c>
      <c r="HR161">
        <v>28.5425</v>
      </c>
      <c r="HS161">
        <v>99.079700000000003</v>
      </c>
      <c r="HT161">
        <v>98.883200000000002</v>
      </c>
    </row>
    <row r="162" spans="1:228" x14ac:dyDescent="0.2">
      <c r="A162">
        <v>147</v>
      </c>
      <c r="B162">
        <v>1665333391.0999999</v>
      </c>
      <c r="C162">
        <v>583</v>
      </c>
      <c r="D162" t="s">
        <v>653</v>
      </c>
      <c r="E162" t="s">
        <v>654</v>
      </c>
      <c r="F162">
        <v>4</v>
      </c>
      <c r="G162">
        <v>1665333388.7874999</v>
      </c>
      <c r="H162">
        <f t="shared" si="68"/>
        <v>4.069841011398353E-3</v>
      </c>
      <c r="I162">
        <f t="shared" si="69"/>
        <v>4.0698410113983527</v>
      </c>
      <c r="J162">
        <f t="shared" si="70"/>
        <v>37.96972180538399</v>
      </c>
      <c r="K162">
        <f t="shared" si="71"/>
        <v>939.60825</v>
      </c>
      <c r="L162">
        <f t="shared" si="72"/>
        <v>706.65059741213202</v>
      </c>
      <c r="M162">
        <f t="shared" si="73"/>
        <v>71.511701841047937</v>
      </c>
      <c r="N162">
        <f t="shared" si="74"/>
        <v>95.086574988346911</v>
      </c>
      <c r="O162">
        <f t="shared" si="75"/>
        <v>0.29454673947985022</v>
      </c>
      <c r="P162">
        <f t="shared" si="76"/>
        <v>3.6864419447249062</v>
      </c>
      <c r="Q162">
        <f t="shared" si="77"/>
        <v>0.28206894879373329</v>
      </c>
      <c r="R162">
        <f t="shared" si="78"/>
        <v>0.177370123851529</v>
      </c>
      <c r="S162">
        <f t="shared" si="79"/>
        <v>226.11059803559166</v>
      </c>
      <c r="T162">
        <f t="shared" si="80"/>
        <v>31.229804363598323</v>
      </c>
      <c r="U162">
        <f t="shared" si="81"/>
        <v>30.8200875</v>
      </c>
      <c r="V162">
        <f t="shared" si="82"/>
        <v>4.4653060487664114</v>
      </c>
      <c r="W162">
        <f t="shared" si="83"/>
        <v>67.782898555904424</v>
      </c>
      <c r="X162">
        <f t="shared" si="84"/>
        <v>3.0594514905762056</v>
      </c>
      <c r="Y162">
        <f t="shared" si="85"/>
        <v>4.5136038082716414</v>
      </c>
      <c r="Z162">
        <f t="shared" si="86"/>
        <v>1.4058545581902058</v>
      </c>
      <c r="AA162">
        <f t="shared" si="87"/>
        <v>-179.47998860266736</v>
      </c>
      <c r="AB162">
        <f t="shared" si="88"/>
        <v>37.475563322508428</v>
      </c>
      <c r="AC162">
        <f t="shared" si="89"/>
        <v>2.2808972476029106</v>
      </c>
      <c r="AD162">
        <f t="shared" si="90"/>
        <v>86.38707000303566</v>
      </c>
      <c r="AE162">
        <f t="shared" si="91"/>
        <v>61.686756082789103</v>
      </c>
      <c r="AF162">
        <f t="shared" si="92"/>
        <v>4.0619761425198435</v>
      </c>
      <c r="AG162">
        <f t="shared" si="93"/>
        <v>37.96972180538399</v>
      </c>
      <c r="AH162">
        <v>995.2503477374305</v>
      </c>
      <c r="AI162">
        <v>971.99676969696941</v>
      </c>
      <c r="AJ162">
        <v>1.711992407859114</v>
      </c>
      <c r="AK162">
        <v>66.64959328200986</v>
      </c>
      <c r="AL162">
        <f t="shared" si="94"/>
        <v>4.0698410113983527</v>
      </c>
      <c r="AM162">
        <v>28.594194867268051</v>
      </c>
      <c r="AN162">
        <v>30.233490882352928</v>
      </c>
      <c r="AO162">
        <v>1.535619091319938E-5</v>
      </c>
      <c r="AP162">
        <v>87.387659932558549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47755.041488502815</v>
      </c>
      <c r="AV162">
        <f t="shared" si="98"/>
        <v>1199.9725000000001</v>
      </c>
      <c r="AW162">
        <f t="shared" si="99"/>
        <v>1025.9017637490113</v>
      </c>
      <c r="AX162">
        <f t="shared" si="100"/>
        <v>0.85493772878046048</v>
      </c>
      <c r="AY162">
        <f t="shared" si="101"/>
        <v>0.1884298165462889</v>
      </c>
      <c r="AZ162">
        <v>2.7</v>
      </c>
      <c r="BA162">
        <v>0.5</v>
      </c>
      <c r="BB162" t="s">
        <v>356</v>
      </c>
      <c r="BC162">
        <v>2</v>
      </c>
      <c r="BD162" t="b">
        <v>1</v>
      </c>
      <c r="BE162">
        <v>1665333388.7874999</v>
      </c>
      <c r="BF162">
        <v>939.60825</v>
      </c>
      <c r="BG162">
        <v>966.81637499999999</v>
      </c>
      <c r="BH162">
        <v>30.232299999999999</v>
      </c>
      <c r="BI162">
        <v>28.596087499999999</v>
      </c>
      <c r="BJ162">
        <v>937.92574999999999</v>
      </c>
      <c r="BK162">
        <v>30.005937500000002</v>
      </c>
      <c r="BL162">
        <v>650.02362500000004</v>
      </c>
      <c r="BM162">
        <v>101.098125</v>
      </c>
      <c r="BN162">
        <v>9.9980687499999998E-2</v>
      </c>
      <c r="BO162">
        <v>31.008649999999999</v>
      </c>
      <c r="BP162">
        <v>30.8200875</v>
      </c>
      <c r="BQ162">
        <v>999.9</v>
      </c>
      <c r="BR162">
        <v>0</v>
      </c>
      <c r="BS162">
        <v>0</v>
      </c>
      <c r="BT162">
        <v>9026.25</v>
      </c>
      <c r="BU162">
        <v>0</v>
      </c>
      <c r="BV162">
        <v>29.308387499999998</v>
      </c>
      <c r="BW162">
        <v>-27.208024999999999</v>
      </c>
      <c r="BX162">
        <v>968.90037499999994</v>
      </c>
      <c r="BY162">
        <v>995.27737500000001</v>
      </c>
      <c r="BZ162">
        <v>1.636225</v>
      </c>
      <c r="CA162">
        <v>966.81637499999999</v>
      </c>
      <c r="CB162">
        <v>28.596087499999999</v>
      </c>
      <c r="CC162">
        <v>3.05643625</v>
      </c>
      <c r="CD162">
        <v>2.8910162499999998</v>
      </c>
      <c r="CE162">
        <v>24.338587499999999</v>
      </c>
      <c r="CF162">
        <v>23.413187499999999</v>
      </c>
      <c r="CG162">
        <v>1199.9725000000001</v>
      </c>
      <c r="CH162">
        <v>0.49999237499999999</v>
      </c>
      <c r="CI162">
        <v>0.50000762500000007</v>
      </c>
      <c r="CJ162">
        <v>0</v>
      </c>
      <c r="CK162">
        <v>729.34937500000001</v>
      </c>
      <c r="CL162">
        <v>4.9990899999999998</v>
      </c>
      <c r="CM162">
        <v>7251.5550000000003</v>
      </c>
      <c r="CN162">
        <v>9557.6024999999991</v>
      </c>
      <c r="CO162">
        <v>42.561999999999998</v>
      </c>
      <c r="CP162">
        <v>44.436999999999998</v>
      </c>
      <c r="CQ162">
        <v>43.429250000000003</v>
      </c>
      <c r="CR162">
        <v>43.436999999999998</v>
      </c>
      <c r="CS162">
        <v>43.936999999999998</v>
      </c>
      <c r="CT162">
        <v>597.47874999999999</v>
      </c>
      <c r="CU162">
        <v>597.49625000000003</v>
      </c>
      <c r="CV162">
        <v>0</v>
      </c>
      <c r="CW162">
        <v>1665333392.5999999</v>
      </c>
      <c r="CX162">
        <v>0</v>
      </c>
      <c r="CY162">
        <v>1665328341.0999999</v>
      </c>
      <c r="CZ162" t="s">
        <v>357</v>
      </c>
      <c r="DA162">
        <v>1665328341.0999999</v>
      </c>
      <c r="DB162">
        <v>1665328337.0999999</v>
      </c>
      <c r="DC162">
        <v>1</v>
      </c>
      <c r="DD162">
        <v>3.5999999999999997E-2</v>
      </c>
      <c r="DE162">
        <v>0.03</v>
      </c>
      <c r="DF162">
        <v>1.6819999999999999</v>
      </c>
      <c r="DG162">
        <v>0.22600000000000001</v>
      </c>
      <c r="DH162">
        <v>414</v>
      </c>
      <c r="DI162">
        <v>31</v>
      </c>
      <c r="DJ162">
        <v>0.89</v>
      </c>
      <c r="DK162">
        <v>0.54</v>
      </c>
      <c r="DL162">
        <v>-27.024012195121951</v>
      </c>
      <c r="DM162">
        <v>-1.321363066202097</v>
      </c>
      <c r="DN162">
        <v>0.13444806086660849</v>
      </c>
      <c r="DO162">
        <v>0</v>
      </c>
      <c r="DP162">
        <v>1.644699024390244</v>
      </c>
      <c r="DQ162">
        <v>-7.0390662020901468E-2</v>
      </c>
      <c r="DR162">
        <v>7.0352176123460279E-3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380</v>
      </c>
      <c r="EA162">
        <v>3.29569</v>
      </c>
      <c r="EB162">
        <v>2.6254499999999998</v>
      </c>
      <c r="EC162">
        <v>0.178817</v>
      </c>
      <c r="ED162">
        <v>0.18101800000000001</v>
      </c>
      <c r="EE162">
        <v>0.12798699999999999</v>
      </c>
      <c r="EF162">
        <v>0.12214700000000001</v>
      </c>
      <c r="EG162">
        <v>24847</v>
      </c>
      <c r="EH162">
        <v>25353.5</v>
      </c>
      <c r="EI162">
        <v>28159.200000000001</v>
      </c>
      <c r="EJ162">
        <v>29807.7</v>
      </c>
      <c r="EK162">
        <v>33708.1</v>
      </c>
      <c r="EL162">
        <v>36383.699999999997</v>
      </c>
      <c r="EM162">
        <v>39649.199999999997</v>
      </c>
      <c r="EN162">
        <v>42668.5</v>
      </c>
      <c r="EO162">
        <v>2.2088999999999999</v>
      </c>
      <c r="EP162">
        <v>2.1206700000000001</v>
      </c>
      <c r="EQ162">
        <v>1.3139100000000001E-2</v>
      </c>
      <c r="ER162">
        <v>0</v>
      </c>
      <c r="ES162">
        <v>30.6099</v>
      </c>
      <c r="ET162">
        <v>999.9</v>
      </c>
      <c r="EU162">
        <v>48.7</v>
      </c>
      <c r="EV162">
        <v>40.5</v>
      </c>
      <c r="EW162">
        <v>36.676400000000001</v>
      </c>
      <c r="EX162">
        <v>57.396700000000003</v>
      </c>
      <c r="EY162">
        <v>-3.2892600000000001</v>
      </c>
      <c r="EZ162">
        <v>2</v>
      </c>
      <c r="FA162">
        <v>0.56809200000000004</v>
      </c>
      <c r="FB162">
        <v>2.5817600000000001</v>
      </c>
      <c r="FC162">
        <v>20.253399999999999</v>
      </c>
      <c r="FD162">
        <v>5.2192400000000001</v>
      </c>
      <c r="FE162">
        <v>12.004099999999999</v>
      </c>
      <c r="FF162">
        <v>4.9867999999999997</v>
      </c>
      <c r="FG162">
        <v>3.2846500000000001</v>
      </c>
      <c r="FH162">
        <v>5394.9</v>
      </c>
      <c r="FI162">
        <v>9999</v>
      </c>
      <c r="FJ162">
        <v>9999</v>
      </c>
      <c r="FK162">
        <v>442.5</v>
      </c>
      <c r="FL162">
        <v>1.8658399999999999</v>
      </c>
      <c r="FM162">
        <v>1.8622000000000001</v>
      </c>
      <c r="FN162">
        <v>1.8643099999999999</v>
      </c>
      <c r="FO162">
        <v>1.8603700000000001</v>
      </c>
      <c r="FP162">
        <v>1.86111</v>
      </c>
      <c r="FQ162">
        <v>1.8602000000000001</v>
      </c>
      <c r="FR162">
        <v>1.86188</v>
      </c>
      <c r="FS162">
        <v>1.8584400000000001</v>
      </c>
      <c r="FT162">
        <v>0</v>
      </c>
      <c r="FU162">
        <v>0</v>
      </c>
      <c r="FV162">
        <v>0</v>
      </c>
      <c r="FW162">
        <v>0</v>
      </c>
      <c r="FX162" t="s">
        <v>359</v>
      </c>
      <c r="FY162" t="s">
        <v>360</v>
      </c>
      <c r="FZ162" t="s">
        <v>361</v>
      </c>
      <c r="GA162" t="s">
        <v>361</v>
      </c>
      <c r="GB162" t="s">
        <v>361</v>
      </c>
      <c r="GC162" t="s">
        <v>361</v>
      </c>
      <c r="GD162">
        <v>0</v>
      </c>
      <c r="GE162">
        <v>100</v>
      </c>
      <c r="GF162">
        <v>100</v>
      </c>
      <c r="GG162">
        <v>1.6830000000000001</v>
      </c>
      <c r="GH162">
        <v>0.2263</v>
      </c>
      <c r="GI162">
        <v>1.6824500000000171</v>
      </c>
      <c r="GJ162">
        <v>0</v>
      </c>
      <c r="GK162">
        <v>0</v>
      </c>
      <c r="GL162">
        <v>0</v>
      </c>
      <c r="GM162">
        <v>0.2263599999999997</v>
      </c>
      <c r="GN162">
        <v>0</v>
      </c>
      <c r="GO162">
        <v>0</v>
      </c>
      <c r="GP162">
        <v>0</v>
      </c>
      <c r="GQ162">
        <v>-1</v>
      </c>
      <c r="GR162">
        <v>-1</v>
      </c>
      <c r="GS162">
        <v>-1</v>
      </c>
      <c r="GT162">
        <v>-1</v>
      </c>
      <c r="GU162">
        <v>84.2</v>
      </c>
      <c r="GV162">
        <v>84.2</v>
      </c>
      <c r="GW162">
        <v>2.7148400000000001</v>
      </c>
      <c r="GX162">
        <v>2.5781200000000002</v>
      </c>
      <c r="GY162">
        <v>2.04834</v>
      </c>
      <c r="GZ162">
        <v>2.6013199999999999</v>
      </c>
      <c r="HA162">
        <v>2.1972700000000001</v>
      </c>
      <c r="HB162">
        <v>2.3327599999999999</v>
      </c>
      <c r="HC162">
        <v>43.974299999999999</v>
      </c>
      <c r="HD162">
        <v>14.2196</v>
      </c>
      <c r="HE162">
        <v>18</v>
      </c>
      <c r="HF162">
        <v>703.95699999999999</v>
      </c>
      <c r="HG162">
        <v>700.56299999999999</v>
      </c>
      <c r="HH162">
        <v>26.776299999999999</v>
      </c>
      <c r="HI162">
        <v>34.272100000000002</v>
      </c>
      <c r="HJ162">
        <v>29.9999</v>
      </c>
      <c r="HK162">
        <v>34.176099999999998</v>
      </c>
      <c r="HL162">
        <v>34.159700000000001</v>
      </c>
      <c r="HM162">
        <v>54.318100000000001</v>
      </c>
      <c r="HN162">
        <v>26.0794</v>
      </c>
      <c r="HO162">
        <v>0</v>
      </c>
      <c r="HP162">
        <v>26.7744</v>
      </c>
      <c r="HQ162">
        <v>983.24400000000003</v>
      </c>
      <c r="HR162">
        <v>28.5425</v>
      </c>
      <c r="HS162">
        <v>99.080799999999996</v>
      </c>
      <c r="HT162">
        <v>98.884500000000003</v>
      </c>
    </row>
    <row r="163" spans="1:228" x14ac:dyDescent="0.2">
      <c r="A163">
        <v>148</v>
      </c>
      <c r="B163">
        <v>1665333395.0999999</v>
      </c>
      <c r="C163">
        <v>587</v>
      </c>
      <c r="D163" t="s">
        <v>655</v>
      </c>
      <c r="E163" t="s">
        <v>656</v>
      </c>
      <c r="F163">
        <v>4</v>
      </c>
      <c r="G163">
        <v>1665333393.0999999</v>
      </c>
      <c r="H163">
        <f t="shared" si="68"/>
        <v>4.0705098049327185E-3</v>
      </c>
      <c r="I163">
        <f t="shared" si="69"/>
        <v>4.0705098049327182</v>
      </c>
      <c r="J163">
        <f t="shared" si="70"/>
        <v>38.07867750981643</v>
      </c>
      <c r="K163">
        <f t="shared" si="71"/>
        <v>946.75400000000002</v>
      </c>
      <c r="L163">
        <f t="shared" si="72"/>
        <v>713.20058399381014</v>
      </c>
      <c r="M163">
        <f t="shared" si="73"/>
        <v>72.174592282366419</v>
      </c>
      <c r="N163">
        <f t="shared" si="74"/>
        <v>95.809770035595733</v>
      </c>
      <c r="O163">
        <f t="shared" si="75"/>
        <v>0.29480218168901628</v>
      </c>
      <c r="P163">
        <f t="shared" si="76"/>
        <v>3.679361919879113</v>
      </c>
      <c r="Q163">
        <f t="shared" si="77"/>
        <v>0.28228028004638589</v>
      </c>
      <c r="R163">
        <f t="shared" si="78"/>
        <v>0.17750589532658598</v>
      </c>
      <c r="S163">
        <f t="shared" si="79"/>
        <v>226.11268123666181</v>
      </c>
      <c r="T163">
        <f t="shared" si="80"/>
        <v>31.229068188079786</v>
      </c>
      <c r="U163">
        <f t="shared" si="81"/>
        <v>30.818357142857138</v>
      </c>
      <c r="V163">
        <f t="shared" si="82"/>
        <v>4.4648649338706612</v>
      </c>
      <c r="W163">
        <f t="shared" si="83"/>
        <v>67.795192574570407</v>
      </c>
      <c r="X163">
        <f t="shared" si="84"/>
        <v>3.0598306890895346</v>
      </c>
      <c r="Y163">
        <f t="shared" si="85"/>
        <v>4.5133446383000022</v>
      </c>
      <c r="Z163">
        <f t="shared" si="86"/>
        <v>1.4050342447811266</v>
      </c>
      <c r="AA163">
        <f t="shared" si="87"/>
        <v>-179.50948239753288</v>
      </c>
      <c r="AB163">
        <f t="shared" si="88"/>
        <v>37.547047395357282</v>
      </c>
      <c r="AC163">
        <f t="shared" si="89"/>
        <v>2.2896144871066197</v>
      </c>
      <c r="AD163">
        <f t="shared" si="90"/>
        <v>86.439860721592851</v>
      </c>
      <c r="AE163">
        <f t="shared" si="91"/>
        <v>61.836071083815021</v>
      </c>
      <c r="AF163">
        <f t="shared" si="92"/>
        <v>4.0569136491932616</v>
      </c>
      <c r="AG163">
        <f t="shared" si="93"/>
        <v>38.07867750981643</v>
      </c>
      <c r="AH163">
        <v>1002.139004808349</v>
      </c>
      <c r="AI163">
        <v>978.84109696969665</v>
      </c>
      <c r="AJ163">
        <v>1.711396224100161</v>
      </c>
      <c r="AK163">
        <v>66.64959328200986</v>
      </c>
      <c r="AL163">
        <f t="shared" si="94"/>
        <v>4.0705098049327182</v>
      </c>
      <c r="AM163">
        <v>28.598470299000041</v>
      </c>
      <c r="AN163">
        <v>30.23799470588234</v>
      </c>
      <c r="AO163">
        <v>2.2398366053484451E-5</v>
      </c>
      <c r="AP163">
        <v>87.387659932558549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47627.785187232657</v>
      </c>
      <c r="AV163">
        <f t="shared" si="98"/>
        <v>1199.972857142857</v>
      </c>
      <c r="AW163">
        <f t="shared" si="99"/>
        <v>1025.9031135941252</v>
      </c>
      <c r="AX163">
        <f t="shared" si="100"/>
        <v>0.854938599225325</v>
      </c>
      <c r="AY163">
        <f t="shared" si="101"/>
        <v>0.18843149650487723</v>
      </c>
      <c r="AZ163">
        <v>2.7</v>
      </c>
      <c r="BA163">
        <v>0.5</v>
      </c>
      <c r="BB163" t="s">
        <v>356</v>
      </c>
      <c r="BC163">
        <v>2</v>
      </c>
      <c r="BD163" t="b">
        <v>1</v>
      </c>
      <c r="BE163">
        <v>1665333393.0999999</v>
      </c>
      <c r="BF163">
        <v>946.75400000000002</v>
      </c>
      <c r="BG163">
        <v>974.03428571428572</v>
      </c>
      <c r="BH163">
        <v>30.236028571428569</v>
      </c>
      <c r="BI163">
        <v>28.601857142857138</v>
      </c>
      <c r="BJ163">
        <v>945.07157142857147</v>
      </c>
      <c r="BK163">
        <v>30.00968571428572</v>
      </c>
      <c r="BL163">
        <v>650.02185714285713</v>
      </c>
      <c r="BM163">
        <v>101.0981428571429</v>
      </c>
      <c r="BN163">
        <v>0.1000248142857143</v>
      </c>
      <c r="BO163">
        <v>31.007642857142859</v>
      </c>
      <c r="BP163">
        <v>30.818357142857138</v>
      </c>
      <c r="BQ163">
        <v>999.89999999999986</v>
      </c>
      <c r="BR163">
        <v>0</v>
      </c>
      <c r="BS163">
        <v>0</v>
      </c>
      <c r="BT163">
        <v>9001.7857142857138</v>
      </c>
      <c r="BU163">
        <v>0</v>
      </c>
      <c r="BV163">
        <v>29.394385714285711</v>
      </c>
      <c r="BW163">
        <v>-27.280142857142859</v>
      </c>
      <c r="BX163">
        <v>976.27271428571441</v>
      </c>
      <c r="BY163">
        <v>1002.714285714286</v>
      </c>
      <c r="BZ163">
        <v>1.634178571428571</v>
      </c>
      <c r="CA163">
        <v>974.03428571428572</v>
      </c>
      <c r="CB163">
        <v>28.601857142857138</v>
      </c>
      <c r="CC163">
        <v>3.05681</v>
      </c>
      <c r="CD163">
        <v>2.891597142857143</v>
      </c>
      <c r="CE163">
        <v>24.340628571428571</v>
      </c>
      <c r="CF163">
        <v>23.416514285714278</v>
      </c>
      <c r="CG163">
        <v>1199.972857142857</v>
      </c>
      <c r="CH163">
        <v>0.49996299999999999</v>
      </c>
      <c r="CI163">
        <v>0.50003699999999995</v>
      </c>
      <c r="CJ163">
        <v>0</v>
      </c>
      <c r="CK163">
        <v>729.49099999999999</v>
      </c>
      <c r="CL163">
        <v>4.9990899999999998</v>
      </c>
      <c r="CM163">
        <v>7252.4771428571421</v>
      </c>
      <c r="CN163">
        <v>9557.5042857142853</v>
      </c>
      <c r="CO163">
        <v>42.561999999999998</v>
      </c>
      <c r="CP163">
        <v>44.436999999999998</v>
      </c>
      <c r="CQ163">
        <v>43.375</v>
      </c>
      <c r="CR163">
        <v>43.436999999999998</v>
      </c>
      <c r="CS163">
        <v>43.883857142857153</v>
      </c>
      <c r="CT163">
        <v>597.44285714285718</v>
      </c>
      <c r="CU163">
        <v>597.53</v>
      </c>
      <c r="CV163">
        <v>0</v>
      </c>
      <c r="CW163">
        <v>1665333396.2</v>
      </c>
      <c r="CX163">
        <v>0</v>
      </c>
      <c r="CY163">
        <v>1665328341.0999999</v>
      </c>
      <c r="CZ163" t="s">
        <v>357</v>
      </c>
      <c r="DA163">
        <v>1665328341.0999999</v>
      </c>
      <c r="DB163">
        <v>1665328337.0999999</v>
      </c>
      <c r="DC163">
        <v>1</v>
      </c>
      <c r="DD163">
        <v>3.5999999999999997E-2</v>
      </c>
      <c r="DE163">
        <v>0.03</v>
      </c>
      <c r="DF163">
        <v>1.6819999999999999</v>
      </c>
      <c r="DG163">
        <v>0.22600000000000001</v>
      </c>
      <c r="DH163">
        <v>414</v>
      </c>
      <c r="DI163">
        <v>31</v>
      </c>
      <c r="DJ163">
        <v>0.89</v>
      </c>
      <c r="DK163">
        <v>0.54</v>
      </c>
      <c r="DL163">
        <v>-27.10871707317073</v>
      </c>
      <c r="DM163">
        <v>-1.253055052264755</v>
      </c>
      <c r="DN163">
        <v>0.1280278721605973</v>
      </c>
      <c r="DO163">
        <v>0</v>
      </c>
      <c r="DP163">
        <v>1.640609512195123</v>
      </c>
      <c r="DQ163">
        <v>-5.5151498257842137E-2</v>
      </c>
      <c r="DR163">
        <v>5.5952440393255143E-3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380</v>
      </c>
      <c r="EA163">
        <v>3.2955999999999999</v>
      </c>
      <c r="EB163">
        <v>2.6252200000000001</v>
      </c>
      <c r="EC163">
        <v>0.17962900000000001</v>
      </c>
      <c r="ED163">
        <v>0.18182300000000001</v>
      </c>
      <c r="EE163">
        <v>0.128</v>
      </c>
      <c r="EF163">
        <v>0.12216399999999999</v>
      </c>
      <c r="EG163">
        <v>24822.6</v>
      </c>
      <c r="EH163">
        <v>25328.6</v>
      </c>
      <c r="EI163">
        <v>28159.4</v>
      </c>
      <c r="EJ163">
        <v>29807.8</v>
      </c>
      <c r="EK163">
        <v>33707.9</v>
      </c>
      <c r="EL163">
        <v>36383.4</v>
      </c>
      <c r="EM163">
        <v>39649.5</v>
      </c>
      <c r="EN163">
        <v>42668.800000000003</v>
      </c>
      <c r="EO163">
        <v>2.2089300000000001</v>
      </c>
      <c r="EP163">
        <v>2.1208499999999999</v>
      </c>
      <c r="EQ163">
        <v>1.22525E-2</v>
      </c>
      <c r="ER163">
        <v>0</v>
      </c>
      <c r="ES163">
        <v>30.6113</v>
      </c>
      <c r="ET163">
        <v>999.9</v>
      </c>
      <c r="EU163">
        <v>48.7</v>
      </c>
      <c r="EV163">
        <v>40.5</v>
      </c>
      <c r="EW163">
        <v>36.680100000000003</v>
      </c>
      <c r="EX163">
        <v>57.306699999999999</v>
      </c>
      <c r="EY163">
        <v>-3.2091400000000001</v>
      </c>
      <c r="EZ163">
        <v>2</v>
      </c>
      <c r="FA163">
        <v>0.56787299999999996</v>
      </c>
      <c r="FB163">
        <v>2.5877699999999999</v>
      </c>
      <c r="FC163">
        <v>20.2531</v>
      </c>
      <c r="FD163">
        <v>5.2195400000000003</v>
      </c>
      <c r="FE163">
        <v>12.004</v>
      </c>
      <c r="FF163">
        <v>4.98665</v>
      </c>
      <c r="FG163">
        <v>3.2846500000000001</v>
      </c>
      <c r="FH163">
        <v>5395.2</v>
      </c>
      <c r="FI163">
        <v>9999</v>
      </c>
      <c r="FJ163">
        <v>9999</v>
      </c>
      <c r="FK163">
        <v>442.5</v>
      </c>
      <c r="FL163">
        <v>1.8658399999999999</v>
      </c>
      <c r="FM163">
        <v>1.86219</v>
      </c>
      <c r="FN163">
        <v>1.8643099999999999</v>
      </c>
      <c r="FO163">
        <v>1.8603700000000001</v>
      </c>
      <c r="FP163">
        <v>1.86111</v>
      </c>
      <c r="FQ163">
        <v>1.8602000000000001</v>
      </c>
      <c r="FR163">
        <v>1.86188</v>
      </c>
      <c r="FS163">
        <v>1.8584400000000001</v>
      </c>
      <c r="FT163">
        <v>0</v>
      </c>
      <c r="FU163">
        <v>0</v>
      </c>
      <c r="FV163">
        <v>0</v>
      </c>
      <c r="FW163">
        <v>0</v>
      </c>
      <c r="FX163" t="s">
        <v>359</v>
      </c>
      <c r="FY163" t="s">
        <v>360</v>
      </c>
      <c r="FZ163" t="s">
        <v>361</v>
      </c>
      <c r="GA163" t="s">
        <v>361</v>
      </c>
      <c r="GB163" t="s">
        <v>361</v>
      </c>
      <c r="GC163" t="s">
        <v>361</v>
      </c>
      <c r="GD163">
        <v>0</v>
      </c>
      <c r="GE163">
        <v>100</v>
      </c>
      <c r="GF163">
        <v>100</v>
      </c>
      <c r="GG163">
        <v>1.6819999999999999</v>
      </c>
      <c r="GH163">
        <v>0.2263</v>
      </c>
      <c r="GI163">
        <v>1.6824500000000171</v>
      </c>
      <c r="GJ163">
        <v>0</v>
      </c>
      <c r="GK163">
        <v>0</v>
      </c>
      <c r="GL163">
        <v>0</v>
      </c>
      <c r="GM163">
        <v>0.2263599999999997</v>
      </c>
      <c r="GN163">
        <v>0</v>
      </c>
      <c r="GO163">
        <v>0</v>
      </c>
      <c r="GP163">
        <v>0</v>
      </c>
      <c r="GQ163">
        <v>-1</v>
      </c>
      <c r="GR163">
        <v>-1</v>
      </c>
      <c r="GS163">
        <v>-1</v>
      </c>
      <c r="GT163">
        <v>-1</v>
      </c>
      <c r="GU163">
        <v>84.2</v>
      </c>
      <c r="GV163">
        <v>84.3</v>
      </c>
      <c r="GW163">
        <v>2.7294900000000002</v>
      </c>
      <c r="GX163">
        <v>2.5830099999999998</v>
      </c>
      <c r="GY163">
        <v>2.04834</v>
      </c>
      <c r="GZ163">
        <v>2.6013199999999999</v>
      </c>
      <c r="HA163">
        <v>2.1972700000000001</v>
      </c>
      <c r="HB163">
        <v>2.32422</v>
      </c>
      <c r="HC163">
        <v>43.974299999999999</v>
      </c>
      <c r="HD163">
        <v>14.210800000000001</v>
      </c>
      <c r="HE163">
        <v>18</v>
      </c>
      <c r="HF163">
        <v>703.96100000000001</v>
      </c>
      <c r="HG163">
        <v>700.69600000000003</v>
      </c>
      <c r="HH163">
        <v>26.771100000000001</v>
      </c>
      <c r="HI163">
        <v>34.270499999999998</v>
      </c>
      <c r="HJ163">
        <v>30.0001</v>
      </c>
      <c r="HK163">
        <v>34.174399999999999</v>
      </c>
      <c r="HL163">
        <v>34.157299999999999</v>
      </c>
      <c r="HM163">
        <v>54.618299999999998</v>
      </c>
      <c r="HN163">
        <v>26.0794</v>
      </c>
      <c r="HO163">
        <v>0</v>
      </c>
      <c r="HP163">
        <v>26.7651</v>
      </c>
      <c r="HQ163">
        <v>989.92200000000003</v>
      </c>
      <c r="HR163">
        <v>28.5425</v>
      </c>
      <c r="HS163">
        <v>99.081599999999995</v>
      </c>
      <c r="HT163">
        <v>98.885099999999994</v>
      </c>
    </row>
    <row r="164" spans="1:228" x14ac:dyDescent="0.2">
      <c r="A164">
        <v>149</v>
      </c>
      <c r="B164">
        <v>1665333399.0999999</v>
      </c>
      <c r="C164">
        <v>591</v>
      </c>
      <c r="D164" t="s">
        <v>657</v>
      </c>
      <c r="E164" t="s">
        <v>658</v>
      </c>
      <c r="F164">
        <v>4</v>
      </c>
      <c r="G164">
        <v>1665333396.7874999</v>
      </c>
      <c r="H164">
        <f t="shared" si="68"/>
        <v>4.0610161682199629E-3</v>
      </c>
      <c r="I164">
        <f t="shared" si="69"/>
        <v>4.0610161682199628</v>
      </c>
      <c r="J164">
        <f t="shared" si="70"/>
        <v>37.904181514268899</v>
      </c>
      <c r="K164">
        <f t="shared" si="71"/>
        <v>952.87249999999995</v>
      </c>
      <c r="L164">
        <f t="shared" si="72"/>
        <v>719.83062295417903</v>
      </c>
      <c r="M164">
        <f t="shared" si="73"/>
        <v>72.845786225398228</v>
      </c>
      <c r="N164">
        <f t="shared" si="74"/>
        <v>96.429276862647811</v>
      </c>
      <c r="O164">
        <f t="shared" si="75"/>
        <v>0.29430850390769114</v>
      </c>
      <c r="P164">
        <f t="shared" si="76"/>
        <v>3.6819530500383966</v>
      </c>
      <c r="Q164">
        <f t="shared" si="77"/>
        <v>0.2818359343534233</v>
      </c>
      <c r="R164">
        <f t="shared" si="78"/>
        <v>0.17722402192813969</v>
      </c>
      <c r="S164">
        <f t="shared" si="79"/>
        <v>226.13719423511824</v>
      </c>
      <c r="T164">
        <f t="shared" si="80"/>
        <v>31.229270477494264</v>
      </c>
      <c r="U164">
        <f t="shared" si="81"/>
        <v>30.815462499999999</v>
      </c>
      <c r="V164">
        <f t="shared" si="82"/>
        <v>4.4641270958814827</v>
      </c>
      <c r="W164">
        <f t="shared" si="83"/>
        <v>67.809094511671006</v>
      </c>
      <c r="X164">
        <f t="shared" si="84"/>
        <v>3.0601518524013378</v>
      </c>
      <c r="Y164">
        <f t="shared" si="85"/>
        <v>4.5128929599179912</v>
      </c>
      <c r="Z164">
        <f t="shared" si="86"/>
        <v>1.4039752434801449</v>
      </c>
      <c r="AA164">
        <f t="shared" si="87"/>
        <v>-179.09081301850037</v>
      </c>
      <c r="AB164">
        <f t="shared" si="88"/>
        <v>37.79963915585185</v>
      </c>
      <c r="AC164">
        <f t="shared" si="89"/>
        <v>2.3033425129932596</v>
      </c>
      <c r="AD164">
        <f t="shared" si="90"/>
        <v>87.149362885462978</v>
      </c>
      <c r="AE164">
        <f t="shared" si="91"/>
        <v>61.882684801453983</v>
      </c>
      <c r="AF164">
        <f t="shared" si="92"/>
        <v>4.0528416523725248</v>
      </c>
      <c r="AG164">
        <f t="shared" si="93"/>
        <v>37.904181514268899</v>
      </c>
      <c r="AH164">
        <v>1008.975877364447</v>
      </c>
      <c r="AI164">
        <v>985.70669090909098</v>
      </c>
      <c r="AJ164">
        <v>1.7223429898216109</v>
      </c>
      <c r="AK164">
        <v>66.64959328200986</v>
      </c>
      <c r="AL164">
        <f t="shared" si="94"/>
        <v>4.0610161682199628</v>
      </c>
      <c r="AM164">
        <v>28.60413320304534</v>
      </c>
      <c r="AN164">
        <v>30.239724117647039</v>
      </c>
      <c r="AO164">
        <v>5.3662524643517333E-5</v>
      </c>
      <c r="AP164">
        <v>87.387659932558549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47674.689421782074</v>
      </c>
      <c r="AV164">
        <f t="shared" si="98"/>
        <v>1200.11375</v>
      </c>
      <c r="AW164">
        <f t="shared" si="99"/>
        <v>1026.0225135933254</v>
      </c>
      <c r="AX164">
        <f t="shared" si="100"/>
        <v>0.8549377203563624</v>
      </c>
      <c r="AY164">
        <f t="shared" si="101"/>
        <v>0.18842980028777959</v>
      </c>
      <c r="AZ164">
        <v>2.7</v>
      </c>
      <c r="BA164">
        <v>0.5</v>
      </c>
      <c r="BB164" t="s">
        <v>356</v>
      </c>
      <c r="BC164">
        <v>2</v>
      </c>
      <c r="BD164" t="b">
        <v>1</v>
      </c>
      <c r="BE164">
        <v>1665333396.7874999</v>
      </c>
      <c r="BF164">
        <v>952.87249999999995</v>
      </c>
      <c r="BG164">
        <v>980.18187499999999</v>
      </c>
      <c r="BH164">
        <v>30.239100000000001</v>
      </c>
      <c r="BI164">
        <v>28.606512500000001</v>
      </c>
      <c r="BJ164">
        <v>951.19012500000008</v>
      </c>
      <c r="BK164">
        <v>30.012725</v>
      </c>
      <c r="BL164">
        <v>649.99737499999992</v>
      </c>
      <c r="BM164">
        <v>101.0985</v>
      </c>
      <c r="BN164">
        <v>0.100009625</v>
      </c>
      <c r="BO164">
        <v>31.0058875</v>
      </c>
      <c r="BP164">
        <v>30.815462499999999</v>
      </c>
      <c r="BQ164">
        <v>999.9</v>
      </c>
      <c r="BR164">
        <v>0</v>
      </c>
      <c r="BS164">
        <v>0</v>
      </c>
      <c r="BT164">
        <v>9010.7037500000006</v>
      </c>
      <c r="BU164">
        <v>0</v>
      </c>
      <c r="BV164">
        <v>29.522562499999999</v>
      </c>
      <c r="BW164">
        <v>-27.309275</v>
      </c>
      <c r="BX164">
        <v>982.58500000000004</v>
      </c>
      <c r="BY164">
        <v>1009.0475</v>
      </c>
      <c r="BZ164">
        <v>1.6325762500000001</v>
      </c>
      <c r="CA164">
        <v>980.18187499999999</v>
      </c>
      <c r="CB164">
        <v>28.606512500000001</v>
      </c>
      <c r="CC164">
        <v>3.0571275</v>
      </c>
      <c r="CD164">
        <v>2.8920750000000002</v>
      </c>
      <c r="CE164">
        <v>24.3423625</v>
      </c>
      <c r="CF164">
        <v>23.419262499999999</v>
      </c>
      <c r="CG164">
        <v>1200.11375</v>
      </c>
      <c r="CH164">
        <v>0.49999212500000001</v>
      </c>
      <c r="CI164">
        <v>0.50000787499999999</v>
      </c>
      <c r="CJ164">
        <v>0</v>
      </c>
      <c r="CK164">
        <v>729.66600000000005</v>
      </c>
      <c r="CL164">
        <v>4.9990899999999998</v>
      </c>
      <c r="CM164">
        <v>7254.96</v>
      </c>
      <c r="CN164">
        <v>9558.7474999999995</v>
      </c>
      <c r="CO164">
        <v>42.561999999999998</v>
      </c>
      <c r="CP164">
        <v>44.436999999999998</v>
      </c>
      <c r="CQ164">
        <v>43.375</v>
      </c>
      <c r="CR164">
        <v>43.436999999999998</v>
      </c>
      <c r="CS164">
        <v>43.905999999999999</v>
      </c>
      <c r="CT164">
        <v>597.54875000000004</v>
      </c>
      <c r="CU164">
        <v>597.56500000000005</v>
      </c>
      <c r="CV164">
        <v>0</v>
      </c>
      <c r="CW164">
        <v>1665333400.4000001</v>
      </c>
      <c r="CX164">
        <v>0</v>
      </c>
      <c r="CY164">
        <v>1665328341.0999999</v>
      </c>
      <c r="CZ164" t="s">
        <v>357</v>
      </c>
      <c r="DA164">
        <v>1665328341.0999999</v>
      </c>
      <c r="DB164">
        <v>1665328337.0999999</v>
      </c>
      <c r="DC164">
        <v>1</v>
      </c>
      <c r="DD164">
        <v>3.5999999999999997E-2</v>
      </c>
      <c r="DE164">
        <v>0.03</v>
      </c>
      <c r="DF164">
        <v>1.6819999999999999</v>
      </c>
      <c r="DG164">
        <v>0.22600000000000001</v>
      </c>
      <c r="DH164">
        <v>414</v>
      </c>
      <c r="DI164">
        <v>31</v>
      </c>
      <c r="DJ164">
        <v>0.89</v>
      </c>
      <c r="DK164">
        <v>0.54</v>
      </c>
      <c r="DL164">
        <v>-27.164648780487809</v>
      </c>
      <c r="DM164">
        <v>-1.0633944250870939</v>
      </c>
      <c r="DN164">
        <v>0.11168306446707429</v>
      </c>
      <c r="DO164">
        <v>0</v>
      </c>
      <c r="DP164">
        <v>1.6381119512195119</v>
      </c>
      <c r="DQ164">
        <v>-4.3250383275261192E-2</v>
      </c>
      <c r="DR164">
        <v>4.4373477133675182E-3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380</v>
      </c>
      <c r="EA164">
        <v>3.2957100000000001</v>
      </c>
      <c r="EB164">
        <v>2.6254400000000002</v>
      </c>
      <c r="EC164">
        <v>0.18044399999999999</v>
      </c>
      <c r="ED164">
        <v>0.18262900000000001</v>
      </c>
      <c r="EE164">
        <v>0.12800700000000001</v>
      </c>
      <c r="EF164">
        <v>0.122185</v>
      </c>
      <c r="EG164">
        <v>24798</v>
      </c>
      <c r="EH164">
        <v>25303.7</v>
      </c>
      <c r="EI164">
        <v>28159.599999999999</v>
      </c>
      <c r="EJ164">
        <v>29808</v>
      </c>
      <c r="EK164">
        <v>33708.400000000001</v>
      </c>
      <c r="EL164">
        <v>36382.6</v>
      </c>
      <c r="EM164">
        <v>39650.300000000003</v>
      </c>
      <c r="EN164">
        <v>42668.9</v>
      </c>
      <c r="EO164">
        <v>2.2090700000000001</v>
      </c>
      <c r="EP164">
        <v>2.1206499999999999</v>
      </c>
      <c r="EQ164">
        <v>1.23456E-2</v>
      </c>
      <c r="ER164">
        <v>0</v>
      </c>
      <c r="ES164">
        <v>30.613199999999999</v>
      </c>
      <c r="ET164">
        <v>999.9</v>
      </c>
      <c r="EU164">
        <v>48.7</v>
      </c>
      <c r="EV164">
        <v>40.5</v>
      </c>
      <c r="EW164">
        <v>36.678600000000003</v>
      </c>
      <c r="EX164">
        <v>57.246699999999997</v>
      </c>
      <c r="EY164">
        <v>-3.4134600000000002</v>
      </c>
      <c r="EZ164">
        <v>2</v>
      </c>
      <c r="FA164">
        <v>0.56787299999999996</v>
      </c>
      <c r="FB164">
        <v>2.58595</v>
      </c>
      <c r="FC164">
        <v>20.2531</v>
      </c>
      <c r="FD164">
        <v>5.2186399999999997</v>
      </c>
      <c r="FE164">
        <v>12.004</v>
      </c>
      <c r="FF164">
        <v>4.9863</v>
      </c>
      <c r="FG164">
        <v>3.2845800000000001</v>
      </c>
      <c r="FH164">
        <v>5395.2</v>
      </c>
      <c r="FI164">
        <v>9999</v>
      </c>
      <c r="FJ164">
        <v>9999</v>
      </c>
      <c r="FK164">
        <v>442.5</v>
      </c>
      <c r="FL164">
        <v>1.8658600000000001</v>
      </c>
      <c r="FM164">
        <v>1.86219</v>
      </c>
      <c r="FN164">
        <v>1.86432</v>
      </c>
      <c r="FO164">
        <v>1.86036</v>
      </c>
      <c r="FP164">
        <v>1.8611200000000001</v>
      </c>
      <c r="FQ164">
        <v>1.8602000000000001</v>
      </c>
      <c r="FR164">
        <v>1.86188</v>
      </c>
      <c r="FS164">
        <v>1.85849</v>
      </c>
      <c r="FT164">
        <v>0</v>
      </c>
      <c r="FU164">
        <v>0</v>
      </c>
      <c r="FV164">
        <v>0</v>
      </c>
      <c r="FW164">
        <v>0</v>
      </c>
      <c r="FX164" t="s">
        <v>359</v>
      </c>
      <c r="FY164" t="s">
        <v>360</v>
      </c>
      <c r="FZ164" t="s">
        <v>361</v>
      </c>
      <c r="GA164" t="s">
        <v>361</v>
      </c>
      <c r="GB164" t="s">
        <v>361</v>
      </c>
      <c r="GC164" t="s">
        <v>361</v>
      </c>
      <c r="GD164">
        <v>0</v>
      </c>
      <c r="GE164">
        <v>100</v>
      </c>
      <c r="GF164">
        <v>100</v>
      </c>
      <c r="GG164">
        <v>1.6819999999999999</v>
      </c>
      <c r="GH164">
        <v>0.22639999999999999</v>
      </c>
      <c r="GI164">
        <v>1.6824500000000171</v>
      </c>
      <c r="GJ164">
        <v>0</v>
      </c>
      <c r="GK164">
        <v>0</v>
      </c>
      <c r="GL164">
        <v>0</v>
      </c>
      <c r="GM164">
        <v>0.2263599999999997</v>
      </c>
      <c r="GN164">
        <v>0</v>
      </c>
      <c r="GO164">
        <v>0</v>
      </c>
      <c r="GP164">
        <v>0</v>
      </c>
      <c r="GQ164">
        <v>-1</v>
      </c>
      <c r="GR164">
        <v>-1</v>
      </c>
      <c r="GS164">
        <v>-1</v>
      </c>
      <c r="GT164">
        <v>-1</v>
      </c>
      <c r="GU164">
        <v>84.3</v>
      </c>
      <c r="GV164">
        <v>84.4</v>
      </c>
      <c r="GW164">
        <v>2.7441399999999998</v>
      </c>
      <c r="GX164">
        <v>2.5781200000000002</v>
      </c>
      <c r="GY164">
        <v>2.04834</v>
      </c>
      <c r="GZ164">
        <v>2.6025399999999999</v>
      </c>
      <c r="HA164">
        <v>2.1972700000000001</v>
      </c>
      <c r="HB164">
        <v>2.36084</v>
      </c>
      <c r="HC164">
        <v>43.974299999999999</v>
      </c>
      <c r="HD164">
        <v>14.228300000000001</v>
      </c>
      <c r="HE164">
        <v>18</v>
      </c>
      <c r="HF164">
        <v>704.07</v>
      </c>
      <c r="HG164">
        <v>700.47900000000004</v>
      </c>
      <c r="HH164">
        <v>26.7638</v>
      </c>
      <c r="HI164">
        <v>34.268999999999998</v>
      </c>
      <c r="HJ164">
        <v>30.0001</v>
      </c>
      <c r="HK164">
        <v>34.173000000000002</v>
      </c>
      <c r="HL164">
        <v>34.154299999999999</v>
      </c>
      <c r="HM164">
        <v>54.914200000000001</v>
      </c>
      <c r="HN164">
        <v>26.0794</v>
      </c>
      <c r="HO164">
        <v>0</v>
      </c>
      <c r="HP164">
        <v>26.758600000000001</v>
      </c>
      <c r="HQ164">
        <v>996.60199999999998</v>
      </c>
      <c r="HR164">
        <v>28.5425</v>
      </c>
      <c r="HS164">
        <v>99.083100000000002</v>
      </c>
      <c r="HT164">
        <v>98.885499999999993</v>
      </c>
    </row>
    <row r="165" spans="1:228" x14ac:dyDescent="0.2">
      <c r="A165">
        <v>150</v>
      </c>
      <c r="B165">
        <v>1665333403.0999999</v>
      </c>
      <c r="C165">
        <v>595</v>
      </c>
      <c r="D165" t="s">
        <v>659</v>
      </c>
      <c r="E165" t="s">
        <v>660</v>
      </c>
      <c r="F165">
        <v>4</v>
      </c>
      <c r="G165">
        <v>1665333401.0999999</v>
      </c>
      <c r="H165">
        <f t="shared" si="68"/>
        <v>4.0486268809381719E-3</v>
      </c>
      <c r="I165">
        <f t="shared" si="69"/>
        <v>4.0486268809381718</v>
      </c>
      <c r="J165">
        <f t="shared" si="70"/>
        <v>38.881345341495326</v>
      </c>
      <c r="K165">
        <f t="shared" si="71"/>
        <v>960.02085714285715</v>
      </c>
      <c r="L165">
        <f t="shared" si="72"/>
        <v>720.80664742630597</v>
      </c>
      <c r="M165">
        <f t="shared" si="73"/>
        <v>72.944104465288319</v>
      </c>
      <c r="N165">
        <f t="shared" si="74"/>
        <v>97.152075306635865</v>
      </c>
      <c r="O165">
        <f t="shared" si="75"/>
        <v>0.29353412475461965</v>
      </c>
      <c r="P165">
        <f t="shared" si="76"/>
        <v>3.6744371799653996</v>
      </c>
      <c r="Q165">
        <f t="shared" si="77"/>
        <v>0.28110139128034584</v>
      </c>
      <c r="R165">
        <f t="shared" si="78"/>
        <v>0.17676151889224151</v>
      </c>
      <c r="S165">
        <f t="shared" si="79"/>
        <v>226.11915223422025</v>
      </c>
      <c r="T165">
        <f t="shared" si="80"/>
        <v>31.229855854638142</v>
      </c>
      <c r="U165">
        <f t="shared" si="81"/>
        <v>30.813514285714291</v>
      </c>
      <c r="V165">
        <f t="shared" si="82"/>
        <v>4.4636305602209516</v>
      </c>
      <c r="W165">
        <f t="shared" si="83"/>
        <v>67.821221235031373</v>
      </c>
      <c r="X165">
        <f t="shared" si="84"/>
        <v>3.0602874952478745</v>
      </c>
      <c r="Y165">
        <f t="shared" si="85"/>
        <v>4.5122860360219503</v>
      </c>
      <c r="Z165">
        <f t="shared" si="86"/>
        <v>1.4033430649730771</v>
      </c>
      <c r="AA165">
        <f t="shared" si="87"/>
        <v>-178.54444544937337</v>
      </c>
      <c r="AB165">
        <f t="shared" si="88"/>
        <v>37.641118823327012</v>
      </c>
      <c r="AC165">
        <f t="shared" si="89"/>
        <v>2.2983257347318506</v>
      </c>
      <c r="AD165">
        <f t="shared" si="90"/>
        <v>87.514151342905762</v>
      </c>
      <c r="AE165">
        <f t="shared" si="91"/>
        <v>62.118181745228043</v>
      </c>
      <c r="AF165">
        <f t="shared" si="92"/>
        <v>4.0378579189588422</v>
      </c>
      <c r="AG165">
        <f t="shared" si="93"/>
        <v>38.881345341495326</v>
      </c>
      <c r="AH165">
        <v>1015.953645103527</v>
      </c>
      <c r="AI165">
        <v>992.46492121212134</v>
      </c>
      <c r="AJ165">
        <v>1.674107741493313</v>
      </c>
      <c r="AK165">
        <v>66.64959328200986</v>
      </c>
      <c r="AL165">
        <f t="shared" si="94"/>
        <v>4.0486268809381718</v>
      </c>
      <c r="AM165">
        <v>28.60967130886473</v>
      </c>
      <c r="AN165">
        <v>30.240375588235299</v>
      </c>
      <c r="AO165">
        <v>2.4934703174126879E-5</v>
      </c>
      <c r="AP165">
        <v>87.387659932558549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47539.821279787277</v>
      </c>
      <c r="AV165">
        <f t="shared" si="98"/>
        <v>1200.024285714286</v>
      </c>
      <c r="AW165">
        <f t="shared" si="99"/>
        <v>1025.9454135928604</v>
      </c>
      <c r="AX165">
        <f t="shared" si="100"/>
        <v>0.85493720902672465</v>
      </c>
      <c r="AY165">
        <f t="shared" si="101"/>
        <v>0.18842881342157855</v>
      </c>
      <c r="AZ165">
        <v>2.7</v>
      </c>
      <c r="BA165">
        <v>0.5</v>
      </c>
      <c r="BB165" t="s">
        <v>356</v>
      </c>
      <c r="BC165">
        <v>2</v>
      </c>
      <c r="BD165" t="b">
        <v>1</v>
      </c>
      <c r="BE165">
        <v>1665333401.0999999</v>
      </c>
      <c r="BF165">
        <v>960.02085714285715</v>
      </c>
      <c r="BG165">
        <v>987.4332857142856</v>
      </c>
      <c r="BH165">
        <v>30.240628571428569</v>
      </c>
      <c r="BI165">
        <v>28.614128571428569</v>
      </c>
      <c r="BJ165">
        <v>958.33842857142849</v>
      </c>
      <c r="BK165">
        <v>30.01428571428572</v>
      </c>
      <c r="BL165">
        <v>650.01699999999994</v>
      </c>
      <c r="BM165">
        <v>101.0977142857143</v>
      </c>
      <c r="BN165">
        <v>0.1001655142857143</v>
      </c>
      <c r="BO165">
        <v>31.003528571428571</v>
      </c>
      <c r="BP165">
        <v>30.813514285714291</v>
      </c>
      <c r="BQ165">
        <v>999.89999999999986</v>
      </c>
      <c r="BR165">
        <v>0</v>
      </c>
      <c r="BS165">
        <v>0</v>
      </c>
      <c r="BT165">
        <v>8984.8228571428572</v>
      </c>
      <c r="BU165">
        <v>0</v>
      </c>
      <c r="BV165">
        <v>29.724542857142861</v>
      </c>
      <c r="BW165">
        <v>-27.412414285714291</v>
      </c>
      <c r="BX165">
        <v>989.95771428571425</v>
      </c>
      <c r="BY165">
        <v>1016.52</v>
      </c>
      <c r="BZ165">
        <v>1.6265099999999999</v>
      </c>
      <c r="CA165">
        <v>987.4332857142856</v>
      </c>
      <c r="CB165">
        <v>28.614128571428569</v>
      </c>
      <c r="CC165">
        <v>3.057259999999999</v>
      </c>
      <c r="CD165">
        <v>2.8928242857142861</v>
      </c>
      <c r="CE165">
        <v>24.343114285714289</v>
      </c>
      <c r="CF165">
        <v>23.423571428571432</v>
      </c>
      <c r="CG165">
        <v>1200.024285714286</v>
      </c>
      <c r="CH165">
        <v>0.50001128571428577</v>
      </c>
      <c r="CI165">
        <v>0.49998871428571418</v>
      </c>
      <c r="CJ165">
        <v>0</v>
      </c>
      <c r="CK165">
        <v>729.81028571428567</v>
      </c>
      <c r="CL165">
        <v>4.9990899999999998</v>
      </c>
      <c r="CM165">
        <v>7255.9142857142861</v>
      </c>
      <c r="CN165">
        <v>9558.072857142859</v>
      </c>
      <c r="CO165">
        <v>42.561999999999998</v>
      </c>
      <c r="CP165">
        <v>44.436999999999998</v>
      </c>
      <c r="CQ165">
        <v>43.436999999999998</v>
      </c>
      <c r="CR165">
        <v>43.436999999999998</v>
      </c>
      <c r="CS165">
        <v>43.875</v>
      </c>
      <c r="CT165">
        <v>597.52428571428572</v>
      </c>
      <c r="CU165">
        <v>597.5</v>
      </c>
      <c r="CV165">
        <v>0</v>
      </c>
      <c r="CW165">
        <v>1665333404.5999999</v>
      </c>
      <c r="CX165">
        <v>0</v>
      </c>
      <c r="CY165">
        <v>1665328341.0999999</v>
      </c>
      <c r="CZ165" t="s">
        <v>357</v>
      </c>
      <c r="DA165">
        <v>1665328341.0999999</v>
      </c>
      <c r="DB165">
        <v>1665328337.0999999</v>
      </c>
      <c r="DC165">
        <v>1</v>
      </c>
      <c r="DD165">
        <v>3.5999999999999997E-2</v>
      </c>
      <c r="DE165">
        <v>0.03</v>
      </c>
      <c r="DF165">
        <v>1.6819999999999999</v>
      </c>
      <c r="DG165">
        <v>0.22600000000000001</v>
      </c>
      <c r="DH165">
        <v>414</v>
      </c>
      <c r="DI165">
        <v>31</v>
      </c>
      <c r="DJ165">
        <v>0.89</v>
      </c>
      <c r="DK165">
        <v>0.54</v>
      </c>
      <c r="DL165">
        <v>-27.25485121951219</v>
      </c>
      <c r="DM165">
        <v>-1.0738912891985899</v>
      </c>
      <c r="DN165">
        <v>0.11202224544313751</v>
      </c>
      <c r="DO165">
        <v>0</v>
      </c>
      <c r="DP165">
        <v>1.6339785365853661</v>
      </c>
      <c r="DQ165">
        <v>-4.2301254355396112E-2</v>
      </c>
      <c r="DR165">
        <v>4.349128626476486E-3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380</v>
      </c>
      <c r="EA165">
        <v>3.2955399999999999</v>
      </c>
      <c r="EB165">
        <v>2.6252499999999999</v>
      </c>
      <c r="EC165">
        <v>0.18124499999999999</v>
      </c>
      <c r="ED165">
        <v>0.183422</v>
      </c>
      <c r="EE165">
        <v>0.12801199999999999</v>
      </c>
      <c r="EF165">
        <v>0.12220200000000001</v>
      </c>
      <c r="EG165">
        <v>24774.1</v>
      </c>
      <c r="EH165">
        <v>25279.4</v>
      </c>
      <c r="EI165">
        <v>28160</v>
      </c>
      <c r="EJ165">
        <v>29808.400000000001</v>
      </c>
      <c r="EK165">
        <v>33708.5</v>
      </c>
      <c r="EL165">
        <v>36382.6</v>
      </c>
      <c r="EM165">
        <v>39650.6</v>
      </c>
      <c r="EN165">
        <v>42669.599999999999</v>
      </c>
      <c r="EO165">
        <v>2.2089799999999999</v>
      </c>
      <c r="EP165">
        <v>2.1207500000000001</v>
      </c>
      <c r="EQ165">
        <v>1.26138E-2</v>
      </c>
      <c r="ER165">
        <v>0</v>
      </c>
      <c r="ES165">
        <v>30.614000000000001</v>
      </c>
      <c r="ET165">
        <v>999.9</v>
      </c>
      <c r="EU165">
        <v>48.7</v>
      </c>
      <c r="EV165">
        <v>40.5</v>
      </c>
      <c r="EW165">
        <v>36.6768</v>
      </c>
      <c r="EX165">
        <v>57.276699999999998</v>
      </c>
      <c r="EY165">
        <v>-3.2131400000000001</v>
      </c>
      <c r="EZ165">
        <v>2</v>
      </c>
      <c r="FA165">
        <v>0.56785300000000005</v>
      </c>
      <c r="FB165">
        <v>2.5870899999999999</v>
      </c>
      <c r="FC165">
        <v>20.2531</v>
      </c>
      <c r="FD165">
        <v>5.2183400000000004</v>
      </c>
      <c r="FE165">
        <v>12.004099999999999</v>
      </c>
      <c r="FF165">
        <v>4.9863</v>
      </c>
      <c r="FG165">
        <v>3.2845</v>
      </c>
      <c r="FH165">
        <v>5395.2</v>
      </c>
      <c r="FI165">
        <v>9999</v>
      </c>
      <c r="FJ165">
        <v>9999</v>
      </c>
      <c r="FK165">
        <v>442.5</v>
      </c>
      <c r="FL165">
        <v>1.8658399999999999</v>
      </c>
      <c r="FM165">
        <v>1.86219</v>
      </c>
      <c r="FN165">
        <v>1.86432</v>
      </c>
      <c r="FO165">
        <v>1.86036</v>
      </c>
      <c r="FP165">
        <v>1.8611200000000001</v>
      </c>
      <c r="FQ165">
        <v>1.8602000000000001</v>
      </c>
      <c r="FR165">
        <v>1.8619000000000001</v>
      </c>
      <c r="FS165">
        <v>1.85846</v>
      </c>
      <c r="FT165">
        <v>0</v>
      </c>
      <c r="FU165">
        <v>0</v>
      </c>
      <c r="FV165">
        <v>0</v>
      </c>
      <c r="FW165">
        <v>0</v>
      </c>
      <c r="FX165" t="s">
        <v>359</v>
      </c>
      <c r="FY165" t="s">
        <v>360</v>
      </c>
      <c r="FZ165" t="s">
        <v>361</v>
      </c>
      <c r="GA165" t="s">
        <v>361</v>
      </c>
      <c r="GB165" t="s">
        <v>361</v>
      </c>
      <c r="GC165" t="s">
        <v>361</v>
      </c>
      <c r="GD165">
        <v>0</v>
      </c>
      <c r="GE165">
        <v>100</v>
      </c>
      <c r="GF165">
        <v>100</v>
      </c>
      <c r="GG165">
        <v>1.6830000000000001</v>
      </c>
      <c r="GH165">
        <v>0.2263</v>
      </c>
      <c r="GI165">
        <v>1.6824500000000171</v>
      </c>
      <c r="GJ165">
        <v>0</v>
      </c>
      <c r="GK165">
        <v>0</v>
      </c>
      <c r="GL165">
        <v>0</v>
      </c>
      <c r="GM165">
        <v>0.2263599999999997</v>
      </c>
      <c r="GN165">
        <v>0</v>
      </c>
      <c r="GO165">
        <v>0</v>
      </c>
      <c r="GP165">
        <v>0</v>
      </c>
      <c r="GQ165">
        <v>-1</v>
      </c>
      <c r="GR165">
        <v>-1</v>
      </c>
      <c r="GS165">
        <v>-1</v>
      </c>
      <c r="GT165">
        <v>-1</v>
      </c>
      <c r="GU165">
        <v>84.4</v>
      </c>
      <c r="GV165">
        <v>84.4</v>
      </c>
      <c r="GW165">
        <v>2.7587899999999999</v>
      </c>
      <c r="GX165">
        <v>2.5756800000000002</v>
      </c>
      <c r="GY165">
        <v>2.04834</v>
      </c>
      <c r="GZ165">
        <v>2.6025399999999999</v>
      </c>
      <c r="HA165">
        <v>2.1972700000000001</v>
      </c>
      <c r="HB165">
        <v>2.3327599999999999</v>
      </c>
      <c r="HC165">
        <v>43.974299999999999</v>
      </c>
      <c r="HD165">
        <v>14.210800000000001</v>
      </c>
      <c r="HE165">
        <v>18</v>
      </c>
      <c r="HF165">
        <v>703.96</v>
      </c>
      <c r="HG165">
        <v>700.553</v>
      </c>
      <c r="HH165">
        <v>26.758400000000002</v>
      </c>
      <c r="HI165">
        <v>34.268999999999998</v>
      </c>
      <c r="HJ165">
        <v>30</v>
      </c>
      <c r="HK165">
        <v>34.170499999999997</v>
      </c>
      <c r="HL165">
        <v>34.152799999999999</v>
      </c>
      <c r="HM165">
        <v>55.218800000000002</v>
      </c>
      <c r="HN165">
        <v>26.0794</v>
      </c>
      <c r="HO165">
        <v>0</v>
      </c>
      <c r="HP165">
        <v>26.754899999999999</v>
      </c>
      <c r="HQ165">
        <v>1003.3</v>
      </c>
      <c r="HR165">
        <v>28.5425</v>
      </c>
      <c r="HS165">
        <v>99.084100000000007</v>
      </c>
      <c r="HT165">
        <v>98.886899999999997</v>
      </c>
    </row>
    <row r="166" spans="1:228" x14ac:dyDescent="0.2">
      <c r="A166">
        <v>151</v>
      </c>
      <c r="B166">
        <v>1665333407.0999999</v>
      </c>
      <c r="C166">
        <v>599</v>
      </c>
      <c r="D166" t="s">
        <v>661</v>
      </c>
      <c r="E166" t="s">
        <v>662</v>
      </c>
      <c r="F166">
        <v>4</v>
      </c>
      <c r="G166">
        <v>1665333404.7874999</v>
      </c>
      <c r="H166">
        <f t="shared" si="68"/>
        <v>4.0554497936795804E-3</v>
      </c>
      <c r="I166">
        <f t="shared" si="69"/>
        <v>4.0554497936795801</v>
      </c>
      <c r="J166">
        <f t="shared" si="70"/>
        <v>38.103763683615568</v>
      </c>
      <c r="K166">
        <f t="shared" si="71"/>
        <v>966.11125000000004</v>
      </c>
      <c r="L166">
        <f t="shared" si="72"/>
        <v>731.60195973240002</v>
      </c>
      <c r="M166">
        <f t="shared" si="73"/>
        <v>74.038225376575653</v>
      </c>
      <c r="N166">
        <f t="shared" si="74"/>
        <v>97.770599866228679</v>
      </c>
      <c r="O166">
        <f t="shared" si="75"/>
        <v>0.29419938796990536</v>
      </c>
      <c r="P166">
        <f t="shared" si="76"/>
        <v>3.6829931641117377</v>
      </c>
      <c r="Q166">
        <f t="shared" si="77"/>
        <v>0.28173921421328868</v>
      </c>
      <c r="R166">
        <f t="shared" si="78"/>
        <v>0.17716252937900678</v>
      </c>
      <c r="S166">
        <f t="shared" si="79"/>
        <v>226.10144023586892</v>
      </c>
      <c r="T166">
        <f t="shared" si="80"/>
        <v>31.230868963671099</v>
      </c>
      <c r="U166">
        <f t="shared" si="81"/>
        <v>30.812349999999999</v>
      </c>
      <c r="V166">
        <f t="shared" si="82"/>
        <v>4.4633338451036497</v>
      </c>
      <c r="W166">
        <f t="shared" si="83"/>
        <v>67.820383444054627</v>
      </c>
      <c r="X166">
        <f t="shared" si="84"/>
        <v>3.0607769205685313</v>
      </c>
      <c r="Y166">
        <f t="shared" si="85"/>
        <v>4.5130634259733755</v>
      </c>
      <c r="Z166">
        <f t="shared" si="86"/>
        <v>1.4025569245351184</v>
      </c>
      <c r="AA166">
        <f t="shared" si="87"/>
        <v>-178.84533590126949</v>
      </c>
      <c r="AB166">
        <f t="shared" si="88"/>
        <v>38.559871833429995</v>
      </c>
      <c r="AC166">
        <f t="shared" si="89"/>
        <v>2.3489757583124975</v>
      </c>
      <c r="AD166">
        <f t="shared" si="90"/>
        <v>88.164951926341914</v>
      </c>
      <c r="AE166">
        <f t="shared" si="91"/>
        <v>62.188439816641015</v>
      </c>
      <c r="AF166">
        <f t="shared" si="92"/>
        <v>4.0341242337277912</v>
      </c>
      <c r="AG166">
        <f t="shared" si="93"/>
        <v>38.103763683615568</v>
      </c>
      <c r="AH166">
        <v>1022.798831262486</v>
      </c>
      <c r="AI166">
        <v>999.3863878787871</v>
      </c>
      <c r="AJ166">
        <v>1.73608435134212</v>
      </c>
      <c r="AK166">
        <v>66.64959328200986</v>
      </c>
      <c r="AL166">
        <f t="shared" si="94"/>
        <v>4.0554497936795801</v>
      </c>
      <c r="AM166">
        <v>28.615553187679769</v>
      </c>
      <c r="AN166">
        <v>30.249362352941169</v>
      </c>
      <c r="AO166">
        <v>-1.8786974328489322E-5</v>
      </c>
      <c r="AP166">
        <v>87.387659932558549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47693.316369370565</v>
      </c>
      <c r="AV166">
        <f t="shared" si="98"/>
        <v>1199.91875</v>
      </c>
      <c r="AW166">
        <f t="shared" si="99"/>
        <v>1025.8563135937145</v>
      </c>
      <c r="AX166">
        <f t="shared" si="100"/>
        <v>0.85493814776518362</v>
      </c>
      <c r="AY166">
        <f t="shared" si="101"/>
        <v>0.18843062518680445</v>
      </c>
      <c r="AZ166">
        <v>2.7</v>
      </c>
      <c r="BA166">
        <v>0.5</v>
      </c>
      <c r="BB166" t="s">
        <v>356</v>
      </c>
      <c r="BC166">
        <v>2</v>
      </c>
      <c r="BD166" t="b">
        <v>1</v>
      </c>
      <c r="BE166">
        <v>1665333404.7874999</v>
      </c>
      <c r="BF166">
        <v>966.11125000000004</v>
      </c>
      <c r="BG166">
        <v>993.56387500000005</v>
      </c>
      <c r="BH166">
        <v>30.244787500000001</v>
      </c>
      <c r="BI166">
        <v>28.6196625</v>
      </c>
      <c r="BJ166">
        <v>964.42887500000006</v>
      </c>
      <c r="BK166">
        <v>30.0184125</v>
      </c>
      <c r="BL166">
        <v>649.962625</v>
      </c>
      <c r="BM166">
        <v>101.10025</v>
      </c>
      <c r="BN166">
        <v>9.9896324999999994E-2</v>
      </c>
      <c r="BO166">
        <v>31.006550000000001</v>
      </c>
      <c r="BP166">
        <v>30.812349999999999</v>
      </c>
      <c r="BQ166">
        <v>999.9</v>
      </c>
      <c r="BR166">
        <v>0</v>
      </c>
      <c r="BS166">
        <v>0</v>
      </c>
      <c r="BT166">
        <v>9014.1412500000006</v>
      </c>
      <c r="BU166">
        <v>0</v>
      </c>
      <c r="BV166">
        <v>29.9170625</v>
      </c>
      <c r="BW166">
        <v>-27.452649999999998</v>
      </c>
      <c r="BX166">
        <v>996.24250000000006</v>
      </c>
      <c r="BY166">
        <v>1022.8375</v>
      </c>
      <c r="BZ166">
        <v>1.6251125</v>
      </c>
      <c r="CA166">
        <v>993.56387500000005</v>
      </c>
      <c r="CB166">
        <v>28.6196625</v>
      </c>
      <c r="CC166">
        <v>3.0577524999999999</v>
      </c>
      <c r="CD166">
        <v>2.8934537499999999</v>
      </c>
      <c r="CE166">
        <v>24.3457875</v>
      </c>
      <c r="CF166">
        <v>23.427162500000001</v>
      </c>
      <c r="CG166">
        <v>1199.91875</v>
      </c>
      <c r="CH166">
        <v>0.49997812500000011</v>
      </c>
      <c r="CI166">
        <v>0.50002187499999995</v>
      </c>
      <c r="CJ166">
        <v>0</v>
      </c>
      <c r="CK166">
        <v>729.87987499999997</v>
      </c>
      <c r="CL166">
        <v>4.9990899999999998</v>
      </c>
      <c r="CM166">
        <v>7257.4237499999999</v>
      </c>
      <c r="CN166">
        <v>9557.1212500000001</v>
      </c>
      <c r="CO166">
        <v>42.561999999999998</v>
      </c>
      <c r="CP166">
        <v>44.436999999999998</v>
      </c>
      <c r="CQ166">
        <v>43.390500000000003</v>
      </c>
      <c r="CR166">
        <v>43.436999999999998</v>
      </c>
      <c r="CS166">
        <v>43.890500000000003</v>
      </c>
      <c r="CT166">
        <v>597.43375000000003</v>
      </c>
      <c r="CU166">
        <v>597.48500000000001</v>
      </c>
      <c r="CV166">
        <v>0</v>
      </c>
      <c r="CW166">
        <v>1665333408.2</v>
      </c>
      <c r="CX166">
        <v>0</v>
      </c>
      <c r="CY166">
        <v>1665328341.0999999</v>
      </c>
      <c r="CZ166" t="s">
        <v>357</v>
      </c>
      <c r="DA166">
        <v>1665328341.0999999</v>
      </c>
      <c r="DB166">
        <v>1665328337.0999999</v>
      </c>
      <c r="DC166">
        <v>1</v>
      </c>
      <c r="DD166">
        <v>3.5999999999999997E-2</v>
      </c>
      <c r="DE166">
        <v>0.03</v>
      </c>
      <c r="DF166">
        <v>1.6819999999999999</v>
      </c>
      <c r="DG166">
        <v>0.22600000000000001</v>
      </c>
      <c r="DH166">
        <v>414</v>
      </c>
      <c r="DI166">
        <v>31</v>
      </c>
      <c r="DJ166">
        <v>0.89</v>
      </c>
      <c r="DK166">
        <v>0.54</v>
      </c>
      <c r="DL166">
        <v>-27.325380487804878</v>
      </c>
      <c r="DM166">
        <v>-0.9419498257840454</v>
      </c>
      <c r="DN166">
        <v>9.8548609324343547E-2</v>
      </c>
      <c r="DO166">
        <v>0</v>
      </c>
      <c r="DP166">
        <v>1.631184634146341</v>
      </c>
      <c r="DQ166">
        <v>-4.3319372822302277E-2</v>
      </c>
      <c r="DR166">
        <v>4.4556788087382303E-3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380</v>
      </c>
      <c r="EA166">
        <v>3.2955299999999998</v>
      </c>
      <c r="EB166">
        <v>2.6254499999999998</v>
      </c>
      <c r="EC166">
        <v>0.182058</v>
      </c>
      <c r="ED166">
        <v>0.184221</v>
      </c>
      <c r="EE166">
        <v>0.12803600000000001</v>
      </c>
      <c r="EF166">
        <v>0.122227</v>
      </c>
      <c r="EG166">
        <v>24749.200000000001</v>
      </c>
      <c r="EH166">
        <v>25254.5</v>
      </c>
      <c r="EI166">
        <v>28159.8</v>
      </c>
      <c r="EJ166">
        <v>29808.3</v>
      </c>
      <c r="EK166">
        <v>33707.5</v>
      </c>
      <c r="EL166">
        <v>36381.599999999999</v>
      </c>
      <c r="EM166">
        <v>39650.5</v>
      </c>
      <c r="EN166">
        <v>42669.7</v>
      </c>
      <c r="EO166">
        <v>2.2090000000000001</v>
      </c>
      <c r="EP166">
        <v>2.1208300000000002</v>
      </c>
      <c r="EQ166">
        <v>1.2140700000000001E-2</v>
      </c>
      <c r="ER166">
        <v>0</v>
      </c>
      <c r="ES166">
        <v>30.6159</v>
      </c>
      <c r="ET166">
        <v>999.9</v>
      </c>
      <c r="EU166">
        <v>48.7</v>
      </c>
      <c r="EV166">
        <v>40.5</v>
      </c>
      <c r="EW166">
        <v>36.681100000000001</v>
      </c>
      <c r="EX166">
        <v>56.886699999999998</v>
      </c>
      <c r="EY166">
        <v>-3.2331699999999999</v>
      </c>
      <c r="EZ166">
        <v>2</v>
      </c>
      <c r="FA166">
        <v>0.567685</v>
      </c>
      <c r="FB166">
        <v>2.5842299999999998</v>
      </c>
      <c r="FC166">
        <v>20.2532</v>
      </c>
      <c r="FD166">
        <v>5.2201399999999998</v>
      </c>
      <c r="FE166">
        <v>12.0044</v>
      </c>
      <c r="FF166">
        <v>4.9864499999999996</v>
      </c>
      <c r="FG166">
        <v>3.2846500000000001</v>
      </c>
      <c r="FH166">
        <v>5395.5</v>
      </c>
      <c r="FI166">
        <v>9999</v>
      </c>
      <c r="FJ166">
        <v>9999</v>
      </c>
      <c r="FK166">
        <v>442.5</v>
      </c>
      <c r="FL166">
        <v>1.8658399999999999</v>
      </c>
      <c r="FM166">
        <v>1.8621799999999999</v>
      </c>
      <c r="FN166">
        <v>1.8643099999999999</v>
      </c>
      <c r="FO166">
        <v>1.8603799999999999</v>
      </c>
      <c r="FP166">
        <v>1.86111</v>
      </c>
      <c r="FQ166">
        <v>1.8602000000000001</v>
      </c>
      <c r="FR166">
        <v>1.86189</v>
      </c>
      <c r="FS166">
        <v>1.8584499999999999</v>
      </c>
      <c r="FT166">
        <v>0</v>
      </c>
      <c r="FU166">
        <v>0</v>
      </c>
      <c r="FV166">
        <v>0</v>
      </c>
      <c r="FW166">
        <v>0</v>
      </c>
      <c r="FX166" t="s">
        <v>359</v>
      </c>
      <c r="FY166" t="s">
        <v>360</v>
      </c>
      <c r="FZ166" t="s">
        <v>361</v>
      </c>
      <c r="GA166" t="s">
        <v>361</v>
      </c>
      <c r="GB166" t="s">
        <v>361</v>
      </c>
      <c r="GC166" t="s">
        <v>361</v>
      </c>
      <c r="GD166">
        <v>0</v>
      </c>
      <c r="GE166">
        <v>100</v>
      </c>
      <c r="GF166">
        <v>100</v>
      </c>
      <c r="GG166">
        <v>1.6819999999999999</v>
      </c>
      <c r="GH166">
        <v>0.2263</v>
      </c>
      <c r="GI166">
        <v>1.6824500000000171</v>
      </c>
      <c r="GJ166">
        <v>0</v>
      </c>
      <c r="GK166">
        <v>0</v>
      </c>
      <c r="GL166">
        <v>0</v>
      </c>
      <c r="GM166">
        <v>0.2263599999999997</v>
      </c>
      <c r="GN166">
        <v>0</v>
      </c>
      <c r="GO166">
        <v>0</v>
      </c>
      <c r="GP166">
        <v>0</v>
      </c>
      <c r="GQ166">
        <v>-1</v>
      </c>
      <c r="GR166">
        <v>-1</v>
      </c>
      <c r="GS166">
        <v>-1</v>
      </c>
      <c r="GT166">
        <v>-1</v>
      </c>
      <c r="GU166">
        <v>84.4</v>
      </c>
      <c r="GV166">
        <v>84.5</v>
      </c>
      <c r="GW166">
        <v>2.7746599999999999</v>
      </c>
      <c r="GX166">
        <v>2.5878899999999998</v>
      </c>
      <c r="GY166">
        <v>2.04834</v>
      </c>
      <c r="GZ166">
        <v>2.6013199999999999</v>
      </c>
      <c r="HA166">
        <v>2.1972700000000001</v>
      </c>
      <c r="HB166">
        <v>2.33521</v>
      </c>
      <c r="HC166">
        <v>43.974299999999999</v>
      </c>
      <c r="HD166">
        <v>14.210800000000001</v>
      </c>
      <c r="HE166">
        <v>18</v>
      </c>
      <c r="HF166">
        <v>703.97299999999996</v>
      </c>
      <c r="HG166">
        <v>700.60199999999998</v>
      </c>
      <c r="HH166">
        <v>26.7545</v>
      </c>
      <c r="HI166">
        <v>34.268099999999997</v>
      </c>
      <c r="HJ166">
        <v>29.9999</v>
      </c>
      <c r="HK166">
        <v>34.169800000000002</v>
      </c>
      <c r="HL166">
        <v>34.1511</v>
      </c>
      <c r="HM166">
        <v>55.518000000000001</v>
      </c>
      <c r="HN166">
        <v>26.0794</v>
      </c>
      <c r="HO166">
        <v>0</v>
      </c>
      <c r="HP166">
        <v>26.754899999999999</v>
      </c>
      <c r="HQ166">
        <v>1010.01</v>
      </c>
      <c r="HR166">
        <v>28.5425</v>
      </c>
      <c r="HS166">
        <v>99.083699999999993</v>
      </c>
      <c r="HT166">
        <v>98.886899999999997</v>
      </c>
    </row>
    <row r="167" spans="1:228" x14ac:dyDescent="0.2">
      <c r="A167">
        <v>152</v>
      </c>
      <c r="B167">
        <v>1665333411.0999999</v>
      </c>
      <c r="C167">
        <v>603</v>
      </c>
      <c r="D167" t="s">
        <v>663</v>
      </c>
      <c r="E167" t="s">
        <v>664</v>
      </c>
      <c r="F167">
        <v>4</v>
      </c>
      <c r="G167">
        <v>1665333409.0999999</v>
      </c>
      <c r="H167">
        <f t="shared" si="68"/>
        <v>4.0411357169658699E-3</v>
      </c>
      <c r="I167">
        <f t="shared" si="69"/>
        <v>4.0411357169658695</v>
      </c>
      <c r="J167">
        <f t="shared" si="70"/>
        <v>38.043102299828774</v>
      </c>
      <c r="K167">
        <f t="shared" si="71"/>
        <v>973.33414285714287</v>
      </c>
      <c r="L167">
        <f t="shared" si="72"/>
        <v>738.03741023277064</v>
      </c>
      <c r="M167">
        <f t="shared" si="73"/>
        <v>74.689944388464724</v>
      </c>
      <c r="N167">
        <f t="shared" si="74"/>
        <v>98.502151779088777</v>
      </c>
      <c r="O167">
        <f t="shared" si="75"/>
        <v>0.29284568864653709</v>
      </c>
      <c r="P167">
        <f t="shared" si="76"/>
        <v>3.6833318250460954</v>
      </c>
      <c r="Q167">
        <f t="shared" si="77"/>
        <v>0.28049841371800804</v>
      </c>
      <c r="R167">
        <f t="shared" si="78"/>
        <v>0.17637747958097033</v>
      </c>
      <c r="S167">
        <f t="shared" si="79"/>
        <v>226.12545137695494</v>
      </c>
      <c r="T167">
        <f t="shared" si="80"/>
        <v>31.232638444811403</v>
      </c>
      <c r="U167">
        <f t="shared" si="81"/>
        <v>30.819428571428571</v>
      </c>
      <c r="V167">
        <f t="shared" si="82"/>
        <v>4.4651380655534423</v>
      </c>
      <c r="W167">
        <f t="shared" si="83"/>
        <v>67.838360647330632</v>
      </c>
      <c r="X167">
        <f t="shared" si="84"/>
        <v>3.061357587577298</v>
      </c>
      <c r="Y167">
        <f t="shared" si="85"/>
        <v>4.5127234183801868</v>
      </c>
      <c r="Z167">
        <f t="shared" si="86"/>
        <v>1.4037804779761442</v>
      </c>
      <c r="AA167">
        <f t="shared" si="87"/>
        <v>-178.21408511819487</v>
      </c>
      <c r="AB167">
        <f t="shared" si="88"/>
        <v>36.895380918380333</v>
      </c>
      <c r="AC167">
        <f t="shared" si="89"/>
        <v>2.2474361166683039</v>
      </c>
      <c r="AD167">
        <f t="shared" si="90"/>
        <v>87.054183293808705</v>
      </c>
      <c r="AE167">
        <f t="shared" si="91"/>
        <v>62.263058343174272</v>
      </c>
      <c r="AF167">
        <f t="shared" si="92"/>
        <v>4.0294644975786555</v>
      </c>
      <c r="AG167">
        <f t="shared" si="93"/>
        <v>38.043102299828774</v>
      </c>
      <c r="AH167">
        <v>1029.713357223374</v>
      </c>
      <c r="AI167">
        <v>1006.311315151515</v>
      </c>
      <c r="AJ167">
        <v>1.740566635768396</v>
      </c>
      <c r="AK167">
        <v>66.64959328200986</v>
      </c>
      <c r="AL167">
        <f t="shared" si="94"/>
        <v>4.0411357169658695</v>
      </c>
      <c r="AM167">
        <v>28.623136347899941</v>
      </c>
      <c r="AN167">
        <v>30.25044999999999</v>
      </c>
      <c r="AO167">
        <v>7.7360850797204259E-5</v>
      </c>
      <c r="AP167">
        <v>87.387659932558549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47699.62190719432</v>
      </c>
      <c r="AV167">
        <f t="shared" si="98"/>
        <v>1200.058571428571</v>
      </c>
      <c r="AW167">
        <f t="shared" si="99"/>
        <v>1025.9746421642249</v>
      </c>
      <c r="AX167">
        <f t="shared" si="100"/>
        <v>0.85493713939552674</v>
      </c>
      <c r="AY167">
        <f t="shared" si="101"/>
        <v>0.18842867903336685</v>
      </c>
      <c r="AZ167">
        <v>2.7</v>
      </c>
      <c r="BA167">
        <v>0.5</v>
      </c>
      <c r="BB167" t="s">
        <v>356</v>
      </c>
      <c r="BC167">
        <v>2</v>
      </c>
      <c r="BD167" t="b">
        <v>1</v>
      </c>
      <c r="BE167">
        <v>1665333409.0999999</v>
      </c>
      <c r="BF167">
        <v>973.33414285714287</v>
      </c>
      <c r="BG167">
        <v>1000.824428571428</v>
      </c>
      <c r="BH167">
        <v>30.250342857142861</v>
      </c>
      <c r="BI167">
        <v>28.627314285714291</v>
      </c>
      <c r="BJ167">
        <v>971.65171428571432</v>
      </c>
      <c r="BK167">
        <v>30.024000000000001</v>
      </c>
      <c r="BL167">
        <v>650.04671428571419</v>
      </c>
      <c r="BM167">
        <v>101.1007142857143</v>
      </c>
      <c r="BN167">
        <v>0.1000424142857143</v>
      </c>
      <c r="BO167">
        <v>31.005228571428571</v>
      </c>
      <c r="BP167">
        <v>30.819428571428571</v>
      </c>
      <c r="BQ167">
        <v>999.89999999999986</v>
      </c>
      <c r="BR167">
        <v>0</v>
      </c>
      <c r="BS167">
        <v>0</v>
      </c>
      <c r="BT167">
        <v>9015.27</v>
      </c>
      <c r="BU167">
        <v>0</v>
      </c>
      <c r="BV167">
        <v>30.423942857142851</v>
      </c>
      <c r="BW167">
        <v>-27.490542857142859</v>
      </c>
      <c r="BX167">
        <v>1003.697142857143</v>
      </c>
      <c r="BY167">
        <v>1030.32</v>
      </c>
      <c r="BZ167">
        <v>1.6230585714285719</v>
      </c>
      <c r="CA167">
        <v>1000.824428571428</v>
      </c>
      <c r="CB167">
        <v>28.627314285714291</v>
      </c>
      <c r="CC167">
        <v>3.0583357142857142</v>
      </c>
      <c r="CD167">
        <v>2.894244285714286</v>
      </c>
      <c r="CE167">
        <v>24.348971428571431</v>
      </c>
      <c r="CF167">
        <v>23.43167142857143</v>
      </c>
      <c r="CG167">
        <v>1200.058571428571</v>
      </c>
      <c r="CH167">
        <v>0.50001142857142855</v>
      </c>
      <c r="CI167">
        <v>0.4999885714285715</v>
      </c>
      <c r="CJ167">
        <v>0</v>
      </c>
      <c r="CK167">
        <v>730.14471428571426</v>
      </c>
      <c r="CL167">
        <v>4.9990899999999998</v>
      </c>
      <c r="CM167">
        <v>7263.8985714285727</v>
      </c>
      <c r="CN167">
        <v>9558.3685714285712</v>
      </c>
      <c r="CO167">
        <v>42.561999999999998</v>
      </c>
      <c r="CP167">
        <v>44.436999999999998</v>
      </c>
      <c r="CQ167">
        <v>43.375</v>
      </c>
      <c r="CR167">
        <v>43.436999999999998</v>
      </c>
      <c r="CS167">
        <v>43.892714285714291</v>
      </c>
      <c r="CT167">
        <v>597.54428571428559</v>
      </c>
      <c r="CU167">
        <v>597.51428571428573</v>
      </c>
      <c r="CV167">
        <v>0</v>
      </c>
      <c r="CW167">
        <v>1665333412.4000001</v>
      </c>
      <c r="CX167">
        <v>0</v>
      </c>
      <c r="CY167">
        <v>1665328341.0999999</v>
      </c>
      <c r="CZ167" t="s">
        <v>357</v>
      </c>
      <c r="DA167">
        <v>1665328341.0999999</v>
      </c>
      <c r="DB167">
        <v>1665328337.0999999</v>
      </c>
      <c r="DC167">
        <v>1</v>
      </c>
      <c r="DD167">
        <v>3.5999999999999997E-2</v>
      </c>
      <c r="DE167">
        <v>0.03</v>
      </c>
      <c r="DF167">
        <v>1.6819999999999999</v>
      </c>
      <c r="DG167">
        <v>0.22600000000000001</v>
      </c>
      <c r="DH167">
        <v>414</v>
      </c>
      <c r="DI167">
        <v>31</v>
      </c>
      <c r="DJ167">
        <v>0.89</v>
      </c>
      <c r="DK167">
        <v>0.54</v>
      </c>
      <c r="DL167">
        <v>-27.36765121951219</v>
      </c>
      <c r="DM167">
        <v>-0.82956585365853008</v>
      </c>
      <c r="DN167">
        <v>8.7275820477244734E-2</v>
      </c>
      <c r="DO167">
        <v>0</v>
      </c>
      <c r="DP167">
        <v>1.629235609756098</v>
      </c>
      <c r="DQ167">
        <v>-4.3687944250866868E-2</v>
      </c>
      <c r="DR167">
        <v>4.4870583817107146E-3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380</v>
      </c>
      <c r="EA167">
        <v>3.29576</v>
      </c>
      <c r="EB167">
        <v>2.6254499999999998</v>
      </c>
      <c r="EC167">
        <v>0.18287400000000001</v>
      </c>
      <c r="ED167">
        <v>0.185027</v>
      </c>
      <c r="EE167">
        <v>0.12804099999999999</v>
      </c>
      <c r="EF167">
        <v>0.122226</v>
      </c>
      <c r="EG167">
        <v>24724.6</v>
      </c>
      <c r="EH167">
        <v>25229.8</v>
      </c>
      <c r="EI167">
        <v>28160</v>
      </c>
      <c r="EJ167">
        <v>29808.7</v>
      </c>
      <c r="EK167">
        <v>33707.1</v>
      </c>
      <c r="EL167">
        <v>36382.1</v>
      </c>
      <c r="EM167">
        <v>39650.1</v>
      </c>
      <c r="EN167">
        <v>42670.1</v>
      </c>
      <c r="EO167">
        <v>2.2092999999999998</v>
      </c>
      <c r="EP167">
        <v>2.12073</v>
      </c>
      <c r="EQ167">
        <v>1.22376E-2</v>
      </c>
      <c r="ER167">
        <v>0</v>
      </c>
      <c r="ES167">
        <v>30.618600000000001</v>
      </c>
      <c r="ET167">
        <v>999.9</v>
      </c>
      <c r="EU167">
        <v>48.7</v>
      </c>
      <c r="EV167">
        <v>40.5</v>
      </c>
      <c r="EW167">
        <v>36.674399999999999</v>
      </c>
      <c r="EX167">
        <v>57.456699999999998</v>
      </c>
      <c r="EY167">
        <v>-3.3894199999999999</v>
      </c>
      <c r="EZ167">
        <v>2</v>
      </c>
      <c r="FA167">
        <v>0.56759899999999996</v>
      </c>
      <c r="FB167">
        <v>2.5931000000000002</v>
      </c>
      <c r="FC167">
        <v>20.2532</v>
      </c>
      <c r="FD167">
        <v>5.2195400000000003</v>
      </c>
      <c r="FE167">
        <v>12.004300000000001</v>
      </c>
      <c r="FF167">
        <v>4.98665</v>
      </c>
      <c r="FG167">
        <v>3.2846500000000001</v>
      </c>
      <c r="FH167">
        <v>5395.5</v>
      </c>
      <c r="FI167">
        <v>9999</v>
      </c>
      <c r="FJ167">
        <v>9999</v>
      </c>
      <c r="FK167">
        <v>442.5</v>
      </c>
      <c r="FL167">
        <v>1.8658399999999999</v>
      </c>
      <c r="FM167">
        <v>1.8621799999999999</v>
      </c>
      <c r="FN167">
        <v>1.8643099999999999</v>
      </c>
      <c r="FO167">
        <v>1.86036</v>
      </c>
      <c r="FP167">
        <v>1.86111</v>
      </c>
      <c r="FQ167">
        <v>1.8602000000000001</v>
      </c>
      <c r="FR167">
        <v>1.86188</v>
      </c>
      <c r="FS167">
        <v>1.8584700000000001</v>
      </c>
      <c r="FT167">
        <v>0</v>
      </c>
      <c r="FU167">
        <v>0</v>
      </c>
      <c r="FV167">
        <v>0</v>
      </c>
      <c r="FW167">
        <v>0</v>
      </c>
      <c r="FX167" t="s">
        <v>359</v>
      </c>
      <c r="FY167" t="s">
        <v>360</v>
      </c>
      <c r="FZ167" t="s">
        <v>361</v>
      </c>
      <c r="GA167" t="s">
        <v>361</v>
      </c>
      <c r="GB167" t="s">
        <v>361</v>
      </c>
      <c r="GC167" t="s">
        <v>361</v>
      </c>
      <c r="GD167">
        <v>0</v>
      </c>
      <c r="GE167">
        <v>100</v>
      </c>
      <c r="GF167">
        <v>100</v>
      </c>
      <c r="GG167">
        <v>1.6819999999999999</v>
      </c>
      <c r="GH167">
        <v>0.22639999999999999</v>
      </c>
      <c r="GI167">
        <v>1.6824500000000171</v>
      </c>
      <c r="GJ167">
        <v>0</v>
      </c>
      <c r="GK167">
        <v>0</v>
      </c>
      <c r="GL167">
        <v>0</v>
      </c>
      <c r="GM167">
        <v>0.2263599999999997</v>
      </c>
      <c r="GN167">
        <v>0</v>
      </c>
      <c r="GO167">
        <v>0</v>
      </c>
      <c r="GP167">
        <v>0</v>
      </c>
      <c r="GQ167">
        <v>-1</v>
      </c>
      <c r="GR167">
        <v>-1</v>
      </c>
      <c r="GS167">
        <v>-1</v>
      </c>
      <c r="GT167">
        <v>-1</v>
      </c>
      <c r="GU167">
        <v>84.5</v>
      </c>
      <c r="GV167">
        <v>84.6</v>
      </c>
      <c r="GW167">
        <v>2.78809</v>
      </c>
      <c r="GX167">
        <v>2.5744600000000002</v>
      </c>
      <c r="GY167">
        <v>2.04834</v>
      </c>
      <c r="GZ167">
        <v>2.6013199999999999</v>
      </c>
      <c r="HA167">
        <v>2.1972700000000001</v>
      </c>
      <c r="HB167">
        <v>2.36328</v>
      </c>
      <c r="HC167">
        <v>43.974299999999999</v>
      </c>
      <c r="HD167">
        <v>14.228300000000001</v>
      </c>
      <c r="HE167">
        <v>18</v>
      </c>
      <c r="HF167">
        <v>704.2</v>
      </c>
      <c r="HG167">
        <v>700.495</v>
      </c>
      <c r="HH167">
        <v>26.752099999999999</v>
      </c>
      <c r="HI167">
        <v>34.265900000000002</v>
      </c>
      <c r="HJ167">
        <v>29.9998</v>
      </c>
      <c r="HK167">
        <v>34.167499999999997</v>
      </c>
      <c r="HL167">
        <v>34.149700000000003</v>
      </c>
      <c r="HM167">
        <v>55.813200000000002</v>
      </c>
      <c r="HN167">
        <v>26.3538</v>
      </c>
      <c r="HO167">
        <v>0</v>
      </c>
      <c r="HP167">
        <v>26.748999999999999</v>
      </c>
      <c r="HQ167">
        <v>1016.68</v>
      </c>
      <c r="HR167">
        <v>28.5425</v>
      </c>
      <c r="HS167">
        <v>99.083399999999997</v>
      </c>
      <c r="HT167">
        <v>98.888000000000005</v>
      </c>
    </row>
    <row r="168" spans="1:228" x14ac:dyDescent="0.2">
      <c r="A168">
        <v>153</v>
      </c>
      <c r="B168">
        <v>1665333415.0999999</v>
      </c>
      <c r="C168">
        <v>607</v>
      </c>
      <c r="D168" t="s">
        <v>665</v>
      </c>
      <c r="E168" t="s">
        <v>666</v>
      </c>
      <c r="F168">
        <v>4</v>
      </c>
      <c r="G168">
        <v>1665333412.7874999</v>
      </c>
      <c r="H168">
        <f t="shared" si="68"/>
        <v>4.0352619261341677E-3</v>
      </c>
      <c r="I168">
        <f t="shared" si="69"/>
        <v>4.0352619261341678</v>
      </c>
      <c r="J168">
        <f t="shared" si="70"/>
        <v>38.758380706346195</v>
      </c>
      <c r="K168">
        <f t="shared" si="71"/>
        <v>979.549125</v>
      </c>
      <c r="L168">
        <f t="shared" si="72"/>
        <v>740.04822768519205</v>
      </c>
      <c r="M168">
        <f t="shared" si="73"/>
        <v>74.894122812691606</v>
      </c>
      <c r="N168">
        <f t="shared" si="74"/>
        <v>99.132015623206314</v>
      </c>
      <c r="O168">
        <f t="shared" si="75"/>
        <v>0.29275616756758188</v>
      </c>
      <c r="P168">
        <f t="shared" si="76"/>
        <v>3.677980684527741</v>
      </c>
      <c r="Q168">
        <f t="shared" si="77"/>
        <v>0.28039913072630906</v>
      </c>
      <c r="R168">
        <f t="shared" si="78"/>
        <v>0.17631622278903741</v>
      </c>
      <c r="S168">
        <f t="shared" si="79"/>
        <v>226.11099860936511</v>
      </c>
      <c r="T168">
        <f t="shared" si="80"/>
        <v>31.235696479848198</v>
      </c>
      <c r="U168">
        <f t="shared" si="81"/>
        <v>30.814325</v>
      </c>
      <c r="V168">
        <f t="shared" si="82"/>
        <v>4.4638371787480589</v>
      </c>
      <c r="W168">
        <f t="shared" si="83"/>
        <v>67.837157027201286</v>
      </c>
      <c r="X168">
        <f t="shared" si="84"/>
        <v>3.0615797434226066</v>
      </c>
      <c r="Y168">
        <f t="shared" si="85"/>
        <v>4.5131309706787635</v>
      </c>
      <c r="Z168">
        <f t="shared" si="86"/>
        <v>1.4022574353254522</v>
      </c>
      <c r="AA168">
        <f t="shared" si="87"/>
        <v>-177.95505094251681</v>
      </c>
      <c r="AB168">
        <f t="shared" si="88"/>
        <v>38.167825631686384</v>
      </c>
      <c r="AC168">
        <f t="shared" si="89"/>
        <v>2.3282876613084404</v>
      </c>
      <c r="AD168">
        <f t="shared" si="90"/>
        <v>88.652060959843141</v>
      </c>
      <c r="AE168">
        <f t="shared" si="91"/>
        <v>62.225371219502712</v>
      </c>
      <c r="AF168">
        <f t="shared" si="92"/>
        <v>4.073005202563392</v>
      </c>
      <c r="AG168">
        <f t="shared" si="93"/>
        <v>38.758380706346195</v>
      </c>
      <c r="AH168">
        <v>1036.7111748587361</v>
      </c>
      <c r="AI168">
        <v>1013.185939393938</v>
      </c>
      <c r="AJ168">
        <v>1.695677499091214</v>
      </c>
      <c r="AK168">
        <v>66.64959328200986</v>
      </c>
      <c r="AL168">
        <f t="shared" si="94"/>
        <v>4.0352619261341678</v>
      </c>
      <c r="AM168">
        <v>28.627753360018961</v>
      </c>
      <c r="AN168">
        <v>30.253160588235279</v>
      </c>
      <c r="AO168">
        <v>1.165374906622716E-5</v>
      </c>
      <c r="AP168">
        <v>87.387659932558549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47603.086407560389</v>
      </c>
      <c r="AV168">
        <f t="shared" si="98"/>
        <v>1199.98</v>
      </c>
      <c r="AW168">
        <f t="shared" si="99"/>
        <v>1025.9076510929353</v>
      </c>
      <c r="AX168">
        <f t="shared" si="100"/>
        <v>0.85493729153230502</v>
      </c>
      <c r="AY168">
        <f t="shared" si="101"/>
        <v>0.18842897265734854</v>
      </c>
      <c r="AZ168">
        <v>2.7</v>
      </c>
      <c r="BA168">
        <v>0.5</v>
      </c>
      <c r="BB168" t="s">
        <v>356</v>
      </c>
      <c r="BC168">
        <v>2</v>
      </c>
      <c r="BD168" t="b">
        <v>1</v>
      </c>
      <c r="BE168">
        <v>1665333412.7874999</v>
      </c>
      <c r="BF168">
        <v>979.549125</v>
      </c>
      <c r="BG168">
        <v>1007.05375</v>
      </c>
      <c r="BH168">
        <v>30.252262500000001</v>
      </c>
      <c r="BI168">
        <v>28.611587499999999</v>
      </c>
      <c r="BJ168">
        <v>977.86649999999997</v>
      </c>
      <c r="BK168">
        <v>30.025862499999999</v>
      </c>
      <c r="BL168">
        <v>650.00237500000003</v>
      </c>
      <c r="BM168">
        <v>101.1015</v>
      </c>
      <c r="BN168">
        <v>0.1001785</v>
      </c>
      <c r="BO168">
        <v>31.006812499999999</v>
      </c>
      <c r="BP168">
        <v>30.814325</v>
      </c>
      <c r="BQ168">
        <v>999.9</v>
      </c>
      <c r="BR168">
        <v>0</v>
      </c>
      <c r="BS168">
        <v>0</v>
      </c>
      <c r="BT168">
        <v>8996.7174999999988</v>
      </c>
      <c r="BU168">
        <v>0</v>
      </c>
      <c r="BV168">
        <v>31.130299999999998</v>
      </c>
      <c r="BW168">
        <v>-27.504637500000001</v>
      </c>
      <c r="BX168">
        <v>1010.1075</v>
      </c>
      <c r="BY168">
        <v>1036.7162499999999</v>
      </c>
      <c r="BZ168">
        <v>1.6406512499999999</v>
      </c>
      <c r="CA168">
        <v>1007.05375</v>
      </c>
      <c r="CB168">
        <v>28.611587499999999</v>
      </c>
      <c r="CC168">
        <v>3.0585475</v>
      </c>
      <c r="CD168">
        <v>2.8926737500000002</v>
      </c>
      <c r="CE168">
        <v>24.350124999999998</v>
      </c>
      <c r="CF168">
        <v>23.422699999999999</v>
      </c>
      <c r="CG168">
        <v>1199.98</v>
      </c>
      <c r="CH168">
        <v>0.500006375</v>
      </c>
      <c r="CI168">
        <v>0.499993625</v>
      </c>
      <c r="CJ168">
        <v>0</v>
      </c>
      <c r="CK168">
        <v>729.89162499999998</v>
      </c>
      <c r="CL168">
        <v>4.9990899999999998</v>
      </c>
      <c r="CM168">
        <v>7266.7775000000001</v>
      </c>
      <c r="CN168">
        <v>9557.74</v>
      </c>
      <c r="CO168">
        <v>42.561999999999998</v>
      </c>
      <c r="CP168">
        <v>44.436999999999998</v>
      </c>
      <c r="CQ168">
        <v>43.375</v>
      </c>
      <c r="CR168">
        <v>43.436999999999998</v>
      </c>
      <c r="CS168">
        <v>43.890500000000003</v>
      </c>
      <c r="CT168">
        <v>597.49874999999997</v>
      </c>
      <c r="CU168">
        <v>597.48125000000005</v>
      </c>
      <c r="CV168">
        <v>0</v>
      </c>
      <c r="CW168">
        <v>1665333416.5999999</v>
      </c>
      <c r="CX168">
        <v>0</v>
      </c>
      <c r="CY168">
        <v>1665328341.0999999</v>
      </c>
      <c r="CZ168" t="s">
        <v>357</v>
      </c>
      <c r="DA168">
        <v>1665328341.0999999</v>
      </c>
      <c r="DB168">
        <v>1665328337.0999999</v>
      </c>
      <c r="DC168">
        <v>1</v>
      </c>
      <c r="DD168">
        <v>3.5999999999999997E-2</v>
      </c>
      <c r="DE168">
        <v>0.03</v>
      </c>
      <c r="DF168">
        <v>1.6819999999999999</v>
      </c>
      <c r="DG168">
        <v>0.22600000000000001</v>
      </c>
      <c r="DH168">
        <v>414</v>
      </c>
      <c r="DI168">
        <v>31</v>
      </c>
      <c r="DJ168">
        <v>0.89</v>
      </c>
      <c r="DK168">
        <v>0.54</v>
      </c>
      <c r="DL168">
        <v>-27.4272925</v>
      </c>
      <c r="DM168">
        <v>-0.73349155722320114</v>
      </c>
      <c r="DN168">
        <v>7.8365771825140929E-2</v>
      </c>
      <c r="DO168">
        <v>0</v>
      </c>
      <c r="DP168">
        <v>1.6292912500000001</v>
      </c>
      <c r="DQ168">
        <v>8.707429643525116E-3</v>
      </c>
      <c r="DR168">
        <v>6.7045735089936954E-3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380</v>
      </c>
      <c r="EA168">
        <v>3.2956099999999999</v>
      </c>
      <c r="EB168">
        <v>2.6253299999999999</v>
      </c>
      <c r="EC168">
        <v>0.18367700000000001</v>
      </c>
      <c r="ED168">
        <v>0.18581300000000001</v>
      </c>
      <c r="EE168">
        <v>0.128049</v>
      </c>
      <c r="EF168">
        <v>0.122158</v>
      </c>
      <c r="EG168">
        <v>24700</v>
      </c>
      <c r="EH168">
        <v>25205.5</v>
      </c>
      <c r="EI168">
        <v>28159.7</v>
      </c>
      <c r="EJ168">
        <v>29808.799999999999</v>
      </c>
      <c r="EK168">
        <v>33706.9</v>
      </c>
      <c r="EL168">
        <v>36385.300000000003</v>
      </c>
      <c r="EM168">
        <v>39650.199999999997</v>
      </c>
      <c r="EN168">
        <v>42670.5</v>
      </c>
      <c r="EO168">
        <v>2.20933</v>
      </c>
      <c r="EP168">
        <v>2.1207699999999998</v>
      </c>
      <c r="EQ168">
        <v>1.14813E-2</v>
      </c>
      <c r="ER168">
        <v>0</v>
      </c>
      <c r="ES168">
        <v>30.622499999999999</v>
      </c>
      <c r="ET168">
        <v>999.9</v>
      </c>
      <c r="EU168">
        <v>48.7</v>
      </c>
      <c r="EV168">
        <v>40.5</v>
      </c>
      <c r="EW168">
        <v>36.671999999999997</v>
      </c>
      <c r="EX168">
        <v>57.486699999999999</v>
      </c>
      <c r="EY168">
        <v>-3.2371799999999999</v>
      </c>
      <c r="EZ168">
        <v>2</v>
      </c>
      <c r="FA168">
        <v>0.56718500000000005</v>
      </c>
      <c r="FB168">
        <v>2.6028199999999999</v>
      </c>
      <c r="FC168">
        <v>20.253</v>
      </c>
      <c r="FD168">
        <v>5.2190899999999996</v>
      </c>
      <c r="FE168">
        <v>12.004</v>
      </c>
      <c r="FF168">
        <v>4.9867999999999997</v>
      </c>
      <c r="FG168">
        <v>3.2846500000000001</v>
      </c>
      <c r="FH168">
        <v>5395.5</v>
      </c>
      <c r="FI168">
        <v>9999</v>
      </c>
      <c r="FJ168">
        <v>9999</v>
      </c>
      <c r="FK168">
        <v>442.5</v>
      </c>
      <c r="FL168">
        <v>1.8658399999999999</v>
      </c>
      <c r="FM168">
        <v>1.8621799999999999</v>
      </c>
      <c r="FN168">
        <v>1.8643099999999999</v>
      </c>
      <c r="FO168">
        <v>1.86036</v>
      </c>
      <c r="FP168">
        <v>1.86111</v>
      </c>
      <c r="FQ168">
        <v>1.86019</v>
      </c>
      <c r="FR168">
        <v>1.86189</v>
      </c>
      <c r="FS168">
        <v>1.8584799999999999</v>
      </c>
      <c r="FT168">
        <v>0</v>
      </c>
      <c r="FU168">
        <v>0</v>
      </c>
      <c r="FV168">
        <v>0</v>
      </c>
      <c r="FW168">
        <v>0</v>
      </c>
      <c r="FX168" t="s">
        <v>359</v>
      </c>
      <c r="FY168" t="s">
        <v>360</v>
      </c>
      <c r="FZ168" t="s">
        <v>361</v>
      </c>
      <c r="GA168" t="s">
        <v>361</v>
      </c>
      <c r="GB168" t="s">
        <v>361</v>
      </c>
      <c r="GC168" t="s">
        <v>361</v>
      </c>
      <c r="GD168">
        <v>0</v>
      </c>
      <c r="GE168">
        <v>100</v>
      </c>
      <c r="GF168">
        <v>100</v>
      </c>
      <c r="GG168">
        <v>1.6830000000000001</v>
      </c>
      <c r="GH168">
        <v>0.22639999999999999</v>
      </c>
      <c r="GI168">
        <v>1.6824500000000171</v>
      </c>
      <c r="GJ168">
        <v>0</v>
      </c>
      <c r="GK168">
        <v>0</v>
      </c>
      <c r="GL168">
        <v>0</v>
      </c>
      <c r="GM168">
        <v>0.2263599999999997</v>
      </c>
      <c r="GN168">
        <v>0</v>
      </c>
      <c r="GO168">
        <v>0</v>
      </c>
      <c r="GP168">
        <v>0</v>
      </c>
      <c r="GQ168">
        <v>-1</v>
      </c>
      <c r="GR168">
        <v>-1</v>
      </c>
      <c r="GS168">
        <v>-1</v>
      </c>
      <c r="GT168">
        <v>-1</v>
      </c>
      <c r="GU168">
        <v>84.6</v>
      </c>
      <c r="GV168">
        <v>84.6</v>
      </c>
      <c r="GW168">
        <v>2.80396</v>
      </c>
      <c r="GX168">
        <v>2.5756800000000002</v>
      </c>
      <c r="GY168">
        <v>2.04834</v>
      </c>
      <c r="GZ168">
        <v>2.6025399999999999</v>
      </c>
      <c r="HA168">
        <v>2.1972700000000001</v>
      </c>
      <c r="HB168">
        <v>2.3046899999999999</v>
      </c>
      <c r="HC168">
        <v>43.974299999999999</v>
      </c>
      <c r="HD168">
        <v>14.210800000000001</v>
      </c>
      <c r="HE168">
        <v>18</v>
      </c>
      <c r="HF168">
        <v>704.21299999999997</v>
      </c>
      <c r="HG168">
        <v>700.52099999999996</v>
      </c>
      <c r="HH168">
        <v>26.748200000000001</v>
      </c>
      <c r="HI168">
        <v>34.265900000000002</v>
      </c>
      <c r="HJ168">
        <v>29.9998</v>
      </c>
      <c r="HK168">
        <v>34.166800000000002</v>
      </c>
      <c r="HL168">
        <v>34.148099999999999</v>
      </c>
      <c r="HM168">
        <v>56.110300000000002</v>
      </c>
      <c r="HN168">
        <v>26.3538</v>
      </c>
      <c r="HO168">
        <v>0</v>
      </c>
      <c r="HP168">
        <v>26.742699999999999</v>
      </c>
      <c r="HQ168">
        <v>1023.37</v>
      </c>
      <c r="HR168">
        <v>28.5425</v>
      </c>
      <c r="HS168">
        <v>99.083100000000002</v>
      </c>
      <c r="HT168">
        <v>98.8887</v>
      </c>
    </row>
    <row r="169" spans="1:228" x14ac:dyDescent="0.2">
      <c r="A169">
        <v>154</v>
      </c>
      <c r="B169">
        <v>1665333419.0999999</v>
      </c>
      <c r="C169">
        <v>611</v>
      </c>
      <c r="D169" t="s">
        <v>667</v>
      </c>
      <c r="E169" t="s">
        <v>668</v>
      </c>
      <c r="F169">
        <v>4</v>
      </c>
      <c r="G169">
        <v>1665333417.0999999</v>
      </c>
      <c r="H169">
        <f t="shared" si="68"/>
        <v>4.0930216933873931E-3</v>
      </c>
      <c r="I169">
        <f t="shared" si="69"/>
        <v>4.0930216933873931</v>
      </c>
      <c r="J169">
        <f t="shared" si="70"/>
        <v>38.790682102907205</v>
      </c>
      <c r="K169">
        <f t="shared" si="71"/>
        <v>986.61614285714302</v>
      </c>
      <c r="L169">
        <f t="shared" si="72"/>
        <v>750.0412298728412</v>
      </c>
      <c r="M169">
        <f t="shared" si="73"/>
        <v>75.906895348523179</v>
      </c>
      <c r="N169">
        <f t="shared" si="74"/>
        <v>99.849135383820752</v>
      </c>
      <c r="O169">
        <f t="shared" si="75"/>
        <v>0.29732769940324877</v>
      </c>
      <c r="P169">
        <f t="shared" si="76"/>
        <v>3.6907737934267191</v>
      </c>
      <c r="Q169">
        <f t="shared" si="77"/>
        <v>0.28463287538916227</v>
      </c>
      <c r="R169">
        <f t="shared" si="78"/>
        <v>0.17899095774368734</v>
      </c>
      <c r="S169">
        <f t="shared" si="79"/>
        <v>226.13678023595241</v>
      </c>
      <c r="T169">
        <f t="shared" si="80"/>
        <v>31.219919961151632</v>
      </c>
      <c r="U169">
        <f t="shared" si="81"/>
        <v>30.809657142857141</v>
      </c>
      <c r="V169">
        <f t="shared" si="82"/>
        <v>4.4626476434488067</v>
      </c>
      <c r="W169">
        <f t="shared" si="83"/>
        <v>67.845928917540661</v>
      </c>
      <c r="X169">
        <f t="shared" si="84"/>
        <v>3.0614372865639412</v>
      </c>
      <c r="Y169">
        <f t="shared" si="85"/>
        <v>4.5123374908534082</v>
      </c>
      <c r="Z169">
        <f t="shared" si="86"/>
        <v>1.4012103568848655</v>
      </c>
      <c r="AA169">
        <f t="shared" si="87"/>
        <v>-180.50225667838404</v>
      </c>
      <c r="AB169">
        <f t="shared" si="88"/>
        <v>38.615750012362305</v>
      </c>
      <c r="AC169">
        <f t="shared" si="89"/>
        <v>2.3473567140614242</v>
      </c>
      <c r="AD169">
        <f t="shared" si="90"/>
        <v>86.597630283992089</v>
      </c>
      <c r="AE169">
        <f t="shared" si="91"/>
        <v>62.451593970809078</v>
      </c>
      <c r="AF169">
        <f t="shared" si="92"/>
        <v>4.090025959678095</v>
      </c>
      <c r="AG169">
        <f t="shared" si="93"/>
        <v>38.790682102907205</v>
      </c>
      <c r="AH169">
        <v>1043.512921804238</v>
      </c>
      <c r="AI169">
        <v>1019.947818181817</v>
      </c>
      <c r="AJ169">
        <v>1.701884946184959</v>
      </c>
      <c r="AK169">
        <v>66.64959328200986</v>
      </c>
      <c r="AL169">
        <f t="shared" si="94"/>
        <v>4.0930216933873931</v>
      </c>
      <c r="AM169">
        <v>28.5995147275943</v>
      </c>
      <c r="AN169">
        <v>30.248228823529409</v>
      </c>
      <c r="AO169">
        <v>1.256968041219056E-5</v>
      </c>
      <c r="AP169">
        <v>87.387659932558549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47833.836613787142</v>
      </c>
      <c r="AV169">
        <f t="shared" si="98"/>
        <v>1200.1057142857139</v>
      </c>
      <c r="AW169">
        <f t="shared" si="99"/>
        <v>1026.0162135937574</v>
      </c>
      <c r="AX169">
        <f t="shared" si="100"/>
        <v>0.85493819534425586</v>
      </c>
      <c r="AY169">
        <f t="shared" si="101"/>
        <v>0.18843071701441388</v>
      </c>
      <c r="AZ169">
        <v>2.7</v>
      </c>
      <c r="BA169">
        <v>0.5</v>
      </c>
      <c r="BB169" t="s">
        <v>356</v>
      </c>
      <c r="BC169">
        <v>2</v>
      </c>
      <c r="BD169" t="b">
        <v>1</v>
      </c>
      <c r="BE169">
        <v>1665333417.0999999</v>
      </c>
      <c r="BF169">
        <v>986.61614285714302</v>
      </c>
      <c r="BG169">
        <v>1014.234285714286</v>
      </c>
      <c r="BH169">
        <v>30.25027142857143</v>
      </c>
      <c r="BI169">
        <v>28.602699999999999</v>
      </c>
      <c r="BJ169">
        <v>984.93342857142864</v>
      </c>
      <c r="BK169">
        <v>30.023900000000001</v>
      </c>
      <c r="BL169">
        <v>649.98785714285714</v>
      </c>
      <c r="BM169">
        <v>101.10385714285709</v>
      </c>
      <c r="BN169">
        <v>9.9773171428571436E-2</v>
      </c>
      <c r="BO169">
        <v>31.003728571428571</v>
      </c>
      <c r="BP169">
        <v>30.809657142857141</v>
      </c>
      <c r="BQ169">
        <v>999.89999999999986</v>
      </c>
      <c r="BR169">
        <v>0</v>
      </c>
      <c r="BS169">
        <v>0</v>
      </c>
      <c r="BT169">
        <v>9040.7171428571419</v>
      </c>
      <c r="BU169">
        <v>0</v>
      </c>
      <c r="BV169">
        <v>31.85602857142857</v>
      </c>
      <c r="BW169">
        <v>-27.619414285714289</v>
      </c>
      <c r="BX169">
        <v>1017.3914285714289</v>
      </c>
      <c r="BY169">
        <v>1044.101428571428</v>
      </c>
      <c r="BZ169">
        <v>1.647558571428571</v>
      </c>
      <c r="CA169">
        <v>1014.234285714286</v>
      </c>
      <c r="CB169">
        <v>28.602699999999999</v>
      </c>
      <c r="CC169">
        <v>3.0584214285714282</v>
      </c>
      <c r="CD169">
        <v>2.891847142857142</v>
      </c>
      <c r="CE169">
        <v>24.34945714285714</v>
      </c>
      <c r="CF169">
        <v>23.417957142857141</v>
      </c>
      <c r="CG169">
        <v>1200.1057142857139</v>
      </c>
      <c r="CH169">
        <v>0.49997728571428562</v>
      </c>
      <c r="CI169">
        <v>0.50002271428571432</v>
      </c>
      <c r="CJ169">
        <v>0</v>
      </c>
      <c r="CK169">
        <v>730.29514285714288</v>
      </c>
      <c r="CL169">
        <v>4.9990899999999998</v>
      </c>
      <c r="CM169">
        <v>7268.0785714285721</v>
      </c>
      <c r="CN169">
        <v>9558.6128571428562</v>
      </c>
      <c r="CO169">
        <v>42.561999999999998</v>
      </c>
      <c r="CP169">
        <v>44.436999999999998</v>
      </c>
      <c r="CQ169">
        <v>43.375</v>
      </c>
      <c r="CR169">
        <v>43.436999999999998</v>
      </c>
      <c r="CS169">
        <v>43.892714285714291</v>
      </c>
      <c r="CT169">
        <v>597.52571428571434</v>
      </c>
      <c r="CU169">
        <v>597.58000000000004</v>
      </c>
      <c r="CV169">
        <v>0</v>
      </c>
      <c r="CW169">
        <v>1665333420.8</v>
      </c>
      <c r="CX169">
        <v>0</v>
      </c>
      <c r="CY169">
        <v>1665328341.0999999</v>
      </c>
      <c r="CZ169" t="s">
        <v>357</v>
      </c>
      <c r="DA169">
        <v>1665328341.0999999</v>
      </c>
      <c r="DB169">
        <v>1665328337.0999999</v>
      </c>
      <c r="DC169">
        <v>1</v>
      </c>
      <c r="DD169">
        <v>3.5999999999999997E-2</v>
      </c>
      <c r="DE169">
        <v>0.03</v>
      </c>
      <c r="DF169">
        <v>1.6819999999999999</v>
      </c>
      <c r="DG169">
        <v>0.22600000000000001</v>
      </c>
      <c r="DH169">
        <v>414</v>
      </c>
      <c r="DI169">
        <v>31</v>
      </c>
      <c r="DJ169">
        <v>0.89</v>
      </c>
      <c r="DK169">
        <v>0.54</v>
      </c>
      <c r="DL169">
        <v>-27.483004999999999</v>
      </c>
      <c r="DM169">
        <v>-0.66165028142574744</v>
      </c>
      <c r="DN169">
        <v>7.3681072705274825E-2</v>
      </c>
      <c r="DO169">
        <v>0</v>
      </c>
      <c r="DP169">
        <v>1.63264225</v>
      </c>
      <c r="DQ169">
        <v>8.2522739212007465E-2</v>
      </c>
      <c r="DR169">
        <v>1.076668112453881E-2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380</v>
      </c>
      <c r="EA169">
        <v>3.29562</v>
      </c>
      <c r="EB169">
        <v>2.6254900000000001</v>
      </c>
      <c r="EC169">
        <v>0.18446899999999999</v>
      </c>
      <c r="ED169">
        <v>0.18660399999999999</v>
      </c>
      <c r="EE169">
        <v>0.12803500000000001</v>
      </c>
      <c r="EF169">
        <v>0.12218</v>
      </c>
      <c r="EG169">
        <v>24676.3</v>
      </c>
      <c r="EH169">
        <v>25180.6</v>
      </c>
      <c r="EI169">
        <v>28160.1</v>
      </c>
      <c r="EJ169">
        <v>29808.400000000001</v>
      </c>
      <c r="EK169">
        <v>33707.9</v>
      </c>
      <c r="EL169">
        <v>36383.9</v>
      </c>
      <c r="EM169">
        <v>39650.699999999997</v>
      </c>
      <c r="EN169">
        <v>42669.8</v>
      </c>
      <c r="EO169">
        <v>2.2092999999999998</v>
      </c>
      <c r="EP169">
        <v>2.12087</v>
      </c>
      <c r="EQ169">
        <v>1.1280200000000001E-2</v>
      </c>
      <c r="ER169">
        <v>0</v>
      </c>
      <c r="ES169">
        <v>30.6266</v>
      </c>
      <c r="ET169">
        <v>999.9</v>
      </c>
      <c r="EU169">
        <v>48.7</v>
      </c>
      <c r="EV169">
        <v>40.5</v>
      </c>
      <c r="EW169">
        <v>36.674100000000003</v>
      </c>
      <c r="EX169">
        <v>57.456699999999998</v>
      </c>
      <c r="EY169">
        <v>-3.3413499999999998</v>
      </c>
      <c r="EZ169">
        <v>2</v>
      </c>
      <c r="FA169">
        <v>0.567083</v>
      </c>
      <c r="FB169">
        <v>2.60941</v>
      </c>
      <c r="FC169">
        <v>20.252800000000001</v>
      </c>
      <c r="FD169">
        <v>5.2193899999999998</v>
      </c>
      <c r="FE169">
        <v>12.005000000000001</v>
      </c>
      <c r="FF169">
        <v>4.9865500000000003</v>
      </c>
      <c r="FG169">
        <v>3.2846500000000001</v>
      </c>
      <c r="FH169">
        <v>5395.8</v>
      </c>
      <c r="FI169">
        <v>9999</v>
      </c>
      <c r="FJ169">
        <v>9999</v>
      </c>
      <c r="FK169">
        <v>442.5</v>
      </c>
      <c r="FL169">
        <v>1.8658399999999999</v>
      </c>
      <c r="FM169">
        <v>1.8621799999999999</v>
      </c>
      <c r="FN169">
        <v>1.8643099999999999</v>
      </c>
      <c r="FO169">
        <v>1.8603499999999999</v>
      </c>
      <c r="FP169">
        <v>1.86111</v>
      </c>
      <c r="FQ169">
        <v>1.8601700000000001</v>
      </c>
      <c r="FR169">
        <v>1.86188</v>
      </c>
      <c r="FS169">
        <v>1.85849</v>
      </c>
      <c r="FT169">
        <v>0</v>
      </c>
      <c r="FU169">
        <v>0</v>
      </c>
      <c r="FV169">
        <v>0</v>
      </c>
      <c r="FW169">
        <v>0</v>
      </c>
      <c r="FX169" t="s">
        <v>359</v>
      </c>
      <c r="FY169" t="s">
        <v>360</v>
      </c>
      <c r="FZ169" t="s">
        <v>361</v>
      </c>
      <c r="GA169" t="s">
        <v>361</v>
      </c>
      <c r="GB169" t="s">
        <v>361</v>
      </c>
      <c r="GC169" t="s">
        <v>361</v>
      </c>
      <c r="GD169">
        <v>0</v>
      </c>
      <c r="GE169">
        <v>100</v>
      </c>
      <c r="GF169">
        <v>100</v>
      </c>
      <c r="GG169">
        <v>1.6830000000000001</v>
      </c>
      <c r="GH169">
        <v>0.22639999999999999</v>
      </c>
      <c r="GI169">
        <v>1.6824500000000171</v>
      </c>
      <c r="GJ169">
        <v>0</v>
      </c>
      <c r="GK169">
        <v>0</v>
      </c>
      <c r="GL169">
        <v>0</v>
      </c>
      <c r="GM169">
        <v>0.2263599999999997</v>
      </c>
      <c r="GN169">
        <v>0</v>
      </c>
      <c r="GO169">
        <v>0</v>
      </c>
      <c r="GP169">
        <v>0</v>
      </c>
      <c r="GQ169">
        <v>-1</v>
      </c>
      <c r="GR169">
        <v>-1</v>
      </c>
      <c r="GS169">
        <v>-1</v>
      </c>
      <c r="GT169">
        <v>-1</v>
      </c>
      <c r="GU169">
        <v>84.6</v>
      </c>
      <c r="GV169">
        <v>84.7</v>
      </c>
      <c r="GW169">
        <v>2.8186</v>
      </c>
      <c r="GX169">
        <v>2.5817899999999998</v>
      </c>
      <c r="GY169">
        <v>2.04834</v>
      </c>
      <c r="GZ169">
        <v>2.6025399999999999</v>
      </c>
      <c r="HA169">
        <v>2.1972700000000001</v>
      </c>
      <c r="HB169">
        <v>2.34253</v>
      </c>
      <c r="HC169">
        <v>43.974299999999999</v>
      </c>
      <c r="HD169">
        <v>14.2196</v>
      </c>
      <c r="HE169">
        <v>18</v>
      </c>
      <c r="HF169">
        <v>704.17399999999998</v>
      </c>
      <c r="HG169">
        <v>700.59799999999996</v>
      </c>
      <c r="HH169">
        <v>26.743200000000002</v>
      </c>
      <c r="HI169">
        <v>34.265799999999999</v>
      </c>
      <c r="HJ169">
        <v>29.9999</v>
      </c>
      <c r="HK169">
        <v>34.165199999999999</v>
      </c>
      <c r="HL169">
        <v>34.146599999999999</v>
      </c>
      <c r="HM169">
        <v>56.408900000000003</v>
      </c>
      <c r="HN169">
        <v>26.3538</v>
      </c>
      <c r="HO169">
        <v>0</v>
      </c>
      <c r="HP169">
        <v>26.7376</v>
      </c>
      <c r="HQ169">
        <v>1030.04</v>
      </c>
      <c r="HR169">
        <v>28.5425</v>
      </c>
      <c r="HS169">
        <v>99.084400000000002</v>
      </c>
      <c r="HT169">
        <v>98.887200000000007</v>
      </c>
    </row>
    <row r="170" spans="1:228" x14ac:dyDescent="0.2">
      <c r="A170">
        <v>155</v>
      </c>
      <c r="B170">
        <v>1665333423.0999999</v>
      </c>
      <c r="C170">
        <v>615</v>
      </c>
      <c r="D170" t="s">
        <v>669</v>
      </c>
      <c r="E170" t="s">
        <v>670</v>
      </c>
      <c r="F170">
        <v>4</v>
      </c>
      <c r="G170">
        <v>1665333420.7874999</v>
      </c>
      <c r="H170">
        <f t="shared" si="68"/>
        <v>4.0524405805758218E-3</v>
      </c>
      <c r="I170">
        <f t="shared" si="69"/>
        <v>4.0524405805758219</v>
      </c>
      <c r="J170">
        <f t="shared" si="70"/>
        <v>38.464542867734679</v>
      </c>
      <c r="K170">
        <f t="shared" si="71"/>
        <v>992.79937500000005</v>
      </c>
      <c r="L170">
        <f t="shared" si="72"/>
        <v>755.54157521328079</v>
      </c>
      <c r="M170">
        <f t="shared" si="73"/>
        <v>76.463737146817408</v>
      </c>
      <c r="N170">
        <f t="shared" si="74"/>
        <v>100.47514649090647</v>
      </c>
      <c r="O170">
        <f t="shared" si="75"/>
        <v>0.29400635086159316</v>
      </c>
      <c r="P170">
        <f t="shared" si="76"/>
        <v>3.6840815505010567</v>
      </c>
      <c r="Q170">
        <f t="shared" si="77"/>
        <v>0.28156566040744258</v>
      </c>
      <c r="R170">
        <f t="shared" si="78"/>
        <v>0.17705241645652928</v>
      </c>
      <c r="S170">
        <f t="shared" si="79"/>
        <v>226.11904723475297</v>
      </c>
      <c r="T170">
        <f t="shared" si="80"/>
        <v>31.225220624622594</v>
      </c>
      <c r="U170">
        <f t="shared" si="81"/>
        <v>30.811699999999998</v>
      </c>
      <c r="V170">
        <f t="shared" si="82"/>
        <v>4.463168201806476</v>
      </c>
      <c r="W170">
        <f t="shared" si="83"/>
        <v>67.843773439906741</v>
      </c>
      <c r="X170">
        <f t="shared" si="84"/>
        <v>3.0607329080679322</v>
      </c>
      <c r="Y170">
        <f t="shared" si="85"/>
        <v>4.5114426171754802</v>
      </c>
      <c r="Z170">
        <f t="shared" si="86"/>
        <v>1.4024352937385438</v>
      </c>
      <c r="AA170">
        <f t="shared" si="87"/>
        <v>-178.71262960339374</v>
      </c>
      <c r="AB170">
        <f t="shared" si="88"/>
        <v>37.44908536801865</v>
      </c>
      <c r="AC170">
        <f t="shared" si="89"/>
        <v>2.2805570754031037</v>
      </c>
      <c r="AD170">
        <f t="shared" si="90"/>
        <v>87.136060074780971</v>
      </c>
      <c r="AE170">
        <f t="shared" si="91"/>
        <v>62.552949774510637</v>
      </c>
      <c r="AF170">
        <f t="shared" si="92"/>
        <v>4.054871764439401</v>
      </c>
      <c r="AG170">
        <f t="shared" si="93"/>
        <v>38.464542867734679</v>
      </c>
      <c r="AH170">
        <v>1050.467261329457</v>
      </c>
      <c r="AI170">
        <v>1026.906424242424</v>
      </c>
      <c r="AJ170">
        <v>1.735461897649508</v>
      </c>
      <c r="AK170">
        <v>66.64959328200986</v>
      </c>
      <c r="AL170">
        <f t="shared" si="94"/>
        <v>4.0524405805758219</v>
      </c>
      <c r="AM170">
        <v>28.606462132310781</v>
      </c>
      <c r="AN170">
        <v>30.238881764705869</v>
      </c>
      <c r="AO170">
        <v>-2.8660021856688809E-5</v>
      </c>
      <c r="AP170">
        <v>87.387659932558549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47713.919644730144</v>
      </c>
      <c r="AV170">
        <f t="shared" si="98"/>
        <v>1200.02</v>
      </c>
      <c r="AW170">
        <f t="shared" si="99"/>
        <v>1025.9421135931364</v>
      </c>
      <c r="AX170">
        <f t="shared" si="100"/>
        <v>0.85493751236907412</v>
      </c>
      <c r="AY170">
        <f t="shared" si="101"/>
        <v>0.18842939887231294</v>
      </c>
      <c r="AZ170">
        <v>2.7</v>
      </c>
      <c r="BA170">
        <v>0.5</v>
      </c>
      <c r="BB170" t="s">
        <v>356</v>
      </c>
      <c r="BC170">
        <v>2</v>
      </c>
      <c r="BD170" t="b">
        <v>1</v>
      </c>
      <c r="BE170">
        <v>1665333420.7874999</v>
      </c>
      <c r="BF170">
        <v>992.79937500000005</v>
      </c>
      <c r="BG170">
        <v>1020.4525</v>
      </c>
      <c r="BH170">
        <v>30.243237499999999</v>
      </c>
      <c r="BI170">
        <v>28.61</v>
      </c>
      <c r="BJ170">
        <v>991.11687500000016</v>
      </c>
      <c r="BK170">
        <v>30.016887499999999</v>
      </c>
      <c r="BL170">
        <v>650.061375</v>
      </c>
      <c r="BM170">
        <v>101.103875</v>
      </c>
      <c r="BN170">
        <v>0.10000266250000001</v>
      </c>
      <c r="BO170">
        <v>31.000250000000001</v>
      </c>
      <c r="BP170">
        <v>30.811699999999998</v>
      </c>
      <c r="BQ170">
        <v>999.9</v>
      </c>
      <c r="BR170">
        <v>0</v>
      </c>
      <c r="BS170">
        <v>0</v>
      </c>
      <c r="BT170">
        <v>9017.5787500000006</v>
      </c>
      <c r="BU170">
        <v>0</v>
      </c>
      <c r="BV170">
        <v>32.284700000000001</v>
      </c>
      <c r="BW170">
        <v>-27.65455</v>
      </c>
      <c r="BX170">
        <v>1023.76125</v>
      </c>
      <c r="BY170">
        <v>1050.5074999999999</v>
      </c>
      <c r="BZ170">
        <v>1.6332262500000001</v>
      </c>
      <c r="CA170">
        <v>1020.4525</v>
      </c>
      <c r="CB170">
        <v>28.61</v>
      </c>
      <c r="CC170">
        <v>3.0577062499999998</v>
      </c>
      <c r="CD170">
        <v>2.8925825000000009</v>
      </c>
      <c r="CE170">
        <v>24.345549999999999</v>
      </c>
      <c r="CF170">
        <v>23.422174999999999</v>
      </c>
      <c r="CG170">
        <v>1200.02</v>
      </c>
      <c r="CH170">
        <v>0.50000087500000001</v>
      </c>
      <c r="CI170">
        <v>0.49999912499999999</v>
      </c>
      <c r="CJ170">
        <v>0</v>
      </c>
      <c r="CK170">
        <v>730.26474999999994</v>
      </c>
      <c r="CL170">
        <v>4.9990899999999998</v>
      </c>
      <c r="CM170">
        <v>7266.43</v>
      </c>
      <c r="CN170">
        <v>9558.0237500000003</v>
      </c>
      <c r="CO170">
        <v>42.561999999999998</v>
      </c>
      <c r="CP170">
        <v>44.436999999999998</v>
      </c>
      <c r="CQ170">
        <v>43.375</v>
      </c>
      <c r="CR170">
        <v>43.436999999999998</v>
      </c>
      <c r="CS170">
        <v>43.875</v>
      </c>
      <c r="CT170">
        <v>597.51</v>
      </c>
      <c r="CU170">
        <v>597.51</v>
      </c>
      <c r="CV170">
        <v>0</v>
      </c>
      <c r="CW170">
        <v>1665333424.4000001</v>
      </c>
      <c r="CX170">
        <v>0</v>
      </c>
      <c r="CY170">
        <v>1665328341.0999999</v>
      </c>
      <c r="CZ170" t="s">
        <v>357</v>
      </c>
      <c r="DA170">
        <v>1665328341.0999999</v>
      </c>
      <c r="DB170">
        <v>1665328337.0999999</v>
      </c>
      <c r="DC170">
        <v>1</v>
      </c>
      <c r="DD170">
        <v>3.5999999999999997E-2</v>
      </c>
      <c r="DE170">
        <v>0.03</v>
      </c>
      <c r="DF170">
        <v>1.6819999999999999</v>
      </c>
      <c r="DG170">
        <v>0.22600000000000001</v>
      </c>
      <c r="DH170">
        <v>414</v>
      </c>
      <c r="DI170">
        <v>31</v>
      </c>
      <c r="DJ170">
        <v>0.89</v>
      </c>
      <c r="DK170">
        <v>0.54</v>
      </c>
      <c r="DL170">
        <v>-27.534604999999999</v>
      </c>
      <c r="DM170">
        <v>-0.75950318949344142</v>
      </c>
      <c r="DN170">
        <v>8.3666145931314218E-2</v>
      </c>
      <c r="DO170">
        <v>0</v>
      </c>
      <c r="DP170">
        <v>1.6340859999999999</v>
      </c>
      <c r="DQ170">
        <v>6.6309343339585505E-2</v>
      </c>
      <c r="DR170">
        <v>1.065236283647906E-2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380</v>
      </c>
      <c r="EA170">
        <v>3.2956699999999999</v>
      </c>
      <c r="EB170">
        <v>2.6252599999999999</v>
      </c>
      <c r="EC170">
        <v>0.18527399999999999</v>
      </c>
      <c r="ED170">
        <v>0.18739700000000001</v>
      </c>
      <c r="EE170">
        <v>0.12801399999999999</v>
      </c>
      <c r="EF170">
        <v>0.1222</v>
      </c>
      <c r="EG170">
        <v>24651.9</v>
      </c>
      <c r="EH170">
        <v>25156.1</v>
      </c>
      <c r="EI170">
        <v>28160.1</v>
      </c>
      <c r="EJ170">
        <v>29808.6</v>
      </c>
      <c r="EK170">
        <v>33708.699999999997</v>
      </c>
      <c r="EL170">
        <v>36383.1</v>
      </c>
      <c r="EM170">
        <v>39650.6</v>
      </c>
      <c r="EN170">
        <v>42669.8</v>
      </c>
      <c r="EO170">
        <v>2.2092800000000001</v>
      </c>
      <c r="EP170">
        <v>2.12087</v>
      </c>
      <c r="EQ170">
        <v>1.12876E-2</v>
      </c>
      <c r="ER170">
        <v>0</v>
      </c>
      <c r="ES170">
        <v>30.629899999999999</v>
      </c>
      <c r="ET170">
        <v>999.9</v>
      </c>
      <c r="EU170">
        <v>48.7</v>
      </c>
      <c r="EV170">
        <v>40.5</v>
      </c>
      <c r="EW170">
        <v>36.673099999999998</v>
      </c>
      <c r="EX170">
        <v>57.006700000000002</v>
      </c>
      <c r="EY170">
        <v>-3.3132999999999999</v>
      </c>
      <c r="EZ170">
        <v>2</v>
      </c>
      <c r="FA170">
        <v>0.567048</v>
      </c>
      <c r="FB170">
        <v>2.6180400000000001</v>
      </c>
      <c r="FC170">
        <v>20.252700000000001</v>
      </c>
      <c r="FD170">
        <v>5.2198399999999996</v>
      </c>
      <c r="FE170">
        <v>12.004300000000001</v>
      </c>
      <c r="FF170">
        <v>4.9866999999999999</v>
      </c>
      <c r="FG170">
        <v>3.2846500000000001</v>
      </c>
      <c r="FH170">
        <v>5395.8</v>
      </c>
      <c r="FI170">
        <v>9999</v>
      </c>
      <c r="FJ170">
        <v>9999</v>
      </c>
      <c r="FK170">
        <v>442.5</v>
      </c>
      <c r="FL170">
        <v>1.8658399999999999</v>
      </c>
      <c r="FM170">
        <v>1.8621799999999999</v>
      </c>
      <c r="FN170">
        <v>1.8643099999999999</v>
      </c>
      <c r="FO170">
        <v>1.8603700000000001</v>
      </c>
      <c r="FP170">
        <v>1.86111</v>
      </c>
      <c r="FQ170">
        <v>1.86019</v>
      </c>
      <c r="FR170">
        <v>1.86188</v>
      </c>
      <c r="FS170">
        <v>1.8585100000000001</v>
      </c>
      <c r="FT170">
        <v>0</v>
      </c>
      <c r="FU170">
        <v>0</v>
      </c>
      <c r="FV170">
        <v>0</v>
      </c>
      <c r="FW170">
        <v>0</v>
      </c>
      <c r="FX170" t="s">
        <v>359</v>
      </c>
      <c r="FY170" t="s">
        <v>360</v>
      </c>
      <c r="FZ170" t="s">
        <v>361</v>
      </c>
      <c r="GA170" t="s">
        <v>361</v>
      </c>
      <c r="GB170" t="s">
        <v>361</v>
      </c>
      <c r="GC170" t="s">
        <v>361</v>
      </c>
      <c r="GD170">
        <v>0</v>
      </c>
      <c r="GE170">
        <v>100</v>
      </c>
      <c r="GF170">
        <v>100</v>
      </c>
      <c r="GG170">
        <v>1.6830000000000001</v>
      </c>
      <c r="GH170">
        <v>0.2263</v>
      </c>
      <c r="GI170">
        <v>1.6824500000000171</v>
      </c>
      <c r="GJ170">
        <v>0</v>
      </c>
      <c r="GK170">
        <v>0</v>
      </c>
      <c r="GL170">
        <v>0</v>
      </c>
      <c r="GM170">
        <v>0.2263599999999997</v>
      </c>
      <c r="GN170">
        <v>0</v>
      </c>
      <c r="GO170">
        <v>0</v>
      </c>
      <c r="GP170">
        <v>0</v>
      </c>
      <c r="GQ170">
        <v>-1</v>
      </c>
      <c r="GR170">
        <v>-1</v>
      </c>
      <c r="GS170">
        <v>-1</v>
      </c>
      <c r="GT170">
        <v>-1</v>
      </c>
      <c r="GU170">
        <v>84.7</v>
      </c>
      <c r="GV170">
        <v>84.8</v>
      </c>
      <c r="GW170">
        <v>2.83325</v>
      </c>
      <c r="GX170">
        <v>2.5756800000000002</v>
      </c>
      <c r="GY170">
        <v>2.04834</v>
      </c>
      <c r="GZ170">
        <v>2.6013199999999999</v>
      </c>
      <c r="HA170">
        <v>2.1972700000000001</v>
      </c>
      <c r="HB170">
        <v>2.34009</v>
      </c>
      <c r="HC170">
        <v>43.974299999999999</v>
      </c>
      <c r="HD170">
        <v>14.2196</v>
      </c>
      <c r="HE170">
        <v>18</v>
      </c>
      <c r="HF170">
        <v>704.13599999999997</v>
      </c>
      <c r="HG170">
        <v>700.57100000000003</v>
      </c>
      <c r="HH170">
        <v>26.7394</v>
      </c>
      <c r="HI170">
        <v>34.262799999999999</v>
      </c>
      <c r="HJ170">
        <v>29.9999</v>
      </c>
      <c r="HK170">
        <v>34.163699999999999</v>
      </c>
      <c r="HL170">
        <v>34.144300000000001</v>
      </c>
      <c r="HM170">
        <v>56.704099999999997</v>
      </c>
      <c r="HN170">
        <v>26.3538</v>
      </c>
      <c r="HO170">
        <v>0</v>
      </c>
      <c r="HP170">
        <v>26.737400000000001</v>
      </c>
      <c r="HQ170">
        <v>1036.73</v>
      </c>
      <c r="HR170">
        <v>28.5425</v>
      </c>
      <c r="HS170">
        <v>99.084299999999999</v>
      </c>
      <c r="HT170">
        <v>98.887500000000003</v>
      </c>
    </row>
    <row r="171" spans="1:228" x14ac:dyDescent="0.2">
      <c r="A171">
        <v>156</v>
      </c>
      <c r="B171">
        <v>1665333427.0999999</v>
      </c>
      <c r="C171">
        <v>619</v>
      </c>
      <c r="D171" t="s">
        <v>671</v>
      </c>
      <c r="E171" t="s">
        <v>672</v>
      </c>
      <c r="F171">
        <v>4</v>
      </c>
      <c r="G171">
        <v>1665333425.0999999</v>
      </c>
      <c r="H171">
        <f t="shared" si="68"/>
        <v>4.0486965277626488E-3</v>
      </c>
      <c r="I171">
        <f t="shared" si="69"/>
        <v>4.0486965277626483</v>
      </c>
      <c r="J171">
        <f t="shared" si="70"/>
        <v>38.826730368384375</v>
      </c>
      <c r="K171">
        <f t="shared" si="71"/>
        <v>999.92528571428568</v>
      </c>
      <c r="L171">
        <f t="shared" si="72"/>
        <v>760.32204676949448</v>
      </c>
      <c r="M171">
        <f t="shared" si="73"/>
        <v>76.949462016786285</v>
      </c>
      <c r="N171">
        <f t="shared" si="74"/>
        <v>101.19884477849752</v>
      </c>
      <c r="O171">
        <f t="shared" si="75"/>
        <v>0.2938031520425623</v>
      </c>
      <c r="P171">
        <f t="shared" si="76"/>
        <v>3.6745540065953897</v>
      </c>
      <c r="Q171">
        <f t="shared" si="77"/>
        <v>0.28134851640102992</v>
      </c>
      <c r="R171">
        <f t="shared" si="78"/>
        <v>0.17691782542917561</v>
      </c>
      <c r="S171">
        <f t="shared" si="79"/>
        <v>226.11239190607753</v>
      </c>
      <c r="T171">
        <f t="shared" si="80"/>
        <v>31.223831641499068</v>
      </c>
      <c r="U171">
        <f t="shared" si="81"/>
        <v>30.810600000000001</v>
      </c>
      <c r="V171">
        <f t="shared" si="82"/>
        <v>4.46288789457987</v>
      </c>
      <c r="W171">
        <f t="shared" si="83"/>
        <v>67.851859883181035</v>
      </c>
      <c r="X171">
        <f t="shared" si="84"/>
        <v>3.0606277541942948</v>
      </c>
      <c r="Y171">
        <f t="shared" si="85"/>
        <v>4.5107499771763164</v>
      </c>
      <c r="Z171">
        <f t="shared" si="86"/>
        <v>1.4022601403855752</v>
      </c>
      <c r="AA171">
        <f t="shared" si="87"/>
        <v>-178.54751687433281</v>
      </c>
      <c r="AB171">
        <f t="shared" si="88"/>
        <v>37.036687788341091</v>
      </c>
      <c r="AC171">
        <f t="shared" si="89"/>
        <v>2.2612487535803965</v>
      </c>
      <c r="AD171">
        <f t="shared" si="90"/>
        <v>86.862811573666193</v>
      </c>
      <c r="AE171">
        <f t="shared" si="91"/>
        <v>62.542818069215301</v>
      </c>
      <c r="AF171">
        <f t="shared" si="92"/>
        <v>4.0347740807570824</v>
      </c>
      <c r="AG171">
        <f t="shared" si="93"/>
        <v>38.826730368384375</v>
      </c>
      <c r="AH171">
        <v>1057.266591546902</v>
      </c>
      <c r="AI171">
        <v>1033.668909090909</v>
      </c>
      <c r="AJ171">
        <v>1.706144658463737</v>
      </c>
      <c r="AK171">
        <v>66.64959328200986</v>
      </c>
      <c r="AL171">
        <f t="shared" si="94"/>
        <v>4.0486965277626483</v>
      </c>
      <c r="AM171">
        <v>28.612447511972292</v>
      </c>
      <c r="AN171">
        <v>30.24364764705884</v>
      </c>
      <c r="AO171">
        <v>-6.0317113865663533E-5</v>
      </c>
      <c r="AP171">
        <v>87.387659932558549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47542.91631365275</v>
      </c>
      <c r="AV171">
        <f t="shared" si="98"/>
        <v>1199.972857142857</v>
      </c>
      <c r="AW171">
        <f t="shared" si="99"/>
        <v>1025.9029636819055</v>
      </c>
      <c r="AX171">
        <f t="shared" si="100"/>
        <v>0.8549384742956494</v>
      </c>
      <c r="AY171">
        <f t="shared" si="101"/>
        <v>0.18843125539060324</v>
      </c>
      <c r="AZ171">
        <v>2.7</v>
      </c>
      <c r="BA171">
        <v>0.5</v>
      </c>
      <c r="BB171" t="s">
        <v>356</v>
      </c>
      <c r="BC171">
        <v>2</v>
      </c>
      <c r="BD171" t="b">
        <v>1</v>
      </c>
      <c r="BE171">
        <v>1665333425.0999999</v>
      </c>
      <c r="BF171">
        <v>999.92528571428568</v>
      </c>
      <c r="BG171">
        <v>1027.58</v>
      </c>
      <c r="BH171">
        <v>30.241442857142861</v>
      </c>
      <c r="BI171">
        <v>28.61617142857143</v>
      </c>
      <c r="BJ171">
        <v>998.24299999999982</v>
      </c>
      <c r="BK171">
        <v>30.015071428571432</v>
      </c>
      <c r="BL171">
        <v>650.01100000000008</v>
      </c>
      <c r="BM171">
        <v>101.1062857142857</v>
      </c>
      <c r="BN171">
        <v>0.1001206285714286</v>
      </c>
      <c r="BO171">
        <v>30.99755714285714</v>
      </c>
      <c r="BP171">
        <v>30.810600000000001</v>
      </c>
      <c r="BQ171">
        <v>999.89999999999986</v>
      </c>
      <c r="BR171">
        <v>0</v>
      </c>
      <c r="BS171">
        <v>0</v>
      </c>
      <c r="BT171">
        <v>8984.4642857142862</v>
      </c>
      <c r="BU171">
        <v>0</v>
      </c>
      <c r="BV171">
        <v>32.686900000000001</v>
      </c>
      <c r="BW171">
        <v>-27.656700000000001</v>
      </c>
      <c r="BX171">
        <v>1031.1071428571429</v>
      </c>
      <c r="BY171">
        <v>1057.8557142857139</v>
      </c>
      <c r="BZ171">
        <v>1.625274285714285</v>
      </c>
      <c r="CA171">
        <v>1027.58</v>
      </c>
      <c r="CB171">
        <v>28.61617142857143</v>
      </c>
      <c r="CC171">
        <v>3.0575985714285721</v>
      </c>
      <c r="CD171">
        <v>2.893271428571428</v>
      </c>
      <c r="CE171">
        <v>24.34495714285714</v>
      </c>
      <c r="CF171">
        <v>23.426128571428571</v>
      </c>
      <c r="CG171">
        <v>1199.972857142857</v>
      </c>
      <c r="CH171">
        <v>0.49996714285714278</v>
      </c>
      <c r="CI171">
        <v>0.50003285714285717</v>
      </c>
      <c r="CJ171">
        <v>0</v>
      </c>
      <c r="CK171">
        <v>730.32685714285719</v>
      </c>
      <c r="CL171">
        <v>4.9990899999999998</v>
      </c>
      <c r="CM171">
        <v>7264.8885714285707</v>
      </c>
      <c r="CN171">
        <v>9557.5414285714305</v>
      </c>
      <c r="CO171">
        <v>42.561999999999998</v>
      </c>
      <c r="CP171">
        <v>44.436999999999998</v>
      </c>
      <c r="CQ171">
        <v>43.375</v>
      </c>
      <c r="CR171">
        <v>43.436999999999998</v>
      </c>
      <c r="CS171">
        <v>43.910428571428568</v>
      </c>
      <c r="CT171">
        <v>597.44857142857143</v>
      </c>
      <c r="CU171">
        <v>597.52571428571434</v>
      </c>
      <c r="CV171">
        <v>0</v>
      </c>
      <c r="CW171">
        <v>1665333428.5999999</v>
      </c>
      <c r="CX171">
        <v>0</v>
      </c>
      <c r="CY171">
        <v>1665328341.0999999</v>
      </c>
      <c r="CZ171" t="s">
        <v>357</v>
      </c>
      <c r="DA171">
        <v>1665328341.0999999</v>
      </c>
      <c r="DB171">
        <v>1665328337.0999999</v>
      </c>
      <c r="DC171">
        <v>1</v>
      </c>
      <c r="DD171">
        <v>3.5999999999999997E-2</v>
      </c>
      <c r="DE171">
        <v>0.03</v>
      </c>
      <c r="DF171">
        <v>1.6819999999999999</v>
      </c>
      <c r="DG171">
        <v>0.22600000000000001</v>
      </c>
      <c r="DH171">
        <v>414</v>
      </c>
      <c r="DI171">
        <v>31</v>
      </c>
      <c r="DJ171">
        <v>0.89</v>
      </c>
      <c r="DK171">
        <v>0.54</v>
      </c>
      <c r="DL171">
        <v>-27.575154999999999</v>
      </c>
      <c r="DM171">
        <v>-0.7523797373357537</v>
      </c>
      <c r="DN171">
        <v>8.2769094322699688E-2</v>
      </c>
      <c r="DO171">
        <v>0</v>
      </c>
      <c r="DP171">
        <v>1.63424875</v>
      </c>
      <c r="DQ171">
        <v>3.7201125703513801E-3</v>
      </c>
      <c r="DR171">
        <v>1.051883149106878E-2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380</v>
      </c>
      <c r="EA171">
        <v>3.29576</v>
      </c>
      <c r="EB171">
        <v>2.6253500000000001</v>
      </c>
      <c r="EC171">
        <v>0.18606600000000001</v>
      </c>
      <c r="ED171">
        <v>0.18817300000000001</v>
      </c>
      <c r="EE171">
        <v>0.128024</v>
      </c>
      <c r="EF171">
        <v>0.122223</v>
      </c>
      <c r="EG171">
        <v>24628.6</v>
      </c>
      <c r="EH171">
        <v>25132.400000000001</v>
      </c>
      <c r="EI171">
        <v>28160.9</v>
      </c>
      <c r="EJ171">
        <v>29809</v>
      </c>
      <c r="EK171">
        <v>33709.1</v>
      </c>
      <c r="EL171">
        <v>36383</v>
      </c>
      <c r="EM171">
        <v>39651.5</v>
      </c>
      <c r="EN171">
        <v>42670.7</v>
      </c>
      <c r="EO171">
        <v>2.2093699999999998</v>
      </c>
      <c r="EP171">
        <v>2.121</v>
      </c>
      <c r="EQ171">
        <v>1.0691600000000001E-2</v>
      </c>
      <c r="ER171">
        <v>0</v>
      </c>
      <c r="ES171">
        <v>30.6325</v>
      </c>
      <c r="ET171">
        <v>999.9</v>
      </c>
      <c r="EU171">
        <v>48.7</v>
      </c>
      <c r="EV171">
        <v>40.5</v>
      </c>
      <c r="EW171">
        <v>36.676299999999998</v>
      </c>
      <c r="EX171">
        <v>57.1267</v>
      </c>
      <c r="EY171">
        <v>-3.2772399999999999</v>
      </c>
      <c r="EZ171">
        <v>2</v>
      </c>
      <c r="FA171">
        <v>0.56686199999999998</v>
      </c>
      <c r="FB171">
        <v>2.6013199999999999</v>
      </c>
      <c r="FC171">
        <v>20.2531</v>
      </c>
      <c r="FD171">
        <v>5.2187900000000003</v>
      </c>
      <c r="FE171">
        <v>12.0044</v>
      </c>
      <c r="FF171">
        <v>4.9861500000000003</v>
      </c>
      <c r="FG171">
        <v>3.2845499999999999</v>
      </c>
      <c r="FH171">
        <v>5396.1</v>
      </c>
      <c r="FI171">
        <v>9999</v>
      </c>
      <c r="FJ171">
        <v>9999</v>
      </c>
      <c r="FK171">
        <v>442.5</v>
      </c>
      <c r="FL171">
        <v>1.8658399999999999</v>
      </c>
      <c r="FM171">
        <v>1.8621799999999999</v>
      </c>
      <c r="FN171">
        <v>1.86432</v>
      </c>
      <c r="FO171">
        <v>1.86036</v>
      </c>
      <c r="FP171">
        <v>1.86111</v>
      </c>
      <c r="FQ171">
        <v>1.86019</v>
      </c>
      <c r="FR171">
        <v>1.86188</v>
      </c>
      <c r="FS171">
        <v>1.8585100000000001</v>
      </c>
      <c r="FT171">
        <v>0</v>
      </c>
      <c r="FU171">
        <v>0</v>
      </c>
      <c r="FV171">
        <v>0</v>
      </c>
      <c r="FW171">
        <v>0</v>
      </c>
      <c r="FX171" t="s">
        <v>359</v>
      </c>
      <c r="FY171" t="s">
        <v>360</v>
      </c>
      <c r="FZ171" t="s">
        <v>361</v>
      </c>
      <c r="GA171" t="s">
        <v>361</v>
      </c>
      <c r="GB171" t="s">
        <v>361</v>
      </c>
      <c r="GC171" t="s">
        <v>361</v>
      </c>
      <c r="GD171">
        <v>0</v>
      </c>
      <c r="GE171">
        <v>100</v>
      </c>
      <c r="GF171">
        <v>100</v>
      </c>
      <c r="GG171">
        <v>1.68</v>
      </c>
      <c r="GH171">
        <v>0.2263</v>
      </c>
      <c r="GI171">
        <v>1.6824500000000171</v>
      </c>
      <c r="GJ171">
        <v>0</v>
      </c>
      <c r="GK171">
        <v>0</v>
      </c>
      <c r="GL171">
        <v>0</v>
      </c>
      <c r="GM171">
        <v>0.2263599999999997</v>
      </c>
      <c r="GN171">
        <v>0</v>
      </c>
      <c r="GO171">
        <v>0</v>
      </c>
      <c r="GP171">
        <v>0</v>
      </c>
      <c r="GQ171">
        <v>-1</v>
      </c>
      <c r="GR171">
        <v>-1</v>
      </c>
      <c r="GS171">
        <v>-1</v>
      </c>
      <c r="GT171">
        <v>-1</v>
      </c>
      <c r="GU171">
        <v>84.8</v>
      </c>
      <c r="GV171">
        <v>84.8</v>
      </c>
      <c r="GW171">
        <v>2.8479000000000001</v>
      </c>
      <c r="GX171">
        <v>2.5830099999999998</v>
      </c>
      <c r="GY171">
        <v>2.04834</v>
      </c>
      <c r="GZ171">
        <v>2.6025399999999999</v>
      </c>
      <c r="HA171">
        <v>2.1972700000000001</v>
      </c>
      <c r="HB171">
        <v>2.3034699999999999</v>
      </c>
      <c r="HC171">
        <v>44.001899999999999</v>
      </c>
      <c r="HD171">
        <v>14.2021</v>
      </c>
      <c r="HE171">
        <v>18</v>
      </c>
      <c r="HF171">
        <v>704.19500000000005</v>
      </c>
      <c r="HG171">
        <v>700.65099999999995</v>
      </c>
      <c r="HH171">
        <v>26.735499999999998</v>
      </c>
      <c r="HI171">
        <v>34.262700000000002</v>
      </c>
      <c r="HJ171">
        <v>29.9998</v>
      </c>
      <c r="HK171">
        <v>34.161299999999997</v>
      </c>
      <c r="HL171">
        <v>34.141300000000001</v>
      </c>
      <c r="HM171">
        <v>57.000999999999998</v>
      </c>
      <c r="HN171">
        <v>26.3538</v>
      </c>
      <c r="HO171">
        <v>0</v>
      </c>
      <c r="HP171">
        <v>26.737400000000001</v>
      </c>
      <c r="HQ171">
        <v>1043.42</v>
      </c>
      <c r="HR171">
        <v>28.5425</v>
      </c>
      <c r="HS171">
        <v>99.086799999999997</v>
      </c>
      <c r="HT171">
        <v>98.889300000000006</v>
      </c>
    </row>
    <row r="172" spans="1:228" x14ac:dyDescent="0.2">
      <c r="A172">
        <v>157</v>
      </c>
      <c r="B172">
        <v>1665333431.0999999</v>
      </c>
      <c r="C172">
        <v>623</v>
      </c>
      <c r="D172" t="s">
        <v>673</v>
      </c>
      <c r="E172" t="s">
        <v>674</v>
      </c>
      <c r="F172">
        <v>4</v>
      </c>
      <c r="G172">
        <v>1665333428.7874999</v>
      </c>
      <c r="H172">
        <f t="shared" si="68"/>
        <v>4.0151918388154082E-3</v>
      </c>
      <c r="I172">
        <f t="shared" si="69"/>
        <v>4.015191838815408</v>
      </c>
      <c r="J172">
        <f t="shared" si="70"/>
        <v>39.395575205538599</v>
      </c>
      <c r="K172">
        <f t="shared" si="71"/>
        <v>1006.04875</v>
      </c>
      <c r="L172">
        <f t="shared" si="72"/>
        <v>761.48484585090466</v>
      </c>
      <c r="M172">
        <f t="shared" si="73"/>
        <v>77.066206370296783</v>
      </c>
      <c r="N172">
        <f t="shared" si="74"/>
        <v>101.81733885911056</v>
      </c>
      <c r="O172">
        <f t="shared" si="75"/>
        <v>0.29151565880683095</v>
      </c>
      <c r="P172">
        <f t="shared" si="76"/>
        <v>3.6770334864526877</v>
      </c>
      <c r="Q172">
        <f t="shared" si="77"/>
        <v>0.27925775144756187</v>
      </c>
      <c r="R172">
        <f t="shared" si="78"/>
        <v>0.17559446717780794</v>
      </c>
      <c r="S172">
        <f t="shared" si="79"/>
        <v>226.11046686164119</v>
      </c>
      <c r="T172">
        <f t="shared" si="80"/>
        <v>31.226234171125157</v>
      </c>
      <c r="U172">
        <f t="shared" si="81"/>
        <v>30.8047875</v>
      </c>
      <c r="V172">
        <f t="shared" si="82"/>
        <v>4.4614069803124821</v>
      </c>
      <c r="W172">
        <f t="shared" si="83"/>
        <v>67.86287398725959</v>
      </c>
      <c r="X172">
        <f t="shared" si="84"/>
        <v>3.0603445235406133</v>
      </c>
      <c r="Y172">
        <f t="shared" si="85"/>
        <v>4.5096005278455422</v>
      </c>
      <c r="Z172">
        <f t="shared" si="86"/>
        <v>1.4010624567718688</v>
      </c>
      <c r="AA172">
        <f t="shared" si="87"/>
        <v>-177.0699600917595</v>
      </c>
      <c r="AB172">
        <f t="shared" si="88"/>
        <v>37.327881981264646</v>
      </c>
      <c r="AC172">
        <f t="shared" si="89"/>
        <v>2.2773750476874102</v>
      </c>
      <c r="AD172">
        <f t="shared" si="90"/>
        <v>88.645763798833741</v>
      </c>
      <c r="AE172">
        <f t="shared" si="91"/>
        <v>62.767007400531803</v>
      </c>
      <c r="AF172">
        <f t="shared" si="92"/>
        <v>4.0157737159813038</v>
      </c>
      <c r="AG172">
        <f t="shared" si="93"/>
        <v>39.395575205538599</v>
      </c>
      <c r="AH172">
        <v>1064.243663763669</v>
      </c>
      <c r="AI172">
        <v>1040.4813333333329</v>
      </c>
      <c r="AJ172">
        <v>1.6869792364043379</v>
      </c>
      <c r="AK172">
        <v>66.64959328200986</v>
      </c>
      <c r="AL172">
        <f t="shared" si="94"/>
        <v>4.015191838815408</v>
      </c>
      <c r="AM172">
        <v>28.618990992369501</v>
      </c>
      <c r="AN172">
        <v>30.236271470588228</v>
      </c>
      <c r="AO172">
        <v>1.901334647324061E-5</v>
      </c>
      <c r="AP172">
        <v>87.387659932558549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47588.218112985815</v>
      </c>
      <c r="AV172">
        <f t="shared" si="98"/>
        <v>1199.9612500000001</v>
      </c>
      <c r="AW172">
        <f t="shared" si="99"/>
        <v>1025.8931760941148</v>
      </c>
      <c r="AX172">
        <f t="shared" si="100"/>
        <v>0.85493858747031592</v>
      </c>
      <c r="AY172">
        <f t="shared" si="101"/>
        <v>0.18843147381770967</v>
      </c>
      <c r="AZ172">
        <v>2.7</v>
      </c>
      <c r="BA172">
        <v>0.5</v>
      </c>
      <c r="BB172" t="s">
        <v>356</v>
      </c>
      <c r="BC172">
        <v>2</v>
      </c>
      <c r="BD172" t="b">
        <v>1</v>
      </c>
      <c r="BE172">
        <v>1665333428.7874999</v>
      </c>
      <c r="BF172">
        <v>1006.04875</v>
      </c>
      <c r="BG172">
        <v>1033.7987499999999</v>
      </c>
      <c r="BH172">
        <v>30.239012500000001</v>
      </c>
      <c r="BI172">
        <v>28.621400000000001</v>
      </c>
      <c r="BJ172">
        <v>1004.3674999999999</v>
      </c>
      <c r="BK172">
        <v>30.0126375</v>
      </c>
      <c r="BL172">
        <v>650.01475000000005</v>
      </c>
      <c r="BM172">
        <v>101.105125</v>
      </c>
      <c r="BN172">
        <v>0.10004906249999999</v>
      </c>
      <c r="BO172">
        <v>30.993087500000001</v>
      </c>
      <c r="BP172">
        <v>30.8047875</v>
      </c>
      <c r="BQ172">
        <v>999.9</v>
      </c>
      <c r="BR172">
        <v>0</v>
      </c>
      <c r="BS172">
        <v>0</v>
      </c>
      <c r="BT172">
        <v>8993.125</v>
      </c>
      <c r="BU172">
        <v>0</v>
      </c>
      <c r="BV172">
        <v>33.133674999999997</v>
      </c>
      <c r="BW172">
        <v>-27.749849999999999</v>
      </c>
      <c r="BX172">
        <v>1037.4212500000001</v>
      </c>
      <c r="BY172">
        <v>1064.26</v>
      </c>
      <c r="BZ172">
        <v>1.61761</v>
      </c>
      <c r="CA172">
        <v>1033.7987499999999</v>
      </c>
      <c r="CB172">
        <v>28.621400000000001</v>
      </c>
      <c r="CC172">
        <v>3.0573212500000002</v>
      </c>
      <c r="CD172">
        <v>2.8937737499999998</v>
      </c>
      <c r="CE172">
        <v>24.3434375</v>
      </c>
      <c r="CF172">
        <v>23.428999999999998</v>
      </c>
      <c r="CG172">
        <v>1199.9612500000001</v>
      </c>
      <c r="CH172">
        <v>0.49996574999999999</v>
      </c>
      <c r="CI172">
        <v>0.50003425000000001</v>
      </c>
      <c r="CJ172">
        <v>0</v>
      </c>
      <c r="CK172">
        <v>730.47675000000004</v>
      </c>
      <c r="CL172">
        <v>4.9990899999999998</v>
      </c>
      <c r="CM172">
        <v>7265.2325000000001</v>
      </c>
      <c r="CN172">
        <v>9557.4312500000015</v>
      </c>
      <c r="CO172">
        <v>42.507750000000001</v>
      </c>
      <c r="CP172">
        <v>44.436999999999998</v>
      </c>
      <c r="CQ172">
        <v>43.375</v>
      </c>
      <c r="CR172">
        <v>43.436999999999998</v>
      </c>
      <c r="CS172">
        <v>43.875</v>
      </c>
      <c r="CT172">
        <v>597.4375</v>
      </c>
      <c r="CU172">
        <v>597.52375000000006</v>
      </c>
      <c r="CV172">
        <v>0</v>
      </c>
      <c r="CW172">
        <v>1665333432.8</v>
      </c>
      <c r="CX172">
        <v>0</v>
      </c>
      <c r="CY172">
        <v>1665328341.0999999</v>
      </c>
      <c r="CZ172" t="s">
        <v>357</v>
      </c>
      <c r="DA172">
        <v>1665328341.0999999</v>
      </c>
      <c r="DB172">
        <v>1665328337.0999999</v>
      </c>
      <c r="DC172">
        <v>1</v>
      </c>
      <c r="DD172">
        <v>3.5999999999999997E-2</v>
      </c>
      <c r="DE172">
        <v>0.03</v>
      </c>
      <c r="DF172">
        <v>1.6819999999999999</v>
      </c>
      <c r="DG172">
        <v>0.22600000000000001</v>
      </c>
      <c r="DH172">
        <v>414</v>
      </c>
      <c r="DI172">
        <v>31</v>
      </c>
      <c r="DJ172">
        <v>0.89</v>
      </c>
      <c r="DK172">
        <v>0.54</v>
      </c>
      <c r="DL172">
        <v>-27.628237500000001</v>
      </c>
      <c r="DM172">
        <v>-0.7982915572232574</v>
      </c>
      <c r="DN172">
        <v>8.6854040457252049E-2</v>
      </c>
      <c r="DO172">
        <v>0</v>
      </c>
      <c r="DP172">
        <v>1.6332322500000001</v>
      </c>
      <c r="DQ172">
        <v>-8.9396510318951128E-2</v>
      </c>
      <c r="DR172">
        <v>1.175178847824875E-2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380</v>
      </c>
      <c r="EA172">
        <v>3.2955899999999998</v>
      </c>
      <c r="EB172">
        <v>2.6251899999999999</v>
      </c>
      <c r="EC172">
        <v>0.18684999999999999</v>
      </c>
      <c r="ED172">
        <v>0.18895200000000001</v>
      </c>
      <c r="EE172">
        <v>0.12801699999999999</v>
      </c>
      <c r="EF172">
        <v>0.12223199999999999</v>
      </c>
      <c r="EG172">
        <v>24604.3</v>
      </c>
      <c r="EH172">
        <v>25108.2</v>
      </c>
      <c r="EI172">
        <v>28160.400000000001</v>
      </c>
      <c r="EJ172">
        <v>29808.9</v>
      </c>
      <c r="EK172">
        <v>33708.800000000003</v>
      </c>
      <c r="EL172">
        <v>36382.5</v>
      </c>
      <c r="EM172">
        <v>39650.800000000003</v>
      </c>
      <c r="EN172">
        <v>42670.5</v>
      </c>
      <c r="EO172">
        <v>2.20913</v>
      </c>
      <c r="EP172">
        <v>2.1211199999999999</v>
      </c>
      <c r="EQ172">
        <v>1.0315299999999999E-2</v>
      </c>
      <c r="ER172">
        <v>0</v>
      </c>
      <c r="ES172">
        <v>30.634599999999999</v>
      </c>
      <c r="ET172">
        <v>999.9</v>
      </c>
      <c r="EU172">
        <v>48.7</v>
      </c>
      <c r="EV172">
        <v>40.5</v>
      </c>
      <c r="EW172">
        <v>36.673000000000002</v>
      </c>
      <c r="EX172">
        <v>56.646700000000003</v>
      </c>
      <c r="EY172">
        <v>-3.4254799999999999</v>
      </c>
      <c r="EZ172">
        <v>2</v>
      </c>
      <c r="FA172">
        <v>0.56625999999999999</v>
      </c>
      <c r="FB172">
        <v>2.4941599999999999</v>
      </c>
      <c r="FC172">
        <v>20.2544</v>
      </c>
      <c r="FD172">
        <v>5.2196899999999999</v>
      </c>
      <c r="FE172">
        <v>12.0047</v>
      </c>
      <c r="FF172">
        <v>4.9866999999999999</v>
      </c>
      <c r="FG172">
        <v>3.2846500000000001</v>
      </c>
      <c r="FH172">
        <v>5396.1</v>
      </c>
      <c r="FI172">
        <v>9999</v>
      </c>
      <c r="FJ172">
        <v>9999</v>
      </c>
      <c r="FK172">
        <v>442.5</v>
      </c>
      <c r="FL172">
        <v>1.8658399999999999</v>
      </c>
      <c r="FM172">
        <v>1.86219</v>
      </c>
      <c r="FN172">
        <v>1.86432</v>
      </c>
      <c r="FO172">
        <v>1.86036</v>
      </c>
      <c r="FP172">
        <v>1.86111</v>
      </c>
      <c r="FQ172">
        <v>1.8601700000000001</v>
      </c>
      <c r="FR172">
        <v>1.86188</v>
      </c>
      <c r="FS172">
        <v>1.85849</v>
      </c>
      <c r="FT172">
        <v>0</v>
      </c>
      <c r="FU172">
        <v>0</v>
      </c>
      <c r="FV172">
        <v>0</v>
      </c>
      <c r="FW172">
        <v>0</v>
      </c>
      <c r="FX172" t="s">
        <v>359</v>
      </c>
      <c r="FY172" t="s">
        <v>360</v>
      </c>
      <c r="FZ172" t="s">
        <v>361</v>
      </c>
      <c r="GA172" t="s">
        <v>361</v>
      </c>
      <c r="GB172" t="s">
        <v>361</v>
      </c>
      <c r="GC172" t="s">
        <v>361</v>
      </c>
      <c r="GD172">
        <v>0</v>
      </c>
      <c r="GE172">
        <v>100</v>
      </c>
      <c r="GF172">
        <v>100</v>
      </c>
      <c r="GG172">
        <v>1.69</v>
      </c>
      <c r="GH172">
        <v>0.2263</v>
      </c>
      <c r="GI172">
        <v>1.6824500000000171</v>
      </c>
      <c r="GJ172">
        <v>0</v>
      </c>
      <c r="GK172">
        <v>0</v>
      </c>
      <c r="GL172">
        <v>0</v>
      </c>
      <c r="GM172">
        <v>0.2263599999999997</v>
      </c>
      <c r="GN172">
        <v>0</v>
      </c>
      <c r="GO172">
        <v>0</v>
      </c>
      <c r="GP172">
        <v>0</v>
      </c>
      <c r="GQ172">
        <v>-1</v>
      </c>
      <c r="GR172">
        <v>-1</v>
      </c>
      <c r="GS172">
        <v>-1</v>
      </c>
      <c r="GT172">
        <v>-1</v>
      </c>
      <c r="GU172">
        <v>84.8</v>
      </c>
      <c r="GV172">
        <v>84.9</v>
      </c>
      <c r="GW172">
        <v>2.8637700000000001</v>
      </c>
      <c r="GX172">
        <v>2.5769000000000002</v>
      </c>
      <c r="GY172">
        <v>2.04834</v>
      </c>
      <c r="GZ172">
        <v>2.6013199999999999</v>
      </c>
      <c r="HA172">
        <v>2.1972700000000001</v>
      </c>
      <c r="HB172">
        <v>2.3803700000000001</v>
      </c>
      <c r="HC172">
        <v>44.001899999999999</v>
      </c>
      <c r="HD172">
        <v>14.2196</v>
      </c>
      <c r="HE172">
        <v>18</v>
      </c>
      <c r="HF172">
        <v>703.96</v>
      </c>
      <c r="HG172">
        <v>700.73099999999999</v>
      </c>
      <c r="HH172">
        <v>26.738099999999999</v>
      </c>
      <c r="HI172">
        <v>34.259700000000002</v>
      </c>
      <c r="HJ172">
        <v>29.999700000000001</v>
      </c>
      <c r="HK172">
        <v>34.158999999999999</v>
      </c>
      <c r="HL172">
        <v>34.138199999999998</v>
      </c>
      <c r="HM172">
        <v>57.305199999999999</v>
      </c>
      <c r="HN172">
        <v>26.3538</v>
      </c>
      <c r="HO172">
        <v>0</v>
      </c>
      <c r="HP172">
        <v>26.762</v>
      </c>
      <c r="HQ172">
        <v>1050.27</v>
      </c>
      <c r="HR172">
        <v>28.5425</v>
      </c>
      <c r="HS172">
        <v>99.084999999999994</v>
      </c>
      <c r="HT172">
        <v>98.888900000000007</v>
      </c>
    </row>
    <row r="173" spans="1:228" x14ac:dyDescent="0.2">
      <c r="A173">
        <v>158</v>
      </c>
      <c r="B173">
        <v>1665333435.0999999</v>
      </c>
      <c r="C173">
        <v>627</v>
      </c>
      <c r="D173" t="s">
        <v>675</v>
      </c>
      <c r="E173" t="s">
        <v>676</v>
      </c>
      <c r="F173">
        <v>4</v>
      </c>
      <c r="G173">
        <v>1665333433.0999999</v>
      </c>
      <c r="H173">
        <f t="shared" si="68"/>
        <v>4.0271526213389985E-3</v>
      </c>
      <c r="I173">
        <f t="shared" si="69"/>
        <v>4.0271526213389981</v>
      </c>
      <c r="J173">
        <f t="shared" si="70"/>
        <v>38.6105639676897</v>
      </c>
      <c r="K173">
        <f t="shared" si="71"/>
        <v>1013.205714285714</v>
      </c>
      <c r="L173">
        <f t="shared" si="72"/>
        <v>773.82306389216478</v>
      </c>
      <c r="M173">
        <f t="shared" si="73"/>
        <v>78.314435688231271</v>
      </c>
      <c r="N173">
        <f t="shared" si="74"/>
        <v>102.54105551115302</v>
      </c>
      <c r="O173">
        <f t="shared" si="75"/>
        <v>0.29278540319548302</v>
      </c>
      <c r="P173">
        <f t="shared" si="76"/>
        <v>3.6726466491282634</v>
      </c>
      <c r="Q173">
        <f t="shared" si="77"/>
        <v>0.28040881955220864</v>
      </c>
      <c r="R173">
        <f t="shared" si="78"/>
        <v>0.176323901137034</v>
      </c>
      <c r="S173">
        <f t="shared" si="79"/>
        <v>226.11150309270715</v>
      </c>
      <c r="T173">
        <f t="shared" si="80"/>
        <v>31.220775388609844</v>
      </c>
      <c r="U173">
        <f t="shared" si="81"/>
        <v>30.799385714285709</v>
      </c>
      <c r="V173">
        <f t="shared" si="82"/>
        <v>4.4600310920123052</v>
      </c>
      <c r="W173">
        <f t="shared" si="83"/>
        <v>67.880182339875958</v>
      </c>
      <c r="X173">
        <f t="shared" si="84"/>
        <v>3.0605637510684942</v>
      </c>
      <c r="Y173">
        <f t="shared" si="85"/>
        <v>4.5087736148737143</v>
      </c>
      <c r="Z173">
        <f t="shared" si="86"/>
        <v>1.399467340943811</v>
      </c>
      <c r="AA173">
        <f t="shared" si="87"/>
        <v>-177.59743060104984</v>
      </c>
      <c r="AB173">
        <f t="shared" si="88"/>
        <v>37.716119263641403</v>
      </c>
      <c r="AC173">
        <f t="shared" si="89"/>
        <v>2.3037119556951069</v>
      </c>
      <c r="AD173">
        <f t="shared" si="90"/>
        <v>88.53390371099384</v>
      </c>
      <c r="AE173">
        <f t="shared" si="91"/>
        <v>62.911191949898054</v>
      </c>
      <c r="AF173">
        <f t="shared" si="92"/>
        <v>4.0154727016180507</v>
      </c>
      <c r="AG173">
        <f t="shared" si="93"/>
        <v>38.6105639676897</v>
      </c>
      <c r="AH173">
        <v>1071.086267688607</v>
      </c>
      <c r="AI173">
        <v>1047.4240606060609</v>
      </c>
      <c r="AJ173">
        <v>1.744473322349112</v>
      </c>
      <c r="AK173">
        <v>66.64959328200986</v>
      </c>
      <c r="AL173">
        <f t="shared" si="94"/>
        <v>4.0271526213389981</v>
      </c>
      <c r="AM173">
        <v>28.6215362548093</v>
      </c>
      <c r="AN173">
        <v>30.243803529411739</v>
      </c>
      <c r="AO173">
        <v>-1.770161178471138E-5</v>
      </c>
      <c r="AP173">
        <v>87.387659932558549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47509.792197419469</v>
      </c>
      <c r="AV173">
        <f t="shared" si="98"/>
        <v>1199.974285714286</v>
      </c>
      <c r="AW173">
        <f t="shared" si="99"/>
        <v>1025.9035850221283</v>
      </c>
      <c r="AX173">
        <f t="shared" si="100"/>
        <v>0.85493797428455565</v>
      </c>
      <c r="AY173">
        <f t="shared" si="101"/>
        <v>0.1884302903691924</v>
      </c>
      <c r="AZ173">
        <v>2.7</v>
      </c>
      <c r="BA173">
        <v>0.5</v>
      </c>
      <c r="BB173" t="s">
        <v>356</v>
      </c>
      <c r="BC173">
        <v>2</v>
      </c>
      <c r="BD173" t="b">
        <v>1</v>
      </c>
      <c r="BE173">
        <v>1665333433.0999999</v>
      </c>
      <c r="BF173">
        <v>1013.205714285714</v>
      </c>
      <c r="BG173">
        <v>1041.027142857143</v>
      </c>
      <c r="BH173">
        <v>30.24135714285714</v>
      </c>
      <c r="BI173">
        <v>28.623885714285709</v>
      </c>
      <c r="BJ173">
        <v>1011.522857142857</v>
      </c>
      <c r="BK173">
        <v>30.015028571428569</v>
      </c>
      <c r="BL173">
        <v>650.02114285714288</v>
      </c>
      <c r="BM173">
        <v>101.1045714285714</v>
      </c>
      <c r="BN173">
        <v>0.1000053571428571</v>
      </c>
      <c r="BO173">
        <v>30.98987142857143</v>
      </c>
      <c r="BP173">
        <v>30.799385714285709</v>
      </c>
      <c r="BQ173">
        <v>999.89999999999986</v>
      </c>
      <c r="BR173">
        <v>0</v>
      </c>
      <c r="BS173">
        <v>0</v>
      </c>
      <c r="BT173">
        <v>8978.0357142857138</v>
      </c>
      <c r="BU173">
        <v>0</v>
      </c>
      <c r="BV173">
        <v>33.923499999999997</v>
      </c>
      <c r="BW173">
        <v>-27.820742857142861</v>
      </c>
      <c r="BX173">
        <v>1044.802857142857</v>
      </c>
      <c r="BY173">
        <v>1071.701428571429</v>
      </c>
      <c r="BZ173">
        <v>1.617485714285714</v>
      </c>
      <c r="CA173">
        <v>1041.027142857143</v>
      </c>
      <c r="CB173">
        <v>28.623885714285709</v>
      </c>
      <c r="CC173">
        <v>3.0575414285714282</v>
      </c>
      <c r="CD173">
        <v>2.894008571428571</v>
      </c>
      <c r="CE173">
        <v>24.344657142857141</v>
      </c>
      <c r="CF173">
        <v>23.430342857142861</v>
      </c>
      <c r="CG173">
        <v>1199.974285714286</v>
      </c>
      <c r="CH173">
        <v>0.49998500000000001</v>
      </c>
      <c r="CI173">
        <v>0.50001499999999999</v>
      </c>
      <c r="CJ173">
        <v>0</v>
      </c>
      <c r="CK173">
        <v>730.71357142857153</v>
      </c>
      <c r="CL173">
        <v>4.9990899999999998</v>
      </c>
      <c r="CM173">
        <v>7266.2542857142844</v>
      </c>
      <c r="CN173">
        <v>9557.6142857142859</v>
      </c>
      <c r="CO173">
        <v>42.5</v>
      </c>
      <c r="CP173">
        <v>44.436999999999998</v>
      </c>
      <c r="CQ173">
        <v>43.375</v>
      </c>
      <c r="CR173">
        <v>43.436999999999998</v>
      </c>
      <c r="CS173">
        <v>43.875</v>
      </c>
      <c r="CT173">
        <v>597.46857142857141</v>
      </c>
      <c r="CU173">
        <v>597.50571428571413</v>
      </c>
      <c r="CV173">
        <v>0</v>
      </c>
      <c r="CW173">
        <v>1665333436.4000001</v>
      </c>
      <c r="CX173">
        <v>0</v>
      </c>
      <c r="CY173">
        <v>1665328341.0999999</v>
      </c>
      <c r="CZ173" t="s">
        <v>357</v>
      </c>
      <c r="DA173">
        <v>1665328341.0999999</v>
      </c>
      <c r="DB173">
        <v>1665328337.0999999</v>
      </c>
      <c r="DC173">
        <v>1</v>
      </c>
      <c r="DD173">
        <v>3.5999999999999997E-2</v>
      </c>
      <c r="DE173">
        <v>0.03</v>
      </c>
      <c r="DF173">
        <v>1.6819999999999999</v>
      </c>
      <c r="DG173">
        <v>0.22600000000000001</v>
      </c>
      <c r="DH173">
        <v>414</v>
      </c>
      <c r="DI173">
        <v>31</v>
      </c>
      <c r="DJ173">
        <v>0.89</v>
      </c>
      <c r="DK173">
        <v>0.54</v>
      </c>
      <c r="DL173">
        <v>-27.6702756097561</v>
      </c>
      <c r="DM173">
        <v>-0.82316236933798193</v>
      </c>
      <c r="DN173">
        <v>9.0466729581728383E-2</v>
      </c>
      <c r="DO173">
        <v>0</v>
      </c>
      <c r="DP173">
        <v>1.6303585365853659</v>
      </c>
      <c r="DQ173">
        <v>-0.12667358885017449</v>
      </c>
      <c r="DR173">
        <v>1.29770522717332E-2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358</v>
      </c>
      <c r="EA173">
        <v>3.2955999999999999</v>
      </c>
      <c r="EB173">
        <v>2.6250800000000001</v>
      </c>
      <c r="EC173">
        <v>0.18764400000000001</v>
      </c>
      <c r="ED173">
        <v>0.189748</v>
      </c>
      <c r="EE173">
        <v>0.128029</v>
      </c>
      <c r="EF173">
        <v>0.12220399999999999</v>
      </c>
      <c r="EG173">
        <v>24580.400000000001</v>
      </c>
      <c r="EH173">
        <v>25083.7</v>
      </c>
      <c r="EI173">
        <v>28160.6</v>
      </c>
      <c r="EJ173">
        <v>29809.3</v>
      </c>
      <c r="EK173">
        <v>33708.699999999997</v>
      </c>
      <c r="EL173">
        <v>36384</v>
      </c>
      <c r="EM173">
        <v>39651.1</v>
      </c>
      <c r="EN173">
        <v>42670.9</v>
      </c>
      <c r="EO173">
        <v>2.2091500000000002</v>
      </c>
      <c r="EP173">
        <v>2.1209199999999999</v>
      </c>
      <c r="EQ173">
        <v>1.00322E-2</v>
      </c>
      <c r="ER173">
        <v>0</v>
      </c>
      <c r="ES173">
        <v>30.635300000000001</v>
      </c>
      <c r="ET173">
        <v>999.9</v>
      </c>
      <c r="EU173">
        <v>48.7</v>
      </c>
      <c r="EV173">
        <v>40.5</v>
      </c>
      <c r="EW173">
        <v>36.678100000000001</v>
      </c>
      <c r="EX173">
        <v>57.366700000000002</v>
      </c>
      <c r="EY173">
        <v>-3.2171500000000002</v>
      </c>
      <c r="EZ173">
        <v>2</v>
      </c>
      <c r="FA173">
        <v>0.56565500000000002</v>
      </c>
      <c r="FB173">
        <v>2.48542</v>
      </c>
      <c r="FC173">
        <v>20.2544</v>
      </c>
      <c r="FD173">
        <v>5.2183400000000004</v>
      </c>
      <c r="FE173">
        <v>12.004099999999999</v>
      </c>
      <c r="FF173">
        <v>4.9862500000000001</v>
      </c>
      <c r="FG173">
        <v>3.2844799999999998</v>
      </c>
      <c r="FH173">
        <v>5396.1</v>
      </c>
      <c r="FI173">
        <v>9999</v>
      </c>
      <c r="FJ173">
        <v>9999</v>
      </c>
      <c r="FK173">
        <v>442.5</v>
      </c>
      <c r="FL173">
        <v>1.86585</v>
      </c>
      <c r="FM173">
        <v>1.86219</v>
      </c>
      <c r="FN173">
        <v>1.86432</v>
      </c>
      <c r="FO173">
        <v>1.86036</v>
      </c>
      <c r="FP173">
        <v>1.86111</v>
      </c>
      <c r="FQ173">
        <v>1.8601700000000001</v>
      </c>
      <c r="FR173">
        <v>1.86188</v>
      </c>
      <c r="FS173">
        <v>1.8585</v>
      </c>
      <c r="FT173">
        <v>0</v>
      </c>
      <c r="FU173">
        <v>0</v>
      </c>
      <c r="FV173">
        <v>0</v>
      </c>
      <c r="FW173">
        <v>0</v>
      </c>
      <c r="FX173" t="s">
        <v>359</v>
      </c>
      <c r="FY173" t="s">
        <v>360</v>
      </c>
      <c r="FZ173" t="s">
        <v>361</v>
      </c>
      <c r="GA173" t="s">
        <v>361</v>
      </c>
      <c r="GB173" t="s">
        <v>361</v>
      </c>
      <c r="GC173" t="s">
        <v>361</v>
      </c>
      <c r="GD173">
        <v>0</v>
      </c>
      <c r="GE173">
        <v>100</v>
      </c>
      <c r="GF173">
        <v>100</v>
      </c>
      <c r="GG173">
        <v>1.68</v>
      </c>
      <c r="GH173">
        <v>0.2263</v>
      </c>
      <c r="GI173">
        <v>1.6824500000000171</v>
      </c>
      <c r="GJ173">
        <v>0</v>
      </c>
      <c r="GK173">
        <v>0</v>
      </c>
      <c r="GL173">
        <v>0</v>
      </c>
      <c r="GM173">
        <v>0.2263599999999997</v>
      </c>
      <c r="GN173">
        <v>0</v>
      </c>
      <c r="GO173">
        <v>0</v>
      </c>
      <c r="GP173">
        <v>0</v>
      </c>
      <c r="GQ173">
        <v>-1</v>
      </c>
      <c r="GR173">
        <v>-1</v>
      </c>
      <c r="GS173">
        <v>-1</v>
      </c>
      <c r="GT173">
        <v>-1</v>
      </c>
      <c r="GU173">
        <v>84.9</v>
      </c>
      <c r="GV173">
        <v>85</v>
      </c>
      <c r="GW173">
        <v>2.8784200000000002</v>
      </c>
      <c r="GX173">
        <v>2.5769000000000002</v>
      </c>
      <c r="GY173">
        <v>2.04834</v>
      </c>
      <c r="GZ173">
        <v>2.6025399999999999</v>
      </c>
      <c r="HA173">
        <v>2.1972700000000001</v>
      </c>
      <c r="HB173">
        <v>2.3327599999999999</v>
      </c>
      <c r="HC173">
        <v>44.001899999999999</v>
      </c>
      <c r="HD173">
        <v>14.210800000000001</v>
      </c>
      <c r="HE173">
        <v>18</v>
      </c>
      <c r="HF173">
        <v>703.947</v>
      </c>
      <c r="HG173">
        <v>700.51099999999997</v>
      </c>
      <c r="HH173">
        <v>26.756799999999998</v>
      </c>
      <c r="HI173">
        <v>34.258800000000001</v>
      </c>
      <c r="HJ173">
        <v>29.999500000000001</v>
      </c>
      <c r="HK173">
        <v>34.155900000000003</v>
      </c>
      <c r="HL173">
        <v>34.135100000000001</v>
      </c>
      <c r="HM173">
        <v>57.601100000000002</v>
      </c>
      <c r="HN173">
        <v>26.632100000000001</v>
      </c>
      <c r="HO173">
        <v>0</v>
      </c>
      <c r="HP173">
        <v>26.768000000000001</v>
      </c>
      <c r="HQ173">
        <v>1056.95</v>
      </c>
      <c r="HR173">
        <v>28.5425</v>
      </c>
      <c r="HS173">
        <v>99.085800000000006</v>
      </c>
      <c r="HT173">
        <v>98.89</v>
      </c>
    </row>
    <row r="174" spans="1:228" x14ac:dyDescent="0.2">
      <c r="A174">
        <v>159</v>
      </c>
      <c r="B174">
        <v>1665333439.0999999</v>
      </c>
      <c r="C174">
        <v>631</v>
      </c>
      <c r="D174" t="s">
        <v>677</v>
      </c>
      <c r="E174" t="s">
        <v>678</v>
      </c>
      <c r="F174">
        <v>4</v>
      </c>
      <c r="G174">
        <v>1665333436.7874999</v>
      </c>
      <c r="H174">
        <f t="shared" si="68"/>
        <v>4.0275728377153607E-3</v>
      </c>
      <c r="I174">
        <f t="shared" si="69"/>
        <v>4.0275728377153603</v>
      </c>
      <c r="J174">
        <f t="shared" si="70"/>
        <v>38.824091778721311</v>
      </c>
      <c r="K174">
        <f t="shared" si="71"/>
        <v>1019.44625</v>
      </c>
      <c r="L174">
        <f t="shared" si="72"/>
        <v>779.04783508243622</v>
      </c>
      <c r="M174">
        <f t="shared" si="73"/>
        <v>78.84364987102569</v>
      </c>
      <c r="N174">
        <f t="shared" si="74"/>
        <v>103.17320654491634</v>
      </c>
      <c r="O174">
        <f t="shared" si="75"/>
        <v>0.29319558008976082</v>
      </c>
      <c r="P174">
        <f t="shared" si="76"/>
        <v>3.6742297714056473</v>
      </c>
      <c r="Q174">
        <f t="shared" si="77"/>
        <v>0.28079018853402349</v>
      </c>
      <c r="R174">
        <f t="shared" si="78"/>
        <v>0.17656470304187125</v>
      </c>
      <c r="S174">
        <f t="shared" si="79"/>
        <v>226.11485773532686</v>
      </c>
      <c r="T174">
        <f t="shared" si="80"/>
        <v>31.220975446318295</v>
      </c>
      <c r="U174">
        <f t="shared" si="81"/>
        <v>30.7938875</v>
      </c>
      <c r="V174">
        <f t="shared" si="82"/>
        <v>4.4586310220066778</v>
      </c>
      <c r="W174">
        <f t="shared" si="83"/>
        <v>67.886285748156737</v>
      </c>
      <c r="X174">
        <f t="shared" si="84"/>
        <v>3.060902832633861</v>
      </c>
      <c r="Y174">
        <f t="shared" si="85"/>
        <v>4.5088677321206534</v>
      </c>
      <c r="Z174">
        <f t="shared" si="86"/>
        <v>1.3977281893728168</v>
      </c>
      <c r="AA174">
        <f t="shared" si="87"/>
        <v>-177.6159621432474</v>
      </c>
      <c r="AB174">
        <f t="shared" si="88"/>
        <v>38.894004561862559</v>
      </c>
      <c r="AC174">
        <f t="shared" si="89"/>
        <v>2.3745738026467942</v>
      </c>
      <c r="AD174">
        <f t="shared" si="90"/>
        <v>89.76747395658883</v>
      </c>
      <c r="AE174">
        <f t="shared" si="91"/>
        <v>62.906665601033453</v>
      </c>
      <c r="AF174">
        <f t="shared" si="92"/>
        <v>4.1152195861316878</v>
      </c>
      <c r="AG174">
        <f t="shared" si="93"/>
        <v>38.824091778721311</v>
      </c>
      <c r="AH174">
        <v>1078.115820252222</v>
      </c>
      <c r="AI174">
        <v>1054.3905454545461</v>
      </c>
      <c r="AJ174">
        <v>1.737407452230777</v>
      </c>
      <c r="AK174">
        <v>66.64959328200986</v>
      </c>
      <c r="AL174">
        <f t="shared" si="94"/>
        <v>4.0275728377153603</v>
      </c>
      <c r="AM174">
        <v>28.62176628590489</v>
      </c>
      <c r="AN174">
        <v>30.24398882352941</v>
      </c>
      <c r="AO174">
        <v>3.8890437547697227E-5</v>
      </c>
      <c r="AP174">
        <v>87.387659932558549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47538.22055375771</v>
      </c>
      <c r="AV174">
        <f t="shared" si="98"/>
        <v>1199.9937500000001</v>
      </c>
      <c r="AW174">
        <f t="shared" si="99"/>
        <v>1025.9200635934335</v>
      </c>
      <c r="AX174">
        <f t="shared" si="100"/>
        <v>0.8549378391291067</v>
      </c>
      <c r="AY174">
        <f t="shared" si="101"/>
        <v>0.18843002951917612</v>
      </c>
      <c r="AZ174">
        <v>2.7</v>
      </c>
      <c r="BA174">
        <v>0.5</v>
      </c>
      <c r="BB174" t="s">
        <v>356</v>
      </c>
      <c r="BC174">
        <v>2</v>
      </c>
      <c r="BD174" t="b">
        <v>1</v>
      </c>
      <c r="BE174">
        <v>1665333436.7874999</v>
      </c>
      <c r="BF174">
        <v>1019.44625</v>
      </c>
      <c r="BG174">
        <v>1047.32</v>
      </c>
      <c r="BH174">
        <v>30.2445375</v>
      </c>
      <c r="BI174">
        <v>28.5868</v>
      </c>
      <c r="BJ174">
        <v>1017.765</v>
      </c>
      <c r="BK174">
        <v>30.018174999999999</v>
      </c>
      <c r="BL174">
        <v>649.98487499999999</v>
      </c>
      <c r="BM174">
        <v>101.10525</v>
      </c>
      <c r="BN174">
        <v>9.9895974999999998E-2</v>
      </c>
      <c r="BO174">
        <v>30.990237499999999</v>
      </c>
      <c r="BP174">
        <v>30.7938875</v>
      </c>
      <c r="BQ174">
        <v>999.9</v>
      </c>
      <c r="BR174">
        <v>0</v>
      </c>
      <c r="BS174">
        <v>0</v>
      </c>
      <c r="BT174">
        <v>8983.4375</v>
      </c>
      <c r="BU174">
        <v>0</v>
      </c>
      <c r="BV174">
        <v>34.533187499999997</v>
      </c>
      <c r="BW174">
        <v>-27.874587500000001</v>
      </c>
      <c r="BX174">
        <v>1051.24125</v>
      </c>
      <c r="BY174">
        <v>1078.1412499999999</v>
      </c>
      <c r="BZ174">
        <v>1.65772875</v>
      </c>
      <c r="CA174">
        <v>1047.32</v>
      </c>
      <c r="CB174">
        <v>28.5868</v>
      </c>
      <c r="CC174">
        <v>3.0578850000000002</v>
      </c>
      <c r="CD174">
        <v>2.8902787499999998</v>
      </c>
      <c r="CE174">
        <v>24.346512499999999</v>
      </c>
      <c r="CF174">
        <v>23.408975000000002</v>
      </c>
      <c r="CG174">
        <v>1199.9937500000001</v>
      </c>
      <c r="CH174">
        <v>0.49999025000000002</v>
      </c>
      <c r="CI174">
        <v>0.50000975000000003</v>
      </c>
      <c r="CJ174">
        <v>0</v>
      </c>
      <c r="CK174">
        <v>730.755</v>
      </c>
      <c r="CL174">
        <v>4.9990899999999998</v>
      </c>
      <c r="CM174">
        <v>7266.8887500000001</v>
      </c>
      <c r="CN174">
        <v>9557.755000000001</v>
      </c>
      <c r="CO174">
        <v>42.5</v>
      </c>
      <c r="CP174">
        <v>44.436999999999998</v>
      </c>
      <c r="CQ174">
        <v>43.359250000000003</v>
      </c>
      <c r="CR174">
        <v>43.436999999999998</v>
      </c>
      <c r="CS174">
        <v>43.875</v>
      </c>
      <c r="CT174">
        <v>597.4837500000001</v>
      </c>
      <c r="CU174">
        <v>597.51</v>
      </c>
      <c r="CV174">
        <v>0</v>
      </c>
      <c r="CW174">
        <v>1665333440.5999999</v>
      </c>
      <c r="CX174">
        <v>0</v>
      </c>
      <c r="CY174">
        <v>1665328341.0999999</v>
      </c>
      <c r="CZ174" t="s">
        <v>357</v>
      </c>
      <c r="DA174">
        <v>1665328341.0999999</v>
      </c>
      <c r="DB174">
        <v>1665328337.0999999</v>
      </c>
      <c r="DC174">
        <v>1</v>
      </c>
      <c r="DD174">
        <v>3.5999999999999997E-2</v>
      </c>
      <c r="DE174">
        <v>0.03</v>
      </c>
      <c r="DF174">
        <v>1.6819999999999999</v>
      </c>
      <c r="DG174">
        <v>0.22600000000000001</v>
      </c>
      <c r="DH174">
        <v>414</v>
      </c>
      <c r="DI174">
        <v>31</v>
      </c>
      <c r="DJ174">
        <v>0.89</v>
      </c>
      <c r="DK174">
        <v>0.54</v>
      </c>
      <c r="DL174">
        <v>-27.745927500000001</v>
      </c>
      <c r="DM174">
        <v>-0.88966266416507533</v>
      </c>
      <c r="DN174">
        <v>9.3053487273449489E-2</v>
      </c>
      <c r="DO174">
        <v>0</v>
      </c>
      <c r="DP174">
        <v>1.62939575</v>
      </c>
      <c r="DQ174">
        <v>3.8486116322696502E-2</v>
      </c>
      <c r="DR174">
        <v>1.5544530852923811E-2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380</v>
      </c>
      <c r="EA174">
        <v>3.2957100000000001</v>
      </c>
      <c r="EB174">
        <v>2.6251099999999998</v>
      </c>
      <c r="EC174">
        <v>0.188444</v>
      </c>
      <c r="ED174">
        <v>0.190523</v>
      </c>
      <c r="EE174">
        <v>0.12801499999999999</v>
      </c>
      <c r="EF174">
        <v>0.122044</v>
      </c>
      <c r="EG174">
        <v>24556.799999999999</v>
      </c>
      <c r="EH174">
        <v>25060.2</v>
      </c>
      <c r="EI174">
        <v>28161.3</v>
      </c>
      <c r="EJ174">
        <v>29809.9</v>
      </c>
      <c r="EK174">
        <v>33710</v>
      </c>
      <c r="EL174">
        <v>36391.599999999999</v>
      </c>
      <c r="EM174">
        <v>39651.9</v>
      </c>
      <c r="EN174">
        <v>42671.8</v>
      </c>
      <c r="EO174">
        <v>2.2094499999999999</v>
      </c>
      <c r="EP174">
        <v>2.1211799999999998</v>
      </c>
      <c r="EQ174">
        <v>9.8869200000000004E-3</v>
      </c>
      <c r="ER174">
        <v>0</v>
      </c>
      <c r="ES174">
        <v>30.635300000000001</v>
      </c>
      <c r="ET174">
        <v>999.9</v>
      </c>
      <c r="EU174">
        <v>48.7</v>
      </c>
      <c r="EV174">
        <v>40.6</v>
      </c>
      <c r="EW174">
        <v>36.872999999999998</v>
      </c>
      <c r="EX174">
        <v>56.856699999999996</v>
      </c>
      <c r="EY174">
        <v>-3.3894199999999999</v>
      </c>
      <c r="EZ174">
        <v>2</v>
      </c>
      <c r="FA174">
        <v>0.565442</v>
      </c>
      <c r="FB174">
        <v>2.49498</v>
      </c>
      <c r="FC174">
        <v>20.254300000000001</v>
      </c>
      <c r="FD174">
        <v>5.2187900000000003</v>
      </c>
      <c r="FE174">
        <v>12.0044</v>
      </c>
      <c r="FF174">
        <v>4.98665</v>
      </c>
      <c r="FG174">
        <v>3.2845</v>
      </c>
      <c r="FH174">
        <v>5396.4</v>
      </c>
      <c r="FI174">
        <v>9999</v>
      </c>
      <c r="FJ174">
        <v>9999</v>
      </c>
      <c r="FK174">
        <v>442.5</v>
      </c>
      <c r="FL174">
        <v>1.8658399999999999</v>
      </c>
      <c r="FM174">
        <v>1.8621799999999999</v>
      </c>
      <c r="FN174">
        <v>1.86432</v>
      </c>
      <c r="FO174">
        <v>1.8603700000000001</v>
      </c>
      <c r="FP174">
        <v>1.86111</v>
      </c>
      <c r="FQ174">
        <v>1.86019</v>
      </c>
      <c r="FR174">
        <v>1.86188</v>
      </c>
      <c r="FS174">
        <v>1.8585100000000001</v>
      </c>
      <c r="FT174">
        <v>0</v>
      </c>
      <c r="FU174">
        <v>0</v>
      </c>
      <c r="FV174">
        <v>0</v>
      </c>
      <c r="FW174">
        <v>0</v>
      </c>
      <c r="FX174" t="s">
        <v>359</v>
      </c>
      <c r="FY174" t="s">
        <v>360</v>
      </c>
      <c r="FZ174" t="s">
        <v>361</v>
      </c>
      <c r="GA174" t="s">
        <v>361</v>
      </c>
      <c r="GB174" t="s">
        <v>361</v>
      </c>
      <c r="GC174" t="s">
        <v>361</v>
      </c>
      <c r="GD174">
        <v>0</v>
      </c>
      <c r="GE174">
        <v>100</v>
      </c>
      <c r="GF174">
        <v>100</v>
      </c>
      <c r="GG174">
        <v>1.68</v>
      </c>
      <c r="GH174">
        <v>0.22639999999999999</v>
      </c>
      <c r="GI174">
        <v>1.6824500000000171</v>
      </c>
      <c r="GJ174">
        <v>0</v>
      </c>
      <c r="GK174">
        <v>0</v>
      </c>
      <c r="GL174">
        <v>0</v>
      </c>
      <c r="GM174">
        <v>0.2263599999999997</v>
      </c>
      <c r="GN174">
        <v>0</v>
      </c>
      <c r="GO174">
        <v>0</v>
      </c>
      <c r="GP174">
        <v>0</v>
      </c>
      <c r="GQ174">
        <v>-1</v>
      </c>
      <c r="GR174">
        <v>-1</v>
      </c>
      <c r="GS174">
        <v>-1</v>
      </c>
      <c r="GT174">
        <v>-1</v>
      </c>
      <c r="GU174">
        <v>85</v>
      </c>
      <c r="GV174">
        <v>85</v>
      </c>
      <c r="GW174">
        <v>2.8930699999999998</v>
      </c>
      <c r="GX174">
        <v>2.5805699999999998</v>
      </c>
      <c r="GY174">
        <v>2.04834</v>
      </c>
      <c r="GZ174">
        <v>2.6013199999999999</v>
      </c>
      <c r="HA174">
        <v>2.1972700000000001</v>
      </c>
      <c r="HB174">
        <v>2.3315399999999999</v>
      </c>
      <c r="HC174">
        <v>44.001899999999999</v>
      </c>
      <c r="HD174">
        <v>14.2196</v>
      </c>
      <c r="HE174">
        <v>18</v>
      </c>
      <c r="HF174">
        <v>704.17399999999998</v>
      </c>
      <c r="HG174">
        <v>700.70600000000002</v>
      </c>
      <c r="HH174">
        <v>26.767299999999999</v>
      </c>
      <c r="HI174">
        <v>34.256500000000003</v>
      </c>
      <c r="HJ174">
        <v>29.999600000000001</v>
      </c>
      <c r="HK174">
        <v>34.153599999999997</v>
      </c>
      <c r="HL174">
        <v>34.131999999999998</v>
      </c>
      <c r="HM174">
        <v>57.895299999999999</v>
      </c>
      <c r="HN174">
        <v>26.632100000000001</v>
      </c>
      <c r="HO174">
        <v>0</v>
      </c>
      <c r="HP174">
        <v>26.774899999999999</v>
      </c>
      <c r="HQ174">
        <v>1063.6300000000001</v>
      </c>
      <c r="HR174">
        <v>28.5425</v>
      </c>
      <c r="HS174">
        <v>99.087999999999994</v>
      </c>
      <c r="HT174">
        <v>98.892099999999999</v>
      </c>
    </row>
    <row r="175" spans="1:228" x14ac:dyDescent="0.2">
      <c r="A175">
        <v>160</v>
      </c>
      <c r="B175">
        <v>1665333443.0999999</v>
      </c>
      <c r="C175">
        <v>635</v>
      </c>
      <c r="D175" t="s">
        <v>679</v>
      </c>
      <c r="E175" t="s">
        <v>680</v>
      </c>
      <c r="F175">
        <v>4</v>
      </c>
      <c r="G175">
        <v>1665333441.0999999</v>
      </c>
      <c r="H175">
        <f t="shared" si="68"/>
        <v>4.1265440015696526E-3</v>
      </c>
      <c r="I175">
        <f t="shared" si="69"/>
        <v>4.1265440015696528</v>
      </c>
      <c r="J175">
        <f t="shared" si="70"/>
        <v>39.636483798290634</v>
      </c>
      <c r="K175">
        <f t="shared" si="71"/>
        <v>1026.6414285714291</v>
      </c>
      <c r="L175">
        <f t="shared" si="72"/>
        <v>786.50254189314592</v>
      </c>
      <c r="M175">
        <f t="shared" si="73"/>
        <v>79.597573287964124</v>
      </c>
      <c r="N175">
        <f t="shared" si="74"/>
        <v>103.90070215726873</v>
      </c>
      <c r="O175">
        <f t="shared" si="75"/>
        <v>0.30020210485096149</v>
      </c>
      <c r="P175">
        <f t="shared" si="76"/>
        <v>3.6785450872596415</v>
      </c>
      <c r="Q175">
        <f t="shared" si="77"/>
        <v>0.28722537671201698</v>
      </c>
      <c r="R175">
        <f t="shared" si="78"/>
        <v>0.18063502161586745</v>
      </c>
      <c r="S175">
        <f t="shared" si="79"/>
        <v>226.13386080659606</v>
      </c>
      <c r="T175">
        <f t="shared" si="80"/>
        <v>31.198059796614977</v>
      </c>
      <c r="U175">
        <f t="shared" si="81"/>
        <v>30.797028571428569</v>
      </c>
      <c r="V175">
        <f t="shared" si="82"/>
        <v>4.4594308202393318</v>
      </c>
      <c r="W175">
        <f t="shared" si="83"/>
        <v>67.861745184903313</v>
      </c>
      <c r="X175">
        <f t="shared" si="84"/>
        <v>3.0594458414587375</v>
      </c>
      <c r="Y175">
        <f t="shared" si="85"/>
        <v>4.5083512561055521</v>
      </c>
      <c r="Z175">
        <f t="shared" si="86"/>
        <v>1.3999849787805942</v>
      </c>
      <c r="AA175">
        <f t="shared" si="87"/>
        <v>-181.98059046922168</v>
      </c>
      <c r="AB175">
        <f t="shared" si="88"/>
        <v>37.918348588718558</v>
      </c>
      <c r="AC175">
        <f t="shared" si="89"/>
        <v>2.312304791295607</v>
      </c>
      <c r="AD175">
        <f t="shared" si="90"/>
        <v>84.383923717388555</v>
      </c>
      <c r="AE175">
        <f t="shared" si="91"/>
        <v>62.955803882256241</v>
      </c>
      <c r="AF175">
        <f t="shared" si="92"/>
        <v>4.152285245734868</v>
      </c>
      <c r="AG175">
        <f t="shared" si="93"/>
        <v>39.636483798290634</v>
      </c>
      <c r="AH175">
        <v>1085.00762786276</v>
      </c>
      <c r="AI175">
        <v>1061.165393939393</v>
      </c>
      <c r="AJ175">
        <v>1.681502832566707</v>
      </c>
      <c r="AK175">
        <v>66.64959328200986</v>
      </c>
      <c r="AL175">
        <f t="shared" si="94"/>
        <v>4.1265440015696528</v>
      </c>
      <c r="AM175">
        <v>28.560272607552601</v>
      </c>
      <c r="AN175">
        <v>30.222667352941158</v>
      </c>
      <c r="AO175">
        <v>-2.007967198515588E-5</v>
      </c>
      <c r="AP175">
        <v>87.387659932558549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47616.174329714828</v>
      </c>
      <c r="AV175">
        <f t="shared" si="98"/>
        <v>1200.0957142857139</v>
      </c>
      <c r="AW175">
        <f t="shared" si="99"/>
        <v>1026.0071278790651</v>
      </c>
      <c r="AX175">
        <f t="shared" si="100"/>
        <v>0.85493774843595305</v>
      </c>
      <c r="AY175">
        <f t="shared" si="101"/>
        <v>0.18842985448138933</v>
      </c>
      <c r="AZ175">
        <v>2.7</v>
      </c>
      <c r="BA175">
        <v>0.5</v>
      </c>
      <c r="BB175" t="s">
        <v>356</v>
      </c>
      <c r="BC175">
        <v>2</v>
      </c>
      <c r="BD175" t="b">
        <v>1</v>
      </c>
      <c r="BE175">
        <v>1665333441.0999999</v>
      </c>
      <c r="BF175">
        <v>1026.6414285714291</v>
      </c>
      <c r="BG175">
        <v>1054.562857142857</v>
      </c>
      <c r="BH175">
        <v>30.230342857142858</v>
      </c>
      <c r="BI175">
        <v>28.557700000000001</v>
      </c>
      <c r="BJ175">
        <v>1024.9585714285711</v>
      </c>
      <c r="BK175">
        <v>30.004000000000001</v>
      </c>
      <c r="BL175">
        <v>650.00442857142855</v>
      </c>
      <c r="BM175">
        <v>101.1045714285714</v>
      </c>
      <c r="BN175">
        <v>9.9899057142857142E-2</v>
      </c>
      <c r="BO175">
        <v>30.988228571428571</v>
      </c>
      <c r="BP175">
        <v>30.797028571428569</v>
      </c>
      <c r="BQ175">
        <v>999.89999999999986</v>
      </c>
      <c r="BR175">
        <v>0</v>
      </c>
      <c r="BS175">
        <v>0</v>
      </c>
      <c r="BT175">
        <v>8998.3928571428569</v>
      </c>
      <c r="BU175">
        <v>0</v>
      </c>
      <c r="BV175">
        <v>35.140414285714293</v>
      </c>
      <c r="BW175">
        <v>-27.920914285714289</v>
      </c>
      <c r="BX175">
        <v>1058.6428571428571</v>
      </c>
      <c r="BY175">
        <v>1085.562857142857</v>
      </c>
      <c r="BZ175">
        <v>1.6726557142857139</v>
      </c>
      <c r="CA175">
        <v>1054.562857142857</v>
      </c>
      <c r="CB175">
        <v>28.557700000000001</v>
      </c>
      <c r="CC175">
        <v>3.0564300000000002</v>
      </c>
      <c r="CD175">
        <v>2.887317142857142</v>
      </c>
      <c r="CE175">
        <v>24.33857142857142</v>
      </c>
      <c r="CF175">
        <v>23.391971428571431</v>
      </c>
      <c r="CG175">
        <v>1200.0957142857139</v>
      </c>
      <c r="CH175">
        <v>0.49999128571428558</v>
      </c>
      <c r="CI175">
        <v>0.50000871428571436</v>
      </c>
      <c r="CJ175">
        <v>0</v>
      </c>
      <c r="CK175">
        <v>730.66614285714297</v>
      </c>
      <c r="CL175">
        <v>4.9990899999999998</v>
      </c>
      <c r="CM175">
        <v>7267.9228571428584</v>
      </c>
      <c r="CN175">
        <v>9558.5842857142852</v>
      </c>
      <c r="CO175">
        <v>42.5</v>
      </c>
      <c r="CP175">
        <v>44.401571428571437</v>
      </c>
      <c r="CQ175">
        <v>43.357000000000014</v>
      </c>
      <c r="CR175">
        <v>43.436999999999998</v>
      </c>
      <c r="CS175">
        <v>43.875</v>
      </c>
      <c r="CT175">
        <v>597.53857142857146</v>
      </c>
      <c r="CU175">
        <v>597.55714285714294</v>
      </c>
      <c r="CV175">
        <v>0</v>
      </c>
      <c r="CW175">
        <v>1665333444.2</v>
      </c>
      <c r="CX175">
        <v>0</v>
      </c>
      <c r="CY175">
        <v>1665328341.0999999</v>
      </c>
      <c r="CZ175" t="s">
        <v>357</v>
      </c>
      <c r="DA175">
        <v>1665328341.0999999</v>
      </c>
      <c r="DB175">
        <v>1665328337.0999999</v>
      </c>
      <c r="DC175">
        <v>1</v>
      </c>
      <c r="DD175">
        <v>3.5999999999999997E-2</v>
      </c>
      <c r="DE175">
        <v>0.03</v>
      </c>
      <c r="DF175">
        <v>1.6819999999999999</v>
      </c>
      <c r="DG175">
        <v>0.22600000000000001</v>
      </c>
      <c r="DH175">
        <v>414</v>
      </c>
      <c r="DI175">
        <v>31</v>
      </c>
      <c r="DJ175">
        <v>0.89</v>
      </c>
      <c r="DK175">
        <v>0.54</v>
      </c>
      <c r="DL175">
        <v>-27.78231219512195</v>
      </c>
      <c r="DM175">
        <v>-0.9525094076655054</v>
      </c>
      <c r="DN175">
        <v>0.1000066002580902</v>
      </c>
      <c r="DO175">
        <v>0</v>
      </c>
      <c r="DP175">
        <v>1.6363082926829271</v>
      </c>
      <c r="DQ175">
        <v>0.17444090592334741</v>
      </c>
      <c r="DR175">
        <v>2.3599267754497881E-2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358</v>
      </c>
      <c r="EA175">
        <v>3.2955700000000001</v>
      </c>
      <c r="EB175">
        <v>2.62521</v>
      </c>
      <c r="EC175">
        <v>0.189216</v>
      </c>
      <c r="ED175">
        <v>0.19129099999999999</v>
      </c>
      <c r="EE175">
        <v>0.127972</v>
      </c>
      <c r="EF175">
        <v>0.122043</v>
      </c>
      <c r="EG175">
        <v>24533.1</v>
      </c>
      <c r="EH175">
        <v>25036.6</v>
      </c>
      <c r="EI175">
        <v>28161.1</v>
      </c>
      <c r="EJ175">
        <v>29810.2</v>
      </c>
      <c r="EK175">
        <v>33711.800000000003</v>
      </c>
      <c r="EL175">
        <v>36391.9</v>
      </c>
      <c r="EM175">
        <v>39652</v>
      </c>
      <c r="EN175">
        <v>42672.1</v>
      </c>
      <c r="EO175">
        <v>2.2092000000000001</v>
      </c>
      <c r="EP175">
        <v>2.1212200000000001</v>
      </c>
      <c r="EQ175">
        <v>9.6298800000000004E-3</v>
      </c>
      <c r="ER175">
        <v>0</v>
      </c>
      <c r="ES175">
        <v>30.635300000000001</v>
      </c>
      <c r="ET175">
        <v>999.9</v>
      </c>
      <c r="EU175">
        <v>48.7</v>
      </c>
      <c r="EV175">
        <v>40.6</v>
      </c>
      <c r="EW175">
        <v>36.869999999999997</v>
      </c>
      <c r="EX175">
        <v>57.1267</v>
      </c>
      <c r="EY175">
        <v>-3.3092999999999999</v>
      </c>
      <c r="EZ175">
        <v>2</v>
      </c>
      <c r="FA175">
        <v>0.56503800000000004</v>
      </c>
      <c r="FB175">
        <v>2.49898</v>
      </c>
      <c r="FC175">
        <v>20.2545</v>
      </c>
      <c r="FD175">
        <v>5.2184900000000001</v>
      </c>
      <c r="FE175">
        <v>12.004</v>
      </c>
      <c r="FF175">
        <v>4.9859999999999998</v>
      </c>
      <c r="FG175">
        <v>3.2845</v>
      </c>
      <c r="FH175">
        <v>5396.4</v>
      </c>
      <c r="FI175">
        <v>9999</v>
      </c>
      <c r="FJ175">
        <v>9999</v>
      </c>
      <c r="FK175">
        <v>442.5</v>
      </c>
      <c r="FL175">
        <v>1.8658399999999999</v>
      </c>
      <c r="FM175">
        <v>1.8621799999999999</v>
      </c>
      <c r="FN175">
        <v>1.86432</v>
      </c>
      <c r="FO175">
        <v>1.86036</v>
      </c>
      <c r="FP175">
        <v>1.86111</v>
      </c>
      <c r="FQ175">
        <v>1.8601799999999999</v>
      </c>
      <c r="FR175">
        <v>1.86188</v>
      </c>
      <c r="FS175">
        <v>1.85849</v>
      </c>
      <c r="FT175">
        <v>0</v>
      </c>
      <c r="FU175">
        <v>0</v>
      </c>
      <c r="FV175">
        <v>0</v>
      </c>
      <c r="FW175">
        <v>0</v>
      </c>
      <c r="FX175" t="s">
        <v>359</v>
      </c>
      <c r="FY175" t="s">
        <v>360</v>
      </c>
      <c r="FZ175" t="s">
        <v>361</v>
      </c>
      <c r="GA175" t="s">
        <v>361</v>
      </c>
      <c r="GB175" t="s">
        <v>361</v>
      </c>
      <c r="GC175" t="s">
        <v>361</v>
      </c>
      <c r="GD175">
        <v>0</v>
      </c>
      <c r="GE175">
        <v>100</v>
      </c>
      <c r="GF175">
        <v>100</v>
      </c>
      <c r="GG175">
        <v>1.68</v>
      </c>
      <c r="GH175">
        <v>0.2263</v>
      </c>
      <c r="GI175">
        <v>1.6824500000000171</v>
      </c>
      <c r="GJ175">
        <v>0</v>
      </c>
      <c r="GK175">
        <v>0</v>
      </c>
      <c r="GL175">
        <v>0</v>
      </c>
      <c r="GM175">
        <v>0.2263599999999997</v>
      </c>
      <c r="GN175">
        <v>0</v>
      </c>
      <c r="GO175">
        <v>0</v>
      </c>
      <c r="GP175">
        <v>0</v>
      </c>
      <c r="GQ175">
        <v>-1</v>
      </c>
      <c r="GR175">
        <v>-1</v>
      </c>
      <c r="GS175">
        <v>-1</v>
      </c>
      <c r="GT175">
        <v>-1</v>
      </c>
      <c r="GU175">
        <v>85</v>
      </c>
      <c r="GV175">
        <v>85.1</v>
      </c>
      <c r="GW175">
        <v>2.9077099999999998</v>
      </c>
      <c r="GX175">
        <v>2.5732400000000002</v>
      </c>
      <c r="GY175">
        <v>2.04834</v>
      </c>
      <c r="GZ175">
        <v>2.6025399999999999</v>
      </c>
      <c r="HA175">
        <v>2.1972700000000001</v>
      </c>
      <c r="HB175">
        <v>2.36084</v>
      </c>
      <c r="HC175">
        <v>44.001899999999999</v>
      </c>
      <c r="HD175">
        <v>14.210800000000001</v>
      </c>
      <c r="HE175">
        <v>18</v>
      </c>
      <c r="HF175">
        <v>703.93799999999999</v>
      </c>
      <c r="HG175">
        <v>700.72400000000005</v>
      </c>
      <c r="HH175">
        <v>26.774799999999999</v>
      </c>
      <c r="HI175">
        <v>34.253500000000003</v>
      </c>
      <c r="HJ175">
        <v>29.999700000000001</v>
      </c>
      <c r="HK175">
        <v>34.151299999999999</v>
      </c>
      <c r="HL175">
        <v>34.1297</v>
      </c>
      <c r="HM175">
        <v>58.194400000000002</v>
      </c>
      <c r="HN175">
        <v>26.632100000000001</v>
      </c>
      <c r="HO175">
        <v>0</v>
      </c>
      <c r="HP175">
        <v>26.782900000000001</v>
      </c>
      <c r="HQ175">
        <v>1070.32</v>
      </c>
      <c r="HR175">
        <v>28.5425</v>
      </c>
      <c r="HS175">
        <v>99.087699999999998</v>
      </c>
      <c r="HT175">
        <v>98.892899999999997</v>
      </c>
    </row>
    <row r="176" spans="1:228" x14ac:dyDescent="0.2">
      <c r="A176">
        <v>161</v>
      </c>
      <c r="B176">
        <v>1665333447.0999999</v>
      </c>
      <c r="C176">
        <v>639</v>
      </c>
      <c r="D176" t="s">
        <v>681</v>
      </c>
      <c r="E176" t="s">
        <v>682</v>
      </c>
      <c r="F176">
        <v>4</v>
      </c>
      <c r="G176">
        <v>1665333444.7874999</v>
      </c>
      <c r="H176">
        <f t="shared" si="68"/>
        <v>4.0810900754958655E-3</v>
      </c>
      <c r="I176">
        <f t="shared" si="69"/>
        <v>4.0810900754958652</v>
      </c>
      <c r="J176">
        <f t="shared" si="70"/>
        <v>38.661308244221786</v>
      </c>
      <c r="K176">
        <f t="shared" si="71"/>
        <v>1032.71875</v>
      </c>
      <c r="L176">
        <f t="shared" si="72"/>
        <v>795.38177388211875</v>
      </c>
      <c r="M176">
        <f t="shared" si="73"/>
        <v>80.496801816082453</v>
      </c>
      <c r="N176">
        <f t="shared" si="74"/>
        <v>104.51654699699336</v>
      </c>
      <c r="O176">
        <f t="shared" si="75"/>
        <v>0.29671443174008622</v>
      </c>
      <c r="P176">
        <f t="shared" si="76"/>
        <v>3.6786175397641134</v>
      </c>
      <c r="Q176">
        <f t="shared" si="77"/>
        <v>0.28403086340583766</v>
      </c>
      <c r="R176">
        <f t="shared" si="78"/>
        <v>0.17861367575391471</v>
      </c>
      <c r="S176">
        <f t="shared" si="79"/>
        <v>226.11957523390308</v>
      </c>
      <c r="T176">
        <f t="shared" si="80"/>
        <v>31.209622648153218</v>
      </c>
      <c r="U176">
        <f t="shared" si="81"/>
        <v>30.793199999999999</v>
      </c>
      <c r="V176">
        <f t="shared" si="82"/>
        <v>4.4584559833490625</v>
      </c>
      <c r="W176">
        <f t="shared" si="83"/>
        <v>67.82802250896718</v>
      </c>
      <c r="X176">
        <f t="shared" si="84"/>
        <v>3.0582932590811565</v>
      </c>
      <c r="Y176">
        <f t="shared" si="85"/>
        <v>4.5088934424954461</v>
      </c>
      <c r="Z176">
        <f t="shared" si="86"/>
        <v>1.400162724267906</v>
      </c>
      <c r="AA176">
        <f t="shared" si="87"/>
        <v>-179.97607232936767</v>
      </c>
      <c r="AB176">
        <f t="shared" si="88"/>
        <v>39.096630098301844</v>
      </c>
      <c r="AC176">
        <f t="shared" si="89"/>
        <v>2.3840905827833629</v>
      </c>
      <c r="AD176">
        <f t="shared" si="90"/>
        <v>87.624223585620612</v>
      </c>
      <c r="AE176">
        <f t="shared" si="91"/>
        <v>63.127860697313452</v>
      </c>
      <c r="AF176">
        <f t="shared" si="92"/>
        <v>4.1216288423348804</v>
      </c>
      <c r="AG176">
        <f t="shared" si="93"/>
        <v>38.661308244221786</v>
      </c>
      <c r="AH176">
        <v>1091.834407360308</v>
      </c>
      <c r="AI176">
        <v>1068.087393939393</v>
      </c>
      <c r="AJ176">
        <v>1.760029604649034</v>
      </c>
      <c r="AK176">
        <v>66.64959328200986</v>
      </c>
      <c r="AL176">
        <f t="shared" si="94"/>
        <v>4.0810900754958652</v>
      </c>
      <c r="AM176">
        <v>28.557520862809259</v>
      </c>
      <c r="AN176">
        <v>30.214449705882341</v>
      </c>
      <c r="AO176">
        <v>-2.409386528007945E-3</v>
      </c>
      <c r="AP176">
        <v>87.387659932558549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47617.151670621868</v>
      </c>
      <c r="AV176">
        <f t="shared" si="98"/>
        <v>1200.0287499999999</v>
      </c>
      <c r="AW176">
        <f t="shared" si="99"/>
        <v>1025.9490135926958</v>
      </c>
      <c r="AX176">
        <f t="shared" si="100"/>
        <v>0.85493702846093966</v>
      </c>
      <c r="AY176">
        <f t="shared" si="101"/>
        <v>0.18842846492961363</v>
      </c>
      <c r="AZ176">
        <v>2.7</v>
      </c>
      <c r="BA176">
        <v>0.5</v>
      </c>
      <c r="BB176" t="s">
        <v>356</v>
      </c>
      <c r="BC176">
        <v>2</v>
      </c>
      <c r="BD176" t="b">
        <v>1</v>
      </c>
      <c r="BE176">
        <v>1665333444.7874999</v>
      </c>
      <c r="BF176">
        <v>1032.71875</v>
      </c>
      <c r="BG176">
        <v>1060.70875</v>
      </c>
      <c r="BH176">
        <v>30.218724999999999</v>
      </c>
      <c r="BI176">
        <v>28.558425</v>
      </c>
      <c r="BJ176">
        <v>1031.0374999999999</v>
      </c>
      <c r="BK176">
        <v>29.9924</v>
      </c>
      <c r="BL176">
        <v>650.00974999999994</v>
      </c>
      <c r="BM176">
        <v>101.105125</v>
      </c>
      <c r="BN176">
        <v>0.1001131125</v>
      </c>
      <c r="BO176">
        <v>30.990337499999999</v>
      </c>
      <c r="BP176">
        <v>30.793199999999999</v>
      </c>
      <c r="BQ176">
        <v>999.9</v>
      </c>
      <c r="BR176">
        <v>0</v>
      </c>
      <c r="BS176">
        <v>0</v>
      </c>
      <c r="BT176">
        <v>8998.59375</v>
      </c>
      <c r="BU176">
        <v>0</v>
      </c>
      <c r="BV176">
        <v>35.577862499999988</v>
      </c>
      <c r="BW176">
        <v>-27.988350000000001</v>
      </c>
      <c r="BX176">
        <v>1064.9012499999999</v>
      </c>
      <c r="BY176">
        <v>1091.8912499999999</v>
      </c>
      <c r="BZ176">
        <v>1.6603075</v>
      </c>
      <c r="CA176">
        <v>1060.70875</v>
      </c>
      <c r="CB176">
        <v>28.558425</v>
      </c>
      <c r="CC176">
        <v>3.0552700000000002</v>
      </c>
      <c r="CD176">
        <v>2.8874050000000002</v>
      </c>
      <c r="CE176">
        <v>24.332237500000002</v>
      </c>
      <c r="CF176">
        <v>23.39245</v>
      </c>
      <c r="CG176">
        <v>1200.0287499999999</v>
      </c>
      <c r="CH176">
        <v>0.50001687500000003</v>
      </c>
      <c r="CI176">
        <v>0.49998312499999997</v>
      </c>
      <c r="CJ176">
        <v>0</v>
      </c>
      <c r="CK176">
        <v>730.77825000000007</v>
      </c>
      <c r="CL176">
        <v>4.9990899999999998</v>
      </c>
      <c r="CM176">
        <v>7268.7124999999996</v>
      </c>
      <c r="CN176">
        <v>9558.130000000001</v>
      </c>
      <c r="CO176">
        <v>42.5</v>
      </c>
      <c r="CP176">
        <v>44.413749999999993</v>
      </c>
      <c r="CQ176">
        <v>43.375</v>
      </c>
      <c r="CR176">
        <v>43.436999999999998</v>
      </c>
      <c r="CS176">
        <v>43.875</v>
      </c>
      <c r="CT176">
        <v>597.53375000000005</v>
      </c>
      <c r="CU176">
        <v>597.495</v>
      </c>
      <c r="CV176">
        <v>0</v>
      </c>
      <c r="CW176">
        <v>1665333448.4000001</v>
      </c>
      <c r="CX176">
        <v>0</v>
      </c>
      <c r="CY176">
        <v>1665328341.0999999</v>
      </c>
      <c r="CZ176" t="s">
        <v>357</v>
      </c>
      <c r="DA176">
        <v>1665328341.0999999</v>
      </c>
      <c r="DB176">
        <v>1665328337.0999999</v>
      </c>
      <c r="DC176">
        <v>1</v>
      </c>
      <c r="DD176">
        <v>3.5999999999999997E-2</v>
      </c>
      <c r="DE176">
        <v>0.03</v>
      </c>
      <c r="DF176">
        <v>1.6819999999999999</v>
      </c>
      <c r="DG176">
        <v>0.22600000000000001</v>
      </c>
      <c r="DH176">
        <v>414</v>
      </c>
      <c r="DI176">
        <v>31</v>
      </c>
      <c r="DJ176">
        <v>0.89</v>
      </c>
      <c r="DK176">
        <v>0.54</v>
      </c>
      <c r="DL176">
        <v>-27.859324999999998</v>
      </c>
      <c r="DM176">
        <v>-0.89019061913694553</v>
      </c>
      <c r="DN176">
        <v>9.2205305568605692E-2</v>
      </c>
      <c r="DO176">
        <v>0</v>
      </c>
      <c r="DP176">
        <v>1.64465825</v>
      </c>
      <c r="DQ176">
        <v>0.21334277673545871</v>
      </c>
      <c r="DR176">
        <v>2.5189250473912479E-2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358</v>
      </c>
      <c r="EA176">
        <v>3.29575</v>
      </c>
      <c r="EB176">
        <v>2.62548</v>
      </c>
      <c r="EC176">
        <v>0.19000800000000001</v>
      </c>
      <c r="ED176">
        <v>0.19206899999999999</v>
      </c>
      <c r="EE176">
        <v>0.127943</v>
      </c>
      <c r="EF176">
        <v>0.12205000000000001</v>
      </c>
      <c r="EG176">
        <v>24509.200000000001</v>
      </c>
      <c r="EH176">
        <v>25012.3</v>
      </c>
      <c r="EI176">
        <v>28161.200000000001</v>
      </c>
      <c r="EJ176">
        <v>29810.1</v>
      </c>
      <c r="EK176">
        <v>33713.199999999997</v>
      </c>
      <c r="EL176">
        <v>36391.4</v>
      </c>
      <c r="EM176">
        <v>39652.300000000003</v>
      </c>
      <c r="EN176">
        <v>42671.9</v>
      </c>
      <c r="EO176">
        <v>2.2092999999999998</v>
      </c>
      <c r="EP176">
        <v>2.12127</v>
      </c>
      <c r="EQ176">
        <v>9.7900599999999997E-3</v>
      </c>
      <c r="ER176">
        <v>0</v>
      </c>
      <c r="ES176">
        <v>30.633299999999998</v>
      </c>
      <c r="ET176">
        <v>999.9</v>
      </c>
      <c r="EU176">
        <v>48.7</v>
      </c>
      <c r="EV176">
        <v>40.6</v>
      </c>
      <c r="EW176">
        <v>36.867800000000003</v>
      </c>
      <c r="EX176">
        <v>56.976700000000001</v>
      </c>
      <c r="EY176">
        <v>-3.3132999999999999</v>
      </c>
      <c r="EZ176">
        <v>2</v>
      </c>
      <c r="FA176">
        <v>0.56472800000000001</v>
      </c>
      <c r="FB176">
        <v>2.4864199999999999</v>
      </c>
      <c r="FC176">
        <v>20.2547</v>
      </c>
      <c r="FD176">
        <v>5.2184900000000001</v>
      </c>
      <c r="FE176">
        <v>12.004899999999999</v>
      </c>
      <c r="FF176">
        <v>4.9859499999999999</v>
      </c>
      <c r="FG176">
        <v>3.28443</v>
      </c>
      <c r="FH176">
        <v>5396.4</v>
      </c>
      <c r="FI176">
        <v>9999</v>
      </c>
      <c r="FJ176">
        <v>9999</v>
      </c>
      <c r="FK176">
        <v>442.5</v>
      </c>
      <c r="FL176">
        <v>1.8658399999999999</v>
      </c>
      <c r="FM176">
        <v>1.8621799999999999</v>
      </c>
      <c r="FN176">
        <v>1.8643099999999999</v>
      </c>
      <c r="FO176">
        <v>1.8603499999999999</v>
      </c>
      <c r="FP176">
        <v>1.86111</v>
      </c>
      <c r="FQ176">
        <v>1.86019</v>
      </c>
      <c r="FR176">
        <v>1.86188</v>
      </c>
      <c r="FS176">
        <v>1.8585100000000001</v>
      </c>
      <c r="FT176">
        <v>0</v>
      </c>
      <c r="FU176">
        <v>0</v>
      </c>
      <c r="FV176">
        <v>0</v>
      </c>
      <c r="FW176">
        <v>0</v>
      </c>
      <c r="FX176" t="s">
        <v>359</v>
      </c>
      <c r="FY176" t="s">
        <v>360</v>
      </c>
      <c r="FZ176" t="s">
        <v>361</v>
      </c>
      <c r="GA176" t="s">
        <v>361</v>
      </c>
      <c r="GB176" t="s">
        <v>361</v>
      </c>
      <c r="GC176" t="s">
        <v>361</v>
      </c>
      <c r="GD176">
        <v>0</v>
      </c>
      <c r="GE176">
        <v>100</v>
      </c>
      <c r="GF176">
        <v>100</v>
      </c>
      <c r="GG176">
        <v>1.68</v>
      </c>
      <c r="GH176">
        <v>0.22639999999999999</v>
      </c>
      <c r="GI176">
        <v>1.6824500000000171</v>
      </c>
      <c r="GJ176">
        <v>0</v>
      </c>
      <c r="GK176">
        <v>0</v>
      </c>
      <c r="GL176">
        <v>0</v>
      </c>
      <c r="GM176">
        <v>0.2263599999999997</v>
      </c>
      <c r="GN176">
        <v>0</v>
      </c>
      <c r="GO176">
        <v>0</v>
      </c>
      <c r="GP176">
        <v>0</v>
      </c>
      <c r="GQ176">
        <v>-1</v>
      </c>
      <c r="GR176">
        <v>-1</v>
      </c>
      <c r="GS176">
        <v>-1</v>
      </c>
      <c r="GT176">
        <v>-1</v>
      </c>
      <c r="GU176">
        <v>85.1</v>
      </c>
      <c r="GV176">
        <v>85.2</v>
      </c>
      <c r="GW176">
        <v>2.9223599999999998</v>
      </c>
      <c r="GX176">
        <v>2.5793499999999998</v>
      </c>
      <c r="GY176">
        <v>2.04834</v>
      </c>
      <c r="GZ176">
        <v>2.6025399999999999</v>
      </c>
      <c r="HA176">
        <v>2.1972700000000001</v>
      </c>
      <c r="HB176">
        <v>2.34131</v>
      </c>
      <c r="HC176">
        <v>44.001899999999999</v>
      </c>
      <c r="HD176">
        <v>14.210800000000001</v>
      </c>
      <c r="HE176">
        <v>18</v>
      </c>
      <c r="HF176">
        <v>703.98900000000003</v>
      </c>
      <c r="HG176">
        <v>700.745</v>
      </c>
      <c r="HH176">
        <v>26.780999999999999</v>
      </c>
      <c r="HI176">
        <v>34.251899999999999</v>
      </c>
      <c r="HJ176">
        <v>29.999700000000001</v>
      </c>
      <c r="HK176">
        <v>34.148299999999999</v>
      </c>
      <c r="HL176">
        <v>34.127400000000002</v>
      </c>
      <c r="HM176">
        <v>58.488100000000003</v>
      </c>
      <c r="HN176">
        <v>26.632100000000001</v>
      </c>
      <c r="HO176">
        <v>0</v>
      </c>
      <c r="HP176">
        <v>26.782900000000001</v>
      </c>
      <c r="HQ176">
        <v>1077</v>
      </c>
      <c r="HR176">
        <v>28.545100000000001</v>
      </c>
      <c r="HS176">
        <v>99.088300000000004</v>
      </c>
      <c r="HT176">
        <v>98.892300000000006</v>
      </c>
    </row>
    <row r="177" spans="1:228" x14ac:dyDescent="0.2">
      <c r="A177">
        <v>162</v>
      </c>
      <c r="B177">
        <v>1665333451.0999999</v>
      </c>
      <c r="C177">
        <v>643</v>
      </c>
      <c r="D177" t="s">
        <v>683</v>
      </c>
      <c r="E177" t="s">
        <v>684</v>
      </c>
      <c r="F177">
        <v>4</v>
      </c>
      <c r="G177">
        <v>1665333449.0999999</v>
      </c>
      <c r="H177">
        <f t="shared" si="68"/>
        <v>4.0953514103520394E-3</v>
      </c>
      <c r="I177">
        <f t="shared" si="69"/>
        <v>4.0953514103520394</v>
      </c>
      <c r="J177">
        <f t="shared" si="70"/>
        <v>38.946988706288174</v>
      </c>
      <c r="K177">
        <f t="shared" si="71"/>
        <v>1040.0928571428569</v>
      </c>
      <c r="L177">
        <f t="shared" si="72"/>
        <v>801.65956712088689</v>
      </c>
      <c r="M177">
        <f t="shared" si="73"/>
        <v>81.130819141684626</v>
      </c>
      <c r="N177">
        <f t="shared" si="74"/>
        <v>105.26112198283097</v>
      </c>
      <c r="O177">
        <f t="shared" si="75"/>
        <v>0.29765826164081255</v>
      </c>
      <c r="P177">
        <f t="shared" si="76"/>
        <v>3.6795014717622694</v>
      </c>
      <c r="Q177">
        <f t="shared" si="77"/>
        <v>0.28489866402767128</v>
      </c>
      <c r="R177">
        <f t="shared" si="78"/>
        <v>0.17916248354609327</v>
      </c>
      <c r="S177">
        <f t="shared" si="79"/>
        <v>226.11333137654177</v>
      </c>
      <c r="T177">
        <f t="shared" si="80"/>
        <v>31.206460574702472</v>
      </c>
      <c r="U177">
        <f t="shared" si="81"/>
        <v>30.793099999999999</v>
      </c>
      <c r="V177">
        <f t="shared" si="82"/>
        <v>4.4584305236793664</v>
      </c>
      <c r="W177">
        <f t="shared" si="83"/>
        <v>67.814652558124791</v>
      </c>
      <c r="X177">
        <f t="shared" si="84"/>
        <v>3.0576739208801822</v>
      </c>
      <c r="Y177">
        <f t="shared" si="85"/>
        <v>4.5088691094589208</v>
      </c>
      <c r="Z177">
        <f t="shared" si="86"/>
        <v>1.4007566027991842</v>
      </c>
      <c r="AA177">
        <f t="shared" si="87"/>
        <v>-180.60499719652495</v>
      </c>
      <c r="AB177">
        <f t="shared" si="88"/>
        <v>39.10708728814059</v>
      </c>
      <c r="AC177">
        <f t="shared" si="89"/>
        <v>2.3841530790493071</v>
      </c>
      <c r="AD177">
        <f t="shared" si="90"/>
        <v>86.999574547206706</v>
      </c>
      <c r="AE177">
        <f t="shared" si="91"/>
        <v>62.708641314734791</v>
      </c>
      <c r="AF177">
        <f t="shared" si="92"/>
        <v>4.0905058549635962</v>
      </c>
      <c r="AG177">
        <f t="shared" si="93"/>
        <v>38.946988706288174</v>
      </c>
      <c r="AH177">
        <v>1098.7324551773399</v>
      </c>
      <c r="AI177">
        <v>1075.055393939394</v>
      </c>
      <c r="AJ177">
        <v>1.7136230536725949</v>
      </c>
      <c r="AK177">
        <v>66.64959328200986</v>
      </c>
      <c r="AL177">
        <f t="shared" si="94"/>
        <v>4.0953514103520394</v>
      </c>
      <c r="AM177">
        <v>28.55983515416747</v>
      </c>
      <c r="AN177">
        <v>30.21367470588234</v>
      </c>
      <c r="AO177">
        <v>-7.8993406915070388E-4</v>
      </c>
      <c r="AP177">
        <v>87.387659932558549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47633.061465024992</v>
      </c>
      <c r="AV177">
        <f t="shared" si="98"/>
        <v>1199.997142857143</v>
      </c>
      <c r="AW177">
        <f t="shared" si="99"/>
        <v>1025.9218421640114</v>
      </c>
      <c r="AX177">
        <f t="shared" si="100"/>
        <v>0.85493690403406664</v>
      </c>
      <c r="AY177">
        <f t="shared" si="101"/>
        <v>0.18842822478574855</v>
      </c>
      <c r="AZ177">
        <v>2.7</v>
      </c>
      <c r="BA177">
        <v>0.5</v>
      </c>
      <c r="BB177" t="s">
        <v>356</v>
      </c>
      <c r="BC177">
        <v>2</v>
      </c>
      <c r="BD177" t="b">
        <v>1</v>
      </c>
      <c r="BE177">
        <v>1665333449.0999999</v>
      </c>
      <c r="BF177">
        <v>1040.0928571428569</v>
      </c>
      <c r="BG177">
        <v>1067.9057142857141</v>
      </c>
      <c r="BH177">
        <v>30.213100000000001</v>
      </c>
      <c r="BI177">
        <v>28.565457142857149</v>
      </c>
      <c r="BJ177">
        <v>1038.4100000000001</v>
      </c>
      <c r="BK177">
        <v>29.98674285714285</v>
      </c>
      <c r="BL177">
        <v>650.06085714285723</v>
      </c>
      <c r="BM177">
        <v>101.1035714285714</v>
      </c>
      <c r="BN177">
        <v>0.10000982857142859</v>
      </c>
      <c r="BO177">
        <v>30.990242857142849</v>
      </c>
      <c r="BP177">
        <v>30.793099999999999</v>
      </c>
      <c r="BQ177">
        <v>999.89999999999986</v>
      </c>
      <c r="BR177">
        <v>0</v>
      </c>
      <c r="BS177">
        <v>0</v>
      </c>
      <c r="BT177">
        <v>9001.7842857142859</v>
      </c>
      <c r="BU177">
        <v>0</v>
      </c>
      <c r="BV177">
        <v>36.143757142857133</v>
      </c>
      <c r="BW177">
        <v>-27.815085714285711</v>
      </c>
      <c r="BX177">
        <v>1072.495714285714</v>
      </c>
      <c r="BY177">
        <v>1099.3071428571429</v>
      </c>
      <c r="BZ177">
        <v>1.647637142857143</v>
      </c>
      <c r="CA177">
        <v>1067.9057142857141</v>
      </c>
      <c r="CB177">
        <v>28.565457142857149</v>
      </c>
      <c r="CC177">
        <v>3.0546528571428579</v>
      </c>
      <c r="CD177">
        <v>2.8880714285714291</v>
      </c>
      <c r="CE177">
        <v>24.328871428571428</v>
      </c>
      <c r="CF177">
        <v>23.3963</v>
      </c>
      <c r="CG177">
        <v>1199.997142857143</v>
      </c>
      <c r="CH177">
        <v>0.50001957142857134</v>
      </c>
      <c r="CI177">
        <v>0.49998042857142849</v>
      </c>
      <c r="CJ177">
        <v>0</v>
      </c>
      <c r="CK177">
        <v>730.71699999999987</v>
      </c>
      <c r="CL177">
        <v>4.9990899999999998</v>
      </c>
      <c r="CM177">
        <v>7271.4685714285724</v>
      </c>
      <c r="CN177">
        <v>9557.915714285713</v>
      </c>
      <c r="CO177">
        <v>42.5</v>
      </c>
      <c r="CP177">
        <v>44.383857142857153</v>
      </c>
      <c r="CQ177">
        <v>43.375</v>
      </c>
      <c r="CR177">
        <v>43.436999999999998</v>
      </c>
      <c r="CS177">
        <v>43.875</v>
      </c>
      <c r="CT177">
        <v>597.52285714285711</v>
      </c>
      <c r="CU177">
        <v>597.47428571428577</v>
      </c>
      <c r="CV177">
        <v>0</v>
      </c>
      <c r="CW177">
        <v>1665333452.5999999</v>
      </c>
      <c r="CX177">
        <v>0</v>
      </c>
      <c r="CY177">
        <v>1665328341.0999999</v>
      </c>
      <c r="CZ177" t="s">
        <v>357</v>
      </c>
      <c r="DA177">
        <v>1665328341.0999999</v>
      </c>
      <c r="DB177">
        <v>1665328337.0999999</v>
      </c>
      <c r="DC177">
        <v>1</v>
      </c>
      <c r="DD177">
        <v>3.5999999999999997E-2</v>
      </c>
      <c r="DE177">
        <v>0.03</v>
      </c>
      <c r="DF177">
        <v>1.6819999999999999</v>
      </c>
      <c r="DG177">
        <v>0.22600000000000001</v>
      </c>
      <c r="DH177">
        <v>414</v>
      </c>
      <c r="DI177">
        <v>31</v>
      </c>
      <c r="DJ177">
        <v>0.89</v>
      </c>
      <c r="DK177">
        <v>0.54</v>
      </c>
      <c r="DL177">
        <v>-27.882762499999998</v>
      </c>
      <c r="DM177">
        <v>-0.32125440900559532</v>
      </c>
      <c r="DN177">
        <v>7.8269811190202543E-2</v>
      </c>
      <c r="DO177">
        <v>0</v>
      </c>
      <c r="DP177">
        <v>1.650876</v>
      </c>
      <c r="DQ177">
        <v>0.11364405253282669</v>
      </c>
      <c r="DR177">
        <v>2.1492126325703569E-2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358</v>
      </c>
      <c r="EA177">
        <v>3.2956599999999998</v>
      </c>
      <c r="EB177">
        <v>2.62534</v>
      </c>
      <c r="EC177">
        <v>0.19078999999999999</v>
      </c>
      <c r="ED177">
        <v>0.192828</v>
      </c>
      <c r="EE177">
        <v>0.12794</v>
      </c>
      <c r="EF177">
        <v>0.122073</v>
      </c>
      <c r="EG177">
        <v>24486.2</v>
      </c>
      <c r="EH177">
        <v>24989</v>
      </c>
      <c r="EI177">
        <v>28162</v>
      </c>
      <c r="EJ177">
        <v>29810.400000000001</v>
      </c>
      <c r="EK177">
        <v>33714.300000000003</v>
      </c>
      <c r="EL177">
        <v>36391.1</v>
      </c>
      <c r="EM177">
        <v>39653.4</v>
      </c>
      <c r="EN177">
        <v>42672.5</v>
      </c>
      <c r="EO177">
        <v>2.2094499999999999</v>
      </c>
      <c r="EP177">
        <v>2.12127</v>
      </c>
      <c r="EQ177">
        <v>1.00024E-2</v>
      </c>
      <c r="ER177">
        <v>0</v>
      </c>
      <c r="ES177">
        <v>30.6326</v>
      </c>
      <c r="ET177">
        <v>999.9</v>
      </c>
      <c r="EU177">
        <v>48.7</v>
      </c>
      <c r="EV177">
        <v>40.6</v>
      </c>
      <c r="EW177">
        <v>36.871200000000002</v>
      </c>
      <c r="EX177">
        <v>57.036700000000003</v>
      </c>
      <c r="EY177">
        <v>-3.3734000000000002</v>
      </c>
      <c r="EZ177">
        <v>2</v>
      </c>
      <c r="FA177">
        <v>0.56454000000000004</v>
      </c>
      <c r="FB177">
        <v>2.4889299999999999</v>
      </c>
      <c r="FC177">
        <v>20.2547</v>
      </c>
      <c r="FD177">
        <v>5.2184900000000001</v>
      </c>
      <c r="FE177">
        <v>12.004300000000001</v>
      </c>
      <c r="FF177">
        <v>4.9862500000000001</v>
      </c>
      <c r="FG177">
        <v>3.2845</v>
      </c>
      <c r="FH177">
        <v>5396.8</v>
      </c>
      <c r="FI177">
        <v>9999</v>
      </c>
      <c r="FJ177">
        <v>9999</v>
      </c>
      <c r="FK177">
        <v>442.5</v>
      </c>
      <c r="FL177">
        <v>1.8658399999999999</v>
      </c>
      <c r="FM177">
        <v>1.86219</v>
      </c>
      <c r="FN177">
        <v>1.8643099999999999</v>
      </c>
      <c r="FO177">
        <v>1.86036</v>
      </c>
      <c r="FP177">
        <v>1.86111</v>
      </c>
      <c r="FQ177">
        <v>1.8601799999999999</v>
      </c>
      <c r="FR177">
        <v>1.86188</v>
      </c>
      <c r="FS177">
        <v>1.8584799999999999</v>
      </c>
      <c r="FT177">
        <v>0</v>
      </c>
      <c r="FU177">
        <v>0</v>
      </c>
      <c r="FV177">
        <v>0</v>
      </c>
      <c r="FW177">
        <v>0</v>
      </c>
      <c r="FX177" t="s">
        <v>359</v>
      </c>
      <c r="FY177" t="s">
        <v>360</v>
      </c>
      <c r="FZ177" t="s">
        <v>361</v>
      </c>
      <c r="GA177" t="s">
        <v>361</v>
      </c>
      <c r="GB177" t="s">
        <v>361</v>
      </c>
      <c r="GC177" t="s">
        <v>361</v>
      </c>
      <c r="GD177">
        <v>0</v>
      </c>
      <c r="GE177">
        <v>100</v>
      </c>
      <c r="GF177">
        <v>100</v>
      </c>
      <c r="GG177">
        <v>1.69</v>
      </c>
      <c r="GH177">
        <v>0.2263</v>
      </c>
      <c r="GI177">
        <v>1.6824500000000171</v>
      </c>
      <c r="GJ177">
        <v>0</v>
      </c>
      <c r="GK177">
        <v>0</v>
      </c>
      <c r="GL177">
        <v>0</v>
      </c>
      <c r="GM177">
        <v>0.2263599999999997</v>
      </c>
      <c r="GN177">
        <v>0</v>
      </c>
      <c r="GO177">
        <v>0</v>
      </c>
      <c r="GP177">
        <v>0</v>
      </c>
      <c r="GQ177">
        <v>-1</v>
      </c>
      <c r="GR177">
        <v>-1</v>
      </c>
      <c r="GS177">
        <v>-1</v>
      </c>
      <c r="GT177">
        <v>-1</v>
      </c>
      <c r="GU177">
        <v>85.2</v>
      </c>
      <c r="GV177">
        <v>85.2</v>
      </c>
      <c r="GW177">
        <v>2.9382299999999999</v>
      </c>
      <c r="GX177">
        <v>2.5720200000000002</v>
      </c>
      <c r="GY177">
        <v>2.04834</v>
      </c>
      <c r="GZ177">
        <v>2.6025399999999999</v>
      </c>
      <c r="HA177">
        <v>2.1972700000000001</v>
      </c>
      <c r="HB177">
        <v>2.36694</v>
      </c>
      <c r="HC177">
        <v>44.001899999999999</v>
      </c>
      <c r="HD177">
        <v>14.2196</v>
      </c>
      <c r="HE177">
        <v>18</v>
      </c>
      <c r="HF177">
        <v>704.09799999999996</v>
      </c>
      <c r="HG177">
        <v>700.73400000000004</v>
      </c>
      <c r="HH177">
        <v>26.786999999999999</v>
      </c>
      <c r="HI177">
        <v>34.250300000000003</v>
      </c>
      <c r="HJ177">
        <v>29.9998</v>
      </c>
      <c r="HK177">
        <v>34.146700000000003</v>
      </c>
      <c r="HL177">
        <v>34.126600000000003</v>
      </c>
      <c r="HM177">
        <v>58.783299999999997</v>
      </c>
      <c r="HN177">
        <v>26.632100000000001</v>
      </c>
      <c r="HO177">
        <v>0</v>
      </c>
      <c r="HP177">
        <v>26.7896</v>
      </c>
      <c r="HQ177">
        <v>1083.69</v>
      </c>
      <c r="HR177">
        <v>28.549199999999999</v>
      </c>
      <c r="HS177">
        <v>99.091200000000001</v>
      </c>
      <c r="HT177">
        <v>98.893699999999995</v>
      </c>
    </row>
    <row r="178" spans="1:228" x14ac:dyDescent="0.2">
      <c r="A178">
        <v>163</v>
      </c>
      <c r="B178">
        <v>1665333455.0999999</v>
      </c>
      <c r="C178">
        <v>647</v>
      </c>
      <c r="D178" t="s">
        <v>685</v>
      </c>
      <c r="E178" t="s">
        <v>686</v>
      </c>
      <c r="F178">
        <v>4</v>
      </c>
      <c r="G178">
        <v>1665333452.7874999</v>
      </c>
      <c r="H178">
        <f t="shared" si="68"/>
        <v>4.0725982875357983E-3</v>
      </c>
      <c r="I178">
        <f t="shared" si="69"/>
        <v>4.072598287535798</v>
      </c>
      <c r="J178">
        <f t="shared" si="70"/>
        <v>38.756311052610606</v>
      </c>
      <c r="K178">
        <f t="shared" si="71"/>
        <v>1046.1724999999999</v>
      </c>
      <c r="L178">
        <f t="shared" si="72"/>
        <v>807.35375638351411</v>
      </c>
      <c r="M178">
        <f t="shared" si="73"/>
        <v>81.707165021486972</v>
      </c>
      <c r="N178">
        <f t="shared" si="74"/>
        <v>105.87649889850323</v>
      </c>
      <c r="O178">
        <f t="shared" si="75"/>
        <v>0.29580149700868952</v>
      </c>
      <c r="P178">
        <f t="shared" si="76"/>
        <v>3.6804821001568202</v>
      </c>
      <c r="Q178">
        <f t="shared" si="77"/>
        <v>0.2832001703460339</v>
      </c>
      <c r="R178">
        <f t="shared" si="78"/>
        <v>0.17808755015366307</v>
      </c>
      <c r="S178">
        <f t="shared" si="79"/>
        <v>226.11259648343341</v>
      </c>
      <c r="T178">
        <f t="shared" si="80"/>
        <v>31.216137991917083</v>
      </c>
      <c r="U178">
        <f t="shared" si="81"/>
        <v>30.794450000000001</v>
      </c>
      <c r="V178">
        <f t="shared" si="82"/>
        <v>4.4587742399064627</v>
      </c>
      <c r="W178">
        <f t="shared" si="83"/>
        <v>67.790366569545171</v>
      </c>
      <c r="X178">
        <f t="shared" si="84"/>
        <v>3.0574451692996494</v>
      </c>
      <c r="Y178">
        <f t="shared" si="85"/>
        <v>4.510146978130086</v>
      </c>
      <c r="Z178">
        <f t="shared" si="86"/>
        <v>1.4013290706068133</v>
      </c>
      <c r="AA178">
        <f t="shared" si="87"/>
        <v>-179.60158448032871</v>
      </c>
      <c r="AB178">
        <f t="shared" si="88"/>
        <v>39.83572708685589</v>
      </c>
      <c r="AC178">
        <f t="shared" si="89"/>
        <v>2.428003084888692</v>
      </c>
      <c r="AD178">
        <f t="shared" si="90"/>
        <v>88.77474217484928</v>
      </c>
      <c r="AE178">
        <f t="shared" si="91"/>
        <v>62.987376205404722</v>
      </c>
      <c r="AF178">
        <f t="shared" si="92"/>
        <v>4.0735373208878611</v>
      </c>
      <c r="AG178">
        <f t="shared" si="93"/>
        <v>38.756311052610606</v>
      </c>
      <c r="AH178">
        <v>1105.66456603713</v>
      </c>
      <c r="AI178">
        <v>1081.9236969696969</v>
      </c>
      <c r="AJ178">
        <v>1.748374362681693</v>
      </c>
      <c r="AK178">
        <v>66.64959328200986</v>
      </c>
      <c r="AL178">
        <f t="shared" si="94"/>
        <v>4.072598287535798</v>
      </c>
      <c r="AM178">
        <v>28.56808504552863</v>
      </c>
      <c r="AN178">
        <v>30.208512941176458</v>
      </c>
      <c r="AO178">
        <v>3.9104196373338743E-5</v>
      </c>
      <c r="AP178">
        <v>87.387659932558549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47649.930541147936</v>
      </c>
      <c r="AV178">
        <f t="shared" si="98"/>
        <v>1199.9949999999999</v>
      </c>
      <c r="AW178">
        <f t="shared" si="99"/>
        <v>1025.9198385924524</v>
      </c>
      <c r="AX178">
        <f t="shared" si="100"/>
        <v>0.8549367610635481</v>
      </c>
      <c r="AY178">
        <f t="shared" si="101"/>
        <v>0.18842794885264808</v>
      </c>
      <c r="AZ178">
        <v>2.7</v>
      </c>
      <c r="BA178">
        <v>0.5</v>
      </c>
      <c r="BB178" t="s">
        <v>356</v>
      </c>
      <c r="BC178">
        <v>2</v>
      </c>
      <c r="BD178" t="b">
        <v>1</v>
      </c>
      <c r="BE178">
        <v>1665333452.7874999</v>
      </c>
      <c r="BF178">
        <v>1046.1724999999999</v>
      </c>
      <c r="BG178">
        <v>1074.1075000000001</v>
      </c>
      <c r="BH178">
        <v>30.210812499999999</v>
      </c>
      <c r="BI178">
        <v>28.569800000000001</v>
      </c>
      <c r="BJ178">
        <v>1044.49125</v>
      </c>
      <c r="BK178">
        <v>29.984425000000002</v>
      </c>
      <c r="BL178">
        <v>649.98137499999996</v>
      </c>
      <c r="BM178">
        <v>101.10375000000001</v>
      </c>
      <c r="BN178">
        <v>9.99223375E-2</v>
      </c>
      <c r="BO178">
        <v>30.995212500000001</v>
      </c>
      <c r="BP178">
        <v>30.794450000000001</v>
      </c>
      <c r="BQ178">
        <v>999.9</v>
      </c>
      <c r="BR178">
        <v>0</v>
      </c>
      <c r="BS178">
        <v>0</v>
      </c>
      <c r="BT178">
        <v>9005.1550000000007</v>
      </c>
      <c r="BU178">
        <v>0</v>
      </c>
      <c r="BV178">
        <v>36.496575</v>
      </c>
      <c r="BW178">
        <v>-27.935175000000001</v>
      </c>
      <c r="BX178">
        <v>1078.7625</v>
      </c>
      <c r="BY178">
        <v>1105.69875</v>
      </c>
      <c r="BZ178">
        <v>1.64099375</v>
      </c>
      <c r="CA178">
        <v>1074.1075000000001</v>
      </c>
      <c r="CB178">
        <v>28.569800000000001</v>
      </c>
      <c r="CC178">
        <v>3.0544212499999999</v>
      </c>
      <c r="CD178">
        <v>2.8885112500000001</v>
      </c>
      <c r="CE178">
        <v>24.3275875</v>
      </c>
      <c r="CF178">
        <v>23.398837499999999</v>
      </c>
      <c r="CG178">
        <v>1199.9949999999999</v>
      </c>
      <c r="CH178">
        <v>0.50002400000000002</v>
      </c>
      <c r="CI178">
        <v>0.49997587500000001</v>
      </c>
      <c r="CJ178">
        <v>0</v>
      </c>
      <c r="CK178">
        <v>730.67725000000007</v>
      </c>
      <c r="CL178">
        <v>4.9990899999999998</v>
      </c>
      <c r="CM178">
        <v>7271.68</v>
      </c>
      <c r="CN178">
        <v>9557.9262500000004</v>
      </c>
      <c r="CO178">
        <v>42.5</v>
      </c>
      <c r="CP178">
        <v>44.398249999999997</v>
      </c>
      <c r="CQ178">
        <v>43.375</v>
      </c>
      <c r="CR178">
        <v>43.436999999999998</v>
      </c>
      <c r="CS178">
        <v>43.875</v>
      </c>
      <c r="CT178">
        <v>597.52750000000003</v>
      </c>
      <c r="CU178">
        <v>597.46749999999997</v>
      </c>
      <c r="CV178">
        <v>0</v>
      </c>
      <c r="CW178">
        <v>1665333456.2</v>
      </c>
      <c r="CX178">
        <v>0</v>
      </c>
      <c r="CY178">
        <v>1665328341.0999999</v>
      </c>
      <c r="CZ178" t="s">
        <v>357</v>
      </c>
      <c r="DA178">
        <v>1665328341.0999999</v>
      </c>
      <c r="DB178">
        <v>1665328337.0999999</v>
      </c>
      <c r="DC178">
        <v>1</v>
      </c>
      <c r="DD178">
        <v>3.5999999999999997E-2</v>
      </c>
      <c r="DE178">
        <v>0.03</v>
      </c>
      <c r="DF178">
        <v>1.6819999999999999</v>
      </c>
      <c r="DG178">
        <v>0.22600000000000001</v>
      </c>
      <c r="DH178">
        <v>414</v>
      </c>
      <c r="DI178">
        <v>31</v>
      </c>
      <c r="DJ178">
        <v>0.89</v>
      </c>
      <c r="DK178">
        <v>0.54</v>
      </c>
      <c r="DL178">
        <v>-27.909927499999998</v>
      </c>
      <c r="DM178">
        <v>-6.5980863039345639E-2</v>
      </c>
      <c r="DN178">
        <v>6.7963493831247113E-2</v>
      </c>
      <c r="DO178">
        <v>1</v>
      </c>
      <c r="DP178">
        <v>1.6559349999999999</v>
      </c>
      <c r="DQ178">
        <v>-6.2232720450283982E-2</v>
      </c>
      <c r="DR178">
        <v>1.476100589390845E-2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2</v>
      </c>
      <c r="DY178">
        <v>2</v>
      </c>
      <c r="DZ178" t="s">
        <v>687</v>
      </c>
      <c r="EA178">
        <v>3.2955899999999998</v>
      </c>
      <c r="EB178">
        <v>2.6251099999999998</v>
      </c>
      <c r="EC178">
        <v>0.19157099999999999</v>
      </c>
      <c r="ED178">
        <v>0.193601</v>
      </c>
      <c r="EE178">
        <v>0.12792600000000001</v>
      </c>
      <c r="EF178">
        <v>0.122088</v>
      </c>
      <c r="EG178">
        <v>24462.3</v>
      </c>
      <c r="EH178">
        <v>24964.9</v>
      </c>
      <c r="EI178">
        <v>28161.8</v>
      </c>
      <c r="EJ178">
        <v>29810.2</v>
      </c>
      <c r="EK178">
        <v>33714.699999999997</v>
      </c>
      <c r="EL178">
        <v>36390.199999999997</v>
      </c>
      <c r="EM178">
        <v>39653.1</v>
      </c>
      <c r="EN178">
        <v>42672.1</v>
      </c>
      <c r="EO178">
        <v>2.2093699999999998</v>
      </c>
      <c r="EP178">
        <v>2.1212</v>
      </c>
      <c r="EQ178">
        <v>1.01142E-2</v>
      </c>
      <c r="ER178">
        <v>0</v>
      </c>
      <c r="ES178">
        <v>30.6326</v>
      </c>
      <c r="ET178">
        <v>999.9</v>
      </c>
      <c r="EU178">
        <v>48.7</v>
      </c>
      <c r="EV178">
        <v>40.6</v>
      </c>
      <c r="EW178">
        <v>36.874200000000002</v>
      </c>
      <c r="EX178">
        <v>56.856699999999996</v>
      </c>
      <c r="EY178">
        <v>-3.24119</v>
      </c>
      <c r="EZ178">
        <v>2</v>
      </c>
      <c r="FA178">
        <v>0.564357</v>
      </c>
      <c r="FB178">
        <v>2.4909300000000001</v>
      </c>
      <c r="FC178">
        <v>20.2545</v>
      </c>
      <c r="FD178">
        <v>5.2193899999999998</v>
      </c>
      <c r="FE178">
        <v>12.004300000000001</v>
      </c>
      <c r="FF178">
        <v>4.9865500000000003</v>
      </c>
      <c r="FG178">
        <v>3.2845499999999999</v>
      </c>
      <c r="FH178">
        <v>5396.8</v>
      </c>
      <c r="FI178">
        <v>9999</v>
      </c>
      <c r="FJ178">
        <v>9999</v>
      </c>
      <c r="FK178">
        <v>442.5</v>
      </c>
      <c r="FL178">
        <v>1.8658399999999999</v>
      </c>
      <c r="FM178">
        <v>1.8621799999999999</v>
      </c>
      <c r="FN178">
        <v>1.8643099999999999</v>
      </c>
      <c r="FO178">
        <v>1.8603499999999999</v>
      </c>
      <c r="FP178">
        <v>1.86111</v>
      </c>
      <c r="FQ178">
        <v>1.86016</v>
      </c>
      <c r="FR178">
        <v>1.86188</v>
      </c>
      <c r="FS178">
        <v>1.85846</v>
      </c>
      <c r="FT178">
        <v>0</v>
      </c>
      <c r="FU178">
        <v>0</v>
      </c>
      <c r="FV178">
        <v>0</v>
      </c>
      <c r="FW178">
        <v>0</v>
      </c>
      <c r="FX178" t="s">
        <v>359</v>
      </c>
      <c r="FY178" t="s">
        <v>360</v>
      </c>
      <c r="FZ178" t="s">
        <v>361</v>
      </c>
      <c r="GA178" t="s">
        <v>361</v>
      </c>
      <c r="GB178" t="s">
        <v>361</v>
      </c>
      <c r="GC178" t="s">
        <v>361</v>
      </c>
      <c r="GD178">
        <v>0</v>
      </c>
      <c r="GE178">
        <v>100</v>
      </c>
      <c r="GF178">
        <v>100</v>
      </c>
      <c r="GG178">
        <v>1.68</v>
      </c>
      <c r="GH178">
        <v>0.2263</v>
      </c>
      <c r="GI178">
        <v>1.6824500000000171</v>
      </c>
      <c r="GJ178">
        <v>0</v>
      </c>
      <c r="GK178">
        <v>0</v>
      </c>
      <c r="GL178">
        <v>0</v>
      </c>
      <c r="GM178">
        <v>0.2263599999999997</v>
      </c>
      <c r="GN178">
        <v>0</v>
      </c>
      <c r="GO178">
        <v>0</v>
      </c>
      <c r="GP178">
        <v>0</v>
      </c>
      <c r="GQ178">
        <v>-1</v>
      </c>
      <c r="GR178">
        <v>-1</v>
      </c>
      <c r="GS178">
        <v>-1</v>
      </c>
      <c r="GT178">
        <v>-1</v>
      </c>
      <c r="GU178">
        <v>85.2</v>
      </c>
      <c r="GV178">
        <v>85.3</v>
      </c>
      <c r="GW178">
        <v>2.9528799999999999</v>
      </c>
      <c r="GX178">
        <v>2.5817899999999998</v>
      </c>
      <c r="GY178">
        <v>2.04834</v>
      </c>
      <c r="GZ178">
        <v>2.6025399999999999</v>
      </c>
      <c r="HA178">
        <v>2.1972700000000001</v>
      </c>
      <c r="HB178">
        <v>2.2839399999999999</v>
      </c>
      <c r="HC178">
        <v>44.001899999999999</v>
      </c>
      <c r="HD178">
        <v>14.2021</v>
      </c>
      <c r="HE178">
        <v>18</v>
      </c>
      <c r="HF178">
        <v>704.00900000000001</v>
      </c>
      <c r="HG178">
        <v>700.63199999999995</v>
      </c>
      <c r="HH178">
        <v>26.792100000000001</v>
      </c>
      <c r="HI178">
        <v>34.247300000000003</v>
      </c>
      <c r="HJ178">
        <v>29.9998</v>
      </c>
      <c r="HK178">
        <v>34.144399999999997</v>
      </c>
      <c r="HL178">
        <v>34.123600000000003</v>
      </c>
      <c r="HM178">
        <v>59.075200000000002</v>
      </c>
      <c r="HN178">
        <v>26.632100000000001</v>
      </c>
      <c r="HO178">
        <v>0</v>
      </c>
      <c r="HP178">
        <v>26.795200000000001</v>
      </c>
      <c r="HQ178">
        <v>1090.3699999999999</v>
      </c>
      <c r="HR178">
        <v>28.5593</v>
      </c>
      <c r="HS178">
        <v>99.090500000000006</v>
      </c>
      <c r="HT178">
        <v>98.892799999999994</v>
      </c>
    </row>
    <row r="179" spans="1:228" x14ac:dyDescent="0.2">
      <c r="A179">
        <v>164</v>
      </c>
      <c r="B179">
        <v>1665333459.0999999</v>
      </c>
      <c r="C179">
        <v>651</v>
      </c>
      <c r="D179" t="s">
        <v>688</v>
      </c>
      <c r="E179" t="s">
        <v>689</v>
      </c>
      <c r="F179">
        <v>4</v>
      </c>
      <c r="G179">
        <v>1665333457.0999999</v>
      </c>
      <c r="H179">
        <f t="shared" si="68"/>
        <v>4.055634105685023E-3</v>
      </c>
      <c r="I179">
        <f t="shared" si="69"/>
        <v>4.0556341056850229</v>
      </c>
      <c r="J179">
        <f t="shared" si="70"/>
        <v>39.108105417184078</v>
      </c>
      <c r="K179">
        <f t="shared" si="71"/>
        <v>1053.4385714285711</v>
      </c>
      <c r="L179">
        <f t="shared" si="72"/>
        <v>811.3536014895592</v>
      </c>
      <c r="M179">
        <f t="shared" si="73"/>
        <v>82.112792593644244</v>
      </c>
      <c r="N179">
        <f t="shared" si="74"/>
        <v>106.61292778765372</v>
      </c>
      <c r="O179">
        <f t="shared" si="75"/>
        <v>0.2942091561947901</v>
      </c>
      <c r="P179">
        <f t="shared" si="76"/>
        <v>3.6825332147919982</v>
      </c>
      <c r="Q179">
        <f t="shared" si="77"/>
        <v>0.28174668833985916</v>
      </c>
      <c r="R179">
        <f t="shared" si="78"/>
        <v>0.17716739207824361</v>
      </c>
      <c r="S179">
        <f t="shared" si="79"/>
        <v>226.11142466244303</v>
      </c>
      <c r="T179">
        <f t="shared" si="80"/>
        <v>31.226840414759408</v>
      </c>
      <c r="U179">
        <f t="shared" si="81"/>
        <v>30.798471428571428</v>
      </c>
      <c r="V179">
        <f t="shared" si="82"/>
        <v>4.4597982509691292</v>
      </c>
      <c r="W179">
        <f t="shared" si="83"/>
        <v>67.754551957312586</v>
      </c>
      <c r="X179">
        <f t="shared" si="84"/>
        <v>3.0570974067557661</v>
      </c>
      <c r="Y179">
        <f t="shared" si="85"/>
        <v>4.5120177441093992</v>
      </c>
      <c r="Z179">
        <f t="shared" si="86"/>
        <v>1.4027008442133631</v>
      </c>
      <c r="AA179">
        <f t="shared" si="87"/>
        <v>-178.85346406070951</v>
      </c>
      <c r="AB179">
        <f t="shared" si="88"/>
        <v>40.503513239744429</v>
      </c>
      <c r="AC179">
        <f t="shared" si="89"/>
        <v>2.4674674437879536</v>
      </c>
      <c r="AD179">
        <f t="shared" si="90"/>
        <v>90.228941285265904</v>
      </c>
      <c r="AE179">
        <f t="shared" si="91"/>
        <v>63.023188803943846</v>
      </c>
      <c r="AF179">
        <f t="shared" si="92"/>
        <v>4.0463235330798168</v>
      </c>
      <c r="AG179">
        <f t="shared" si="93"/>
        <v>39.108105417184078</v>
      </c>
      <c r="AH179">
        <v>1112.6210928733669</v>
      </c>
      <c r="AI179">
        <v>1088.8339393939391</v>
      </c>
      <c r="AJ179">
        <v>1.7233146555401311</v>
      </c>
      <c r="AK179">
        <v>66.64959328200986</v>
      </c>
      <c r="AL179">
        <f t="shared" si="94"/>
        <v>4.0556341056850229</v>
      </c>
      <c r="AM179">
        <v>28.572388013250819</v>
      </c>
      <c r="AN179">
        <v>30.20732470588236</v>
      </c>
      <c r="AO179">
        <v>-2.287273623740017E-4</v>
      </c>
      <c r="AP179">
        <v>87.387659932558549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47685.71014227633</v>
      </c>
      <c r="AV179">
        <f t="shared" si="98"/>
        <v>1199.985714285714</v>
      </c>
      <c r="AW179">
        <f t="shared" si="99"/>
        <v>1025.912199306965</v>
      </c>
      <c r="AX179">
        <f t="shared" si="100"/>
        <v>0.85493701057735882</v>
      </c>
      <c r="AY179">
        <f t="shared" si="101"/>
        <v>0.18842843041430274</v>
      </c>
      <c r="AZ179">
        <v>2.7</v>
      </c>
      <c r="BA179">
        <v>0.5</v>
      </c>
      <c r="BB179" t="s">
        <v>356</v>
      </c>
      <c r="BC179">
        <v>2</v>
      </c>
      <c r="BD179" t="b">
        <v>1</v>
      </c>
      <c r="BE179">
        <v>1665333457.0999999</v>
      </c>
      <c r="BF179">
        <v>1053.4385714285711</v>
      </c>
      <c r="BG179">
        <v>1081.3871428571431</v>
      </c>
      <c r="BH179">
        <v>30.207071428571432</v>
      </c>
      <c r="BI179">
        <v>28.577114285714291</v>
      </c>
      <c r="BJ179">
        <v>1051.757142857143</v>
      </c>
      <c r="BK179">
        <v>29.980714285714281</v>
      </c>
      <c r="BL179">
        <v>650.02071428571435</v>
      </c>
      <c r="BM179">
        <v>101.1048571428571</v>
      </c>
      <c r="BN179">
        <v>9.9836400000000006E-2</v>
      </c>
      <c r="BO179">
        <v>31.002485714285719</v>
      </c>
      <c r="BP179">
        <v>30.798471428571428</v>
      </c>
      <c r="BQ179">
        <v>999.89999999999986</v>
      </c>
      <c r="BR179">
        <v>0</v>
      </c>
      <c r="BS179">
        <v>0</v>
      </c>
      <c r="BT179">
        <v>9012.1414285714291</v>
      </c>
      <c r="BU179">
        <v>0</v>
      </c>
      <c r="BV179">
        <v>36.509414285714293</v>
      </c>
      <c r="BW179">
        <v>-27.950414285714292</v>
      </c>
      <c r="BX179">
        <v>1086.25</v>
      </c>
      <c r="BY179">
        <v>1113.2</v>
      </c>
      <c r="BZ179">
        <v>1.629961428571429</v>
      </c>
      <c r="CA179">
        <v>1081.3871428571431</v>
      </c>
      <c r="CB179">
        <v>28.577114285714291</v>
      </c>
      <c r="CC179">
        <v>3.0540814285714291</v>
      </c>
      <c r="CD179">
        <v>2.8892857142857151</v>
      </c>
      <c r="CE179">
        <v>24.32574285714286</v>
      </c>
      <c r="CF179">
        <v>23.403257142857139</v>
      </c>
      <c r="CG179">
        <v>1199.985714285714</v>
      </c>
      <c r="CH179">
        <v>0.50001528571428566</v>
      </c>
      <c r="CI179">
        <v>0.49998471428571428</v>
      </c>
      <c r="CJ179">
        <v>0</v>
      </c>
      <c r="CK179">
        <v>730.70128571428563</v>
      </c>
      <c r="CL179">
        <v>4.9990899999999998</v>
      </c>
      <c r="CM179">
        <v>7271.6228571428583</v>
      </c>
      <c r="CN179">
        <v>9557.7842857142841</v>
      </c>
      <c r="CO179">
        <v>42.5</v>
      </c>
      <c r="CP179">
        <v>44.401571428571437</v>
      </c>
      <c r="CQ179">
        <v>43.375</v>
      </c>
      <c r="CR179">
        <v>43.436999999999998</v>
      </c>
      <c r="CS179">
        <v>43.875</v>
      </c>
      <c r="CT179">
        <v>597.51285714285711</v>
      </c>
      <c r="CU179">
        <v>597.47285714285704</v>
      </c>
      <c r="CV179">
        <v>0</v>
      </c>
      <c r="CW179">
        <v>1665333460.4000001</v>
      </c>
      <c r="CX179">
        <v>0</v>
      </c>
      <c r="CY179">
        <v>1665328341.0999999</v>
      </c>
      <c r="CZ179" t="s">
        <v>357</v>
      </c>
      <c r="DA179">
        <v>1665328341.0999999</v>
      </c>
      <c r="DB179">
        <v>1665328337.0999999</v>
      </c>
      <c r="DC179">
        <v>1</v>
      </c>
      <c r="DD179">
        <v>3.5999999999999997E-2</v>
      </c>
      <c r="DE179">
        <v>0.03</v>
      </c>
      <c r="DF179">
        <v>1.6819999999999999</v>
      </c>
      <c r="DG179">
        <v>0.22600000000000001</v>
      </c>
      <c r="DH179">
        <v>414</v>
      </c>
      <c r="DI179">
        <v>31</v>
      </c>
      <c r="DJ179">
        <v>0.89</v>
      </c>
      <c r="DK179">
        <v>0.54</v>
      </c>
      <c r="DL179">
        <v>-27.921955000000001</v>
      </c>
      <c r="DM179">
        <v>-9.273095684807045E-2</v>
      </c>
      <c r="DN179">
        <v>6.792372173990445E-2</v>
      </c>
      <c r="DO179">
        <v>1</v>
      </c>
      <c r="DP179">
        <v>1.6520395000000001</v>
      </c>
      <c r="DQ179">
        <v>-0.16080247654784599</v>
      </c>
      <c r="DR179">
        <v>1.5585879498764259E-2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380</v>
      </c>
      <c r="EA179">
        <v>3.2957399999999999</v>
      </c>
      <c r="EB179">
        <v>2.6252900000000001</v>
      </c>
      <c r="EC179">
        <v>0.192354</v>
      </c>
      <c r="ED179">
        <v>0.19436800000000001</v>
      </c>
      <c r="EE179">
        <v>0.12793599999999999</v>
      </c>
      <c r="EF179">
        <v>0.122114</v>
      </c>
      <c r="EG179">
        <v>24439</v>
      </c>
      <c r="EH179">
        <v>24941.3</v>
      </c>
      <c r="EI179">
        <v>28162.3</v>
      </c>
      <c r="EJ179">
        <v>29810.5</v>
      </c>
      <c r="EK179">
        <v>33714.6</v>
      </c>
      <c r="EL179">
        <v>36389.599999999999</v>
      </c>
      <c r="EM179">
        <v>39653.5</v>
      </c>
      <c r="EN179">
        <v>42672.7</v>
      </c>
      <c r="EO179">
        <v>2.2094999999999998</v>
      </c>
      <c r="EP179">
        <v>2.1212499999999999</v>
      </c>
      <c r="EQ179">
        <v>1.0434499999999999E-2</v>
      </c>
      <c r="ER179">
        <v>0</v>
      </c>
      <c r="ES179">
        <v>30.631399999999999</v>
      </c>
      <c r="ET179">
        <v>999.9</v>
      </c>
      <c r="EU179">
        <v>48.7</v>
      </c>
      <c r="EV179">
        <v>40.6</v>
      </c>
      <c r="EW179">
        <v>36.8705</v>
      </c>
      <c r="EX179">
        <v>56.916699999999999</v>
      </c>
      <c r="EY179">
        <v>-3.4294899999999999</v>
      </c>
      <c r="EZ179">
        <v>2</v>
      </c>
      <c r="FA179">
        <v>0.56397600000000003</v>
      </c>
      <c r="FB179">
        <v>2.51769</v>
      </c>
      <c r="FC179">
        <v>20.254200000000001</v>
      </c>
      <c r="FD179">
        <v>5.2195400000000003</v>
      </c>
      <c r="FE179">
        <v>12.004300000000001</v>
      </c>
      <c r="FF179">
        <v>4.9866000000000001</v>
      </c>
      <c r="FG179">
        <v>3.2846500000000001</v>
      </c>
      <c r="FH179">
        <v>5397.1</v>
      </c>
      <c r="FI179">
        <v>9999</v>
      </c>
      <c r="FJ179">
        <v>9999</v>
      </c>
      <c r="FK179">
        <v>442.5</v>
      </c>
      <c r="FL179">
        <v>1.8658399999999999</v>
      </c>
      <c r="FM179">
        <v>1.86219</v>
      </c>
      <c r="FN179">
        <v>1.8643099999999999</v>
      </c>
      <c r="FO179">
        <v>1.8603700000000001</v>
      </c>
      <c r="FP179">
        <v>1.86111</v>
      </c>
      <c r="FQ179">
        <v>1.8601700000000001</v>
      </c>
      <c r="FR179">
        <v>1.86188</v>
      </c>
      <c r="FS179">
        <v>1.8585</v>
      </c>
      <c r="FT179">
        <v>0</v>
      </c>
      <c r="FU179">
        <v>0</v>
      </c>
      <c r="FV179">
        <v>0</v>
      </c>
      <c r="FW179">
        <v>0</v>
      </c>
      <c r="FX179" t="s">
        <v>359</v>
      </c>
      <c r="FY179" t="s">
        <v>360</v>
      </c>
      <c r="FZ179" t="s">
        <v>361</v>
      </c>
      <c r="GA179" t="s">
        <v>361</v>
      </c>
      <c r="GB179" t="s">
        <v>361</v>
      </c>
      <c r="GC179" t="s">
        <v>361</v>
      </c>
      <c r="GD179">
        <v>0</v>
      </c>
      <c r="GE179">
        <v>100</v>
      </c>
      <c r="GF179">
        <v>100</v>
      </c>
      <c r="GG179">
        <v>1.69</v>
      </c>
      <c r="GH179">
        <v>0.2263</v>
      </c>
      <c r="GI179">
        <v>1.6824500000000171</v>
      </c>
      <c r="GJ179">
        <v>0</v>
      </c>
      <c r="GK179">
        <v>0</v>
      </c>
      <c r="GL179">
        <v>0</v>
      </c>
      <c r="GM179">
        <v>0.2263599999999997</v>
      </c>
      <c r="GN179">
        <v>0</v>
      </c>
      <c r="GO179">
        <v>0</v>
      </c>
      <c r="GP179">
        <v>0</v>
      </c>
      <c r="GQ179">
        <v>-1</v>
      </c>
      <c r="GR179">
        <v>-1</v>
      </c>
      <c r="GS179">
        <v>-1</v>
      </c>
      <c r="GT179">
        <v>-1</v>
      </c>
      <c r="GU179">
        <v>85.3</v>
      </c>
      <c r="GV179">
        <v>85.4</v>
      </c>
      <c r="GW179">
        <v>2.96631</v>
      </c>
      <c r="GX179">
        <v>2.5769000000000002</v>
      </c>
      <c r="GY179">
        <v>2.04834</v>
      </c>
      <c r="GZ179">
        <v>2.6025399999999999</v>
      </c>
      <c r="HA179">
        <v>2.1972700000000001</v>
      </c>
      <c r="HB179">
        <v>2.34741</v>
      </c>
      <c r="HC179">
        <v>44.001899999999999</v>
      </c>
      <c r="HD179">
        <v>14.2196</v>
      </c>
      <c r="HE179">
        <v>18</v>
      </c>
      <c r="HF179">
        <v>704.08900000000006</v>
      </c>
      <c r="HG179">
        <v>700.66099999999994</v>
      </c>
      <c r="HH179">
        <v>26.796299999999999</v>
      </c>
      <c r="HI179">
        <v>34.244900000000001</v>
      </c>
      <c r="HJ179">
        <v>29.9998</v>
      </c>
      <c r="HK179">
        <v>34.142200000000003</v>
      </c>
      <c r="HL179">
        <v>34.122100000000003</v>
      </c>
      <c r="HM179">
        <v>59.369599999999998</v>
      </c>
      <c r="HN179">
        <v>26.632100000000001</v>
      </c>
      <c r="HO179">
        <v>0</v>
      </c>
      <c r="HP179">
        <v>26.778700000000001</v>
      </c>
      <c r="HQ179">
        <v>1097.06</v>
      </c>
      <c r="HR179">
        <v>28.552900000000001</v>
      </c>
      <c r="HS179">
        <v>99.091700000000003</v>
      </c>
      <c r="HT179">
        <v>98.893900000000002</v>
      </c>
    </row>
    <row r="180" spans="1:228" x14ac:dyDescent="0.2">
      <c r="A180">
        <v>165</v>
      </c>
      <c r="B180">
        <v>1665333463.0999999</v>
      </c>
      <c r="C180">
        <v>655</v>
      </c>
      <c r="D180" t="s">
        <v>690</v>
      </c>
      <c r="E180" t="s">
        <v>691</v>
      </c>
      <c r="F180">
        <v>4</v>
      </c>
      <c r="G180">
        <v>1665333460.7874999</v>
      </c>
      <c r="H180">
        <f t="shared" si="68"/>
        <v>4.045642651876802E-3</v>
      </c>
      <c r="I180">
        <f t="shared" si="69"/>
        <v>4.0456426518768023</v>
      </c>
      <c r="J180">
        <f t="shared" si="70"/>
        <v>39.629366583521772</v>
      </c>
      <c r="K180">
        <f t="shared" si="71"/>
        <v>1059.5925</v>
      </c>
      <c r="L180">
        <f t="shared" si="72"/>
        <v>813.54426375440255</v>
      </c>
      <c r="M180">
        <f t="shared" si="73"/>
        <v>82.334763209578412</v>
      </c>
      <c r="N180">
        <f t="shared" si="74"/>
        <v>107.23607979673754</v>
      </c>
      <c r="O180">
        <f t="shared" si="75"/>
        <v>0.29303664336648361</v>
      </c>
      <c r="P180">
        <f t="shared" si="76"/>
        <v>3.6687612523271325</v>
      </c>
      <c r="Q180">
        <f t="shared" si="77"/>
        <v>0.28062676170768874</v>
      </c>
      <c r="R180">
        <f t="shared" si="78"/>
        <v>0.1764629092171365</v>
      </c>
      <c r="S180">
        <f t="shared" si="79"/>
        <v>226.10831510947352</v>
      </c>
      <c r="T180">
        <f t="shared" si="80"/>
        <v>31.230782598440751</v>
      </c>
      <c r="U180">
        <f t="shared" si="81"/>
        <v>30.807774999999999</v>
      </c>
      <c r="V180">
        <f t="shared" si="82"/>
        <v>4.4621680849217089</v>
      </c>
      <c r="W180">
        <f t="shared" si="83"/>
        <v>67.756105922756291</v>
      </c>
      <c r="X180">
        <f t="shared" si="84"/>
        <v>3.0573530414942938</v>
      </c>
      <c r="Y180">
        <f t="shared" si="85"/>
        <v>4.5122915490151616</v>
      </c>
      <c r="Z180">
        <f t="shared" si="86"/>
        <v>1.4048150434274151</v>
      </c>
      <c r="AA180">
        <f t="shared" si="87"/>
        <v>-178.41284094776697</v>
      </c>
      <c r="AB180">
        <f t="shared" si="88"/>
        <v>38.722387492807485</v>
      </c>
      <c r="AC180">
        <f t="shared" si="89"/>
        <v>2.3679378811403402</v>
      </c>
      <c r="AD180">
        <f t="shared" si="90"/>
        <v>88.785799535654377</v>
      </c>
      <c r="AE180">
        <f t="shared" si="91"/>
        <v>63.149357839363844</v>
      </c>
      <c r="AF180">
        <f t="shared" si="92"/>
        <v>4.0374606797533898</v>
      </c>
      <c r="AG180">
        <f t="shared" si="93"/>
        <v>39.629366583521772</v>
      </c>
      <c r="AH180">
        <v>1119.5429087640059</v>
      </c>
      <c r="AI180">
        <v>1095.666363636363</v>
      </c>
      <c r="AJ180">
        <v>1.6907153525202021</v>
      </c>
      <c r="AK180">
        <v>66.64959328200986</v>
      </c>
      <c r="AL180">
        <f t="shared" si="94"/>
        <v>4.0456426518768023</v>
      </c>
      <c r="AM180">
        <v>28.58004111220194</v>
      </c>
      <c r="AN180">
        <v>30.209006764705869</v>
      </c>
      <c r="AO180">
        <v>1.3368361316919779E-4</v>
      </c>
      <c r="AP180">
        <v>87.387659932558549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47437.768292268447</v>
      </c>
      <c r="AV180">
        <f t="shared" si="98"/>
        <v>1199.9649999999999</v>
      </c>
      <c r="AW180">
        <f t="shared" si="99"/>
        <v>1025.8949010929914</v>
      </c>
      <c r="AX180">
        <f t="shared" si="100"/>
        <v>0.85493735325029596</v>
      </c>
      <c r="AY180">
        <f t="shared" si="101"/>
        <v>0.18842909177307132</v>
      </c>
      <c r="AZ180">
        <v>2.7</v>
      </c>
      <c r="BA180">
        <v>0.5</v>
      </c>
      <c r="BB180" t="s">
        <v>356</v>
      </c>
      <c r="BC180">
        <v>2</v>
      </c>
      <c r="BD180" t="b">
        <v>1</v>
      </c>
      <c r="BE180">
        <v>1665333460.7874999</v>
      </c>
      <c r="BF180">
        <v>1059.5925</v>
      </c>
      <c r="BG180">
        <v>1087.5999999999999</v>
      </c>
      <c r="BH180">
        <v>30.209499999999998</v>
      </c>
      <c r="BI180">
        <v>28.583112499999999</v>
      </c>
      <c r="BJ180">
        <v>1057.9112500000001</v>
      </c>
      <c r="BK180">
        <v>29.983149999999998</v>
      </c>
      <c r="BL180">
        <v>650.01887499999998</v>
      </c>
      <c r="BM180">
        <v>101.10487500000001</v>
      </c>
      <c r="BN180">
        <v>0.1001446625</v>
      </c>
      <c r="BO180">
        <v>31.003550000000001</v>
      </c>
      <c r="BP180">
        <v>30.807774999999999</v>
      </c>
      <c r="BQ180">
        <v>999.9</v>
      </c>
      <c r="BR180">
        <v>0</v>
      </c>
      <c r="BS180">
        <v>0</v>
      </c>
      <c r="BT180">
        <v>8964.6087499999994</v>
      </c>
      <c r="BU180">
        <v>0</v>
      </c>
      <c r="BV180">
        <v>36.523362499999998</v>
      </c>
      <c r="BW180">
        <v>-28.0100625</v>
      </c>
      <c r="BX180">
        <v>1092.5999999999999</v>
      </c>
      <c r="BY180">
        <v>1119.60375</v>
      </c>
      <c r="BZ180">
        <v>1.626395</v>
      </c>
      <c r="CA180">
        <v>1087.5999999999999</v>
      </c>
      <c r="CB180">
        <v>28.583112499999999</v>
      </c>
      <c r="CC180">
        <v>3.0543287499999998</v>
      </c>
      <c r="CD180">
        <v>2.8898912499999998</v>
      </c>
      <c r="CE180">
        <v>24.327087500000001</v>
      </c>
      <c r="CF180">
        <v>23.406737499999998</v>
      </c>
      <c r="CG180">
        <v>1199.9649999999999</v>
      </c>
      <c r="CH180">
        <v>0.500006375</v>
      </c>
      <c r="CI180">
        <v>0.499993625</v>
      </c>
      <c r="CJ180">
        <v>0</v>
      </c>
      <c r="CK180">
        <v>730.861625</v>
      </c>
      <c r="CL180">
        <v>4.9990899999999998</v>
      </c>
      <c r="CM180">
        <v>7272.2524999999996</v>
      </c>
      <c r="CN180">
        <v>9557.5887500000008</v>
      </c>
      <c r="CO180">
        <v>42.5</v>
      </c>
      <c r="CP180">
        <v>44.413749999999993</v>
      </c>
      <c r="CQ180">
        <v>43.375</v>
      </c>
      <c r="CR180">
        <v>43.421499999999988</v>
      </c>
      <c r="CS180">
        <v>43.875</v>
      </c>
      <c r="CT180">
        <v>597.48874999999998</v>
      </c>
      <c r="CU180">
        <v>597.47624999999994</v>
      </c>
      <c r="CV180">
        <v>0</v>
      </c>
      <c r="CW180">
        <v>1665333464.5999999</v>
      </c>
      <c r="CX180">
        <v>0</v>
      </c>
      <c r="CY180">
        <v>1665328341.0999999</v>
      </c>
      <c r="CZ180" t="s">
        <v>357</v>
      </c>
      <c r="DA180">
        <v>1665328341.0999999</v>
      </c>
      <c r="DB180">
        <v>1665328337.0999999</v>
      </c>
      <c r="DC180">
        <v>1</v>
      </c>
      <c r="DD180">
        <v>3.5999999999999997E-2</v>
      </c>
      <c r="DE180">
        <v>0.03</v>
      </c>
      <c r="DF180">
        <v>1.6819999999999999</v>
      </c>
      <c r="DG180">
        <v>0.22600000000000001</v>
      </c>
      <c r="DH180">
        <v>414</v>
      </c>
      <c r="DI180">
        <v>31</v>
      </c>
      <c r="DJ180">
        <v>0.89</v>
      </c>
      <c r="DK180">
        <v>0.54</v>
      </c>
      <c r="DL180">
        <v>-27.939965000000001</v>
      </c>
      <c r="DM180">
        <v>-0.1654086303939403</v>
      </c>
      <c r="DN180">
        <v>7.1233459659067411E-2</v>
      </c>
      <c r="DO180">
        <v>0</v>
      </c>
      <c r="DP180">
        <v>1.6424207500000001</v>
      </c>
      <c r="DQ180">
        <v>-0.12999748592870999</v>
      </c>
      <c r="DR180">
        <v>1.2681132517937829E-2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358</v>
      </c>
      <c r="EA180">
        <v>3.29555</v>
      </c>
      <c r="EB180">
        <v>2.625</v>
      </c>
      <c r="EC180">
        <v>0.19311800000000001</v>
      </c>
      <c r="ED180">
        <v>0.195137</v>
      </c>
      <c r="EE180">
        <v>0.12792700000000001</v>
      </c>
      <c r="EF180">
        <v>0.122128</v>
      </c>
      <c r="EG180">
        <v>24415.4</v>
      </c>
      <c r="EH180">
        <v>24918</v>
      </c>
      <c r="EI180">
        <v>28161.8</v>
      </c>
      <c r="EJ180">
        <v>29811.1</v>
      </c>
      <c r="EK180">
        <v>33714.6</v>
      </c>
      <c r="EL180">
        <v>36389.5</v>
      </c>
      <c r="EM180">
        <v>39652.9</v>
      </c>
      <c r="EN180">
        <v>42673.2</v>
      </c>
      <c r="EO180">
        <v>2.2095500000000001</v>
      </c>
      <c r="EP180">
        <v>2.1214300000000001</v>
      </c>
      <c r="EQ180">
        <v>1.11684E-2</v>
      </c>
      <c r="ER180">
        <v>0</v>
      </c>
      <c r="ES180">
        <v>30.631900000000002</v>
      </c>
      <c r="ET180">
        <v>999.9</v>
      </c>
      <c r="EU180">
        <v>48.7</v>
      </c>
      <c r="EV180">
        <v>40.6</v>
      </c>
      <c r="EW180">
        <v>36.872799999999998</v>
      </c>
      <c r="EX180">
        <v>56.886699999999998</v>
      </c>
      <c r="EY180">
        <v>-3.2532000000000001</v>
      </c>
      <c r="EZ180">
        <v>2</v>
      </c>
      <c r="FA180">
        <v>0.56406000000000001</v>
      </c>
      <c r="FB180">
        <v>2.5714199999999998</v>
      </c>
      <c r="FC180">
        <v>20.253299999999999</v>
      </c>
      <c r="FD180">
        <v>5.2195400000000003</v>
      </c>
      <c r="FE180">
        <v>12.004899999999999</v>
      </c>
      <c r="FF180">
        <v>4.98665</v>
      </c>
      <c r="FG180">
        <v>3.2846299999999999</v>
      </c>
      <c r="FH180">
        <v>5397.1</v>
      </c>
      <c r="FI180">
        <v>9999</v>
      </c>
      <c r="FJ180">
        <v>9999</v>
      </c>
      <c r="FK180">
        <v>442.5</v>
      </c>
      <c r="FL180">
        <v>1.8658399999999999</v>
      </c>
      <c r="FM180">
        <v>1.8621799999999999</v>
      </c>
      <c r="FN180">
        <v>1.86432</v>
      </c>
      <c r="FO180">
        <v>1.8603799999999999</v>
      </c>
      <c r="FP180">
        <v>1.86111</v>
      </c>
      <c r="FQ180">
        <v>1.86019</v>
      </c>
      <c r="FR180">
        <v>1.86188</v>
      </c>
      <c r="FS180">
        <v>1.8585</v>
      </c>
      <c r="FT180">
        <v>0</v>
      </c>
      <c r="FU180">
        <v>0</v>
      </c>
      <c r="FV180">
        <v>0</v>
      </c>
      <c r="FW180">
        <v>0</v>
      </c>
      <c r="FX180" t="s">
        <v>359</v>
      </c>
      <c r="FY180" t="s">
        <v>360</v>
      </c>
      <c r="FZ180" t="s">
        <v>361</v>
      </c>
      <c r="GA180" t="s">
        <v>361</v>
      </c>
      <c r="GB180" t="s">
        <v>361</v>
      </c>
      <c r="GC180" t="s">
        <v>361</v>
      </c>
      <c r="GD180">
        <v>0</v>
      </c>
      <c r="GE180">
        <v>100</v>
      </c>
      <c r="GF180">
        <v>100</v>
      </c>
      <c r="GG180">
        <v>1.68</v>
      </c>
      <c r="GH180">
        <v>0.22639999999999999</v>
      </c>
      <c r="GI180">
        <v>1.6824500000000171</v>
      </c>
      <c r="GJ180">
        <v>0</v>
      </c>
      <c r="GK180">
        <v>0</v>
      </c>
      <c r="GL180">
        <v>0</v>
      </c>
      <c r="GM180">
        <v>0.2263599999999997</v>
      </c>
      <c r="GN180">
        <v>0</v>
      </c>
      <c r="GO180">
        <v>0</v>
      </c>
      <c r="GP180">
        <v>0</v>
      </c>
      <c r="GQ180">
        <v>-1</v>
      </c>
      <c r="GR180">
        <v>-1</v>
      </c>
      <c r="GS180">
        <v>-1</v>
      </c>
      <c r="GT180">
        <v>-1</v>
      </c>
      <c r="GU180">
        <v>85.4</v>
      </c>
      <c r="GV180">
        <v>85.4</v>
      </c>
      <c r="GW180">
        <v>2.9821800000000001</v>
      </c>
      <c r="GX180">
        <v>2.5769000000000002</v>
      </c>
      <c r="GY180">
        <v>2.04834</v>
      </c>
      <c r="GZ180">
        <v>2.6013199999999999</v>
      </c>
      <c r="HA180">
        <v>2.1972700000000001</v>
      </c>
      <c r="HB180">
        <v>2.323</v>
      </c>
      <c r="HC180">
        <v>44.029499999999999</v>
      </c>
      <c r="HD180">
        <v>14.193300000000001</v>
      </c>
      <c r="HE180">
        <v>18</v>
      </c>
      <c r="HF180">
        <v>704.10500000000002</v>
      </c>
      <c r="HG180">
        <v>700.80200000000002</v>
      </c>
      <c r="HH180">
        <v>26.787500000000001</v>
      </c>
      <c r="HI180">
        <v>34.242600000000003</v>
      </c>
      <c r="HJ180">
        <v>29.9999</v>
      </c>
      <c r="HK180">
        <v>34.139800000000001</v>
      </c>
      <c r="HL180">
        <v>34.1205</v>
      </c>
      <c r="HM180">
        <v>59.657600000000002</v>
      </c>
      <c r="HN180">
        <v>26.632100000000001</v>
      </c>
      <c r="HO180">
        <v>0</v>
      </c>
      <c r="HP180">
        <v>26.775200000000002</v>
      </c>
      <c r="HQ180">
        <v>1103.78</v>
      </c>
      <c r="HR180">
        <v>28.555399999999999</v>
      </c>
      <c r="HS180">
        <v>99.090199999999996</v>
      </c>
      <c r="HT180">
        <v>98.895499999999998</v>
      </c>
    </row>
    <row r="181" spans="1:228" x14ac:dyDescent="0.2">
      <c r="A181">
        <v>166</v>
      </c>
      <c r="B181">
        <v>1665333467.0999999</v>
      </c>
      <c r="C181">
        <v>659</v>
      </c>
      <c r="D181" t="s">
        <v>692</v>
      </c>
      <c r="E181" t="s">
        <v>693</v>
      </c>
      <c r="F181">
        <v>4</v>
      </c>
      <c r="G181">
        <v>1665333465.0999999</v>
      </c>
      <c r="H181">
        <f t="shared" si="68"/>
        <v>4.0310082672144181E-3</v>
      </c>
      <c r="I181">
        <f t="shared" si="69"/>
        <v>4.0310082672144185</v>
      </c>
      <c r="J181">
        <f t="shared" si="70"/>
        <v>39.283700801915387</v>
      </c>
      <c r="K181">
        <f t="shared" si="71"/>
        <v>1066.805714285714</v>
      </c>
      <c r="L181">
        <f t="shared" si="72"/>
        <v>821.51042173708697</v>
      </c>
      <c r="M181">
        <f t="shared" si="73"/>
        <v>83.139713395230501</v>
      </c>
      <c r="N181">
        <f t="shared" si="74"/>
        <v>107.964450586719</v>
      </c>
      <c r="O181">
        <f t="shared" si="75"/>
        <v>0.29163501370209316</v>
      </c>
      <c r="P181">
        <f t="shared" si="76"/>
        <v>3.6773073003384757</v>
      </c>
      <c r="Q181">
        <f t="shared" si="77"/>
        <v>0.27936816603265879</v>
      </c>
      <c r="R181">
        <f t="shared" si="78"/>
        <v>0.17566423444952384</v>
      </c>
      <c r="S181">
        <f t="shared" si="79"/>
        <v>226.11602709001383</v>
      </c>
      <c r="T181">
        <f t="shared" si="80"/>
        <v>31.232711074898127</v>
      </c>
      <c r="U181">
        <f t="shared" si="81"/>
        <v>30.811971428571429</v>
      </c>
      <c r="V181">
        <f t="shared" si="82"/>
        <v>4.4632373708837605</v>
      </c>
      <c r="W181">
        <f t="shared" si="83"/>
        <v>67.755934180127468</v>
      </c>
      <c r="X181">
        <f t="shared" si="84"/>
        <v>3.0572270068613632</v>
      </c>
      <c r="Y181">
        <f t="shared" si="85"/>
        <v>4.5121169737455036</v>
      </c>
      <c r="Z181">
        <f t="shared" si="86"/>
        <v>1.4060103640223973</v>
      </c>
      <c r="AA181">
        <f t="shared" si="87"/>
        <v>-177.76746458415585</v>
      </c>
      <c r="AB181">
        <f t="shared" si="88"/>
        <v>37.846114215469903</v>
      </c>
      <c r="AC181">
        <f t="shared" si="89"/>
        <v>2.3090138583256636</v>
      </c>
      <c r="AD181">
        <f t="shared" si="90"/>
        <v>88.503690579653551</v>
      </c>
      <c r="AE181">
        <f t="shared" si="91"/>
        <v>63.343679527377446</v>
      </c>
      <c r="AF181">
        <f t="shared" si="92"/>
        <v>4.0153808041596042</v>
      </c>
      <c r="AG181">
        <f t="shared" si="93"/>
        <v>39.283700801915387</v>
      </c>
      <c r="AH181">
        <v>1126.5737697673219</v>
      </c>
      <c r="AI181">
        <v>1102.6446060606061</v>
      </c>
      <c r="AJ181">
        <v>1.739102633429642</v>
      </c>
      <c r="AK181">
        <v>66.64959328200986</v>
      </c>
      <c r="AL181">
        <f t="shared" si="94"/>
        <v>4.0310082672144185</v>
      </c>
      <c r="AM181">
        <v>28.585361990590009</v>
      </c>
      <c r="AN181">
        <v>30.209872058823539</v>
      </c>
      <c r="AO181">
        <v>-1.093437152794927E-4</v>
      </c>
      <c r="AP181">
        <v>87.387659932558549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47591.603180386533</v>
      </c>
      <c r="AV181">
        <f t="shared" si="98"/>
        <v>1200.017142857143</v>
      </c>
      <c r="AW181">
        <f t="shared" si="99"/>
        <v>1025.9383850207328</v>
      </c>
      <c r="AX181">
        <f t="shared" si="100"/>
        <v>0.854936440806218</v>
      </c>
      <c r="AY181">
        <f t="shared" si="101"/>
        <v>0.18842733075600071</v>
      </c>
      <c r="AZ181">
        <v>2.7</v>
      </c>
      <c r="BA181">
        <v>0.5</v>
      </c>
      <c r="BB181" t="s">
        <v>356</v>
      </c>
      <c r="BC181">
        <v>2</v>
      </c>
      <c r="BD181" t="b">
        <v>1</v>
      </c>
      <c r="BE181">
        <v>1665333465.0999999</v>
      </c>
      <c r="BF181">
        <v>1066.805714285714</v>
      </c>
      <c r="BG181">
        <v>1094.898571428572</v>
      </c>
      <c r="BH181">
        <v>30.208714285714279</v>
      </c>
      <c r="BI181">
        <v>28.591085714285711</v>
      </c>
      <c r="BJ181">
        <v>1065.1214285714291</v>
      </c>
      <c r="BK181">
        <v>29.98237142857143</v>
      </c>
      <c r="BL181">
        <v>649.96500000000003</v>
      </c>
      <c r="BM181">
        <v>101.1037142857143</v>
      </c>
      <c r="BN181">
        <v>9.9765542857142855E-2</v>
      </c>
      <c r="BO181">
        <v>31.002871428571432</v>
      </c>
      <c r="BP181">
        <v>30.811971428571429</v>
      </c>
      <c r="BQ181">
        <v>999.89999999999986</v>
      </c>
      <c r="BR181">
        <v>0</v>
      </c>
      <c r="BS181">
        <v>0</v>
      </c>
      <c r="BT181">
        <v>8994.1957142857154</v>
      </c>
      <c r="BU181">
        <v>0</v>
      </c>
      <c r="BV181">
        <v>36.491085714285717</v>
      </c>
      <c r="BW181">
        <v>-28.09301428571429</v>
      </c>
      <c r="BX181">
        <v>1100.035714285714</v>
      </c>
      <c r="BY181">
        <v>1127.1228571428569</v>
      </c>
      <c r="BZ181">
        <v>1.6176357142857141</v>
      </c>
      <c r="CA181">
        <v>1094.898571428572</v>
      </c>
      <c r="CB181">
        <v>28.591085714285711</v>
      </c>
      <c r="CC181">
        <v>3.054211428571429</v>
      </c>
      <c r="CD181">
        <v>2.8906642857142861</v>
      </c>
      <c r="CE181">
        <v>24.326471428571431</v>
      </c>
      <c r="CF181">
        <v>23.411171428571429</v>
      </c>
      <c r="CG181">
        <v>1200.017142857143</v>
      </c>
      <c r="CH181">
        <v>0.50003571428571425</v>
      </c>
      <c r="CI181">
        <v>0.49996428571428581</v>
      </c>
      <c r="CJ181">
        <v>0</v>
      </c>
      <c r="CK181">
        <v>730.94499999999994</v>
      </c>
      <c r="CL181">
        <v>4.9990899999999998</v>
      </c>
      <c r="CM181">
        <v>7271.9828571428561</v>
      </c>
      <c r="CN181">
        <v>9558.1171428571433</v>
      </c>
      <c r="CO181">
        <v>42.5</v>
      </c>
      <c r="CP181">
        <v>44.410428571428568</v>
      </c>
      <c r="CQ181">
        <v>43.375</v>
      </c>
      <c r="CR181">
        <v>43.428142857142859</v>
      </c>
      <c r="CS181">
        <v>43.875</v>
      </c>
      <c r="CT181">
        <v>597.55142857142869</v>
      </c>
      <c r="CU181">
        <v>597.46571428571428</v>
      </c>
      <c r="CV181">
        <v>0</v>
      </c>
      <c r="CW181">
        <v>1665333468.2</v>
      </c>
      <c r="CX181">
        <v>0</v>
      </c>
      <c r="CY181">
        <v>1665328341.0999999</v>
      </c>
      <c r="CZ181" t="s">
        <v>357</v>
      </c>
      <c r="DA181">
        <v>1665328341.0999999</v>
      </c>
      <c r="DB181">
        <v>1665328337.0999999</v>
      </c>
      <c r="DC181">
        <v>1</v>
      </c>
      <c r="DD181">
        <v>3.5999999999999997E-2</v>
      </c>
      <c r="DE181">
        <v>0.03</v>
      </c>
      <c r="DF181">
        <v>1.6819999999999999</v>
      </c>
      <c r="DG181">
        <v>0.22600000000000001</v>
      </c>
      <c r="DH181">
        <v>414</v>
      </c>
      <c r="DI181">
        <v>31</v>
      </c>
      <c r="DJ181">
        <v>0.89</v>
      </c>
      <c r="DK181">
        <v>0.54</v>
      </c>
      <c r="DL181">
        <v>-27.966482500000001</v>
      </c>
      <c r="DM181">
        <v>-0.81066078799247854</v>
      </c>
      <c r="DN181">
        <v>0.10038035387340501</v>
      </c>
      <c r="DO181">
        <v>0</v>
      </c>
      <c r="DP181">
        <v>1.6338405</v>
      </c>
      <c r="DQ181">
        <v>-0.1136649906191409</v>
      </c>
      <c r="DR181">
        <v>1.1029782624784591E-2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358</v>
      </c>
      <c r="EA181">
        <v>3.2956300000000001</v>
      </c>
      <c r="EB181">
        <v>2.6251699999999998</v>
      </c>
      <c r="EC181">
        <v>0.193888</v>
      </c>
      <c r="ED181">
        <v>0.19588</v>
      </c>
      <c r="EE181">
        <v>0.12793099999999999</v>
      </c>
      <c r="EF181">
        <v>0.122151</v>
      </c>
      <c r="EG181">
        <v>24391.9</v>
      </c>
      <c r="EH181">
        <v>24895.4</v>
      </c>
      <c r="EI181">
        <v>28161.7</v>
      </c>
      <c r="EJ181">
        <v>29811.7</v>
      </c>
      <c r="EK181">
        <v>33714.199999999997</v>
      </c>
      <c r="EL181">
        <v>36389.699999999997</v>
      </c>
      <c r="EM181">
        <v>39652.6</v>
      </c>
      <c r="EN181">
        <v>42674.400000000001</v>
      </c>
      <c r="EO181">
        <v>2.2094</v>
      </c>
      <c r="EP181">
        <v>2.12155</v>
      </c>
      <c r="EQ181">
        <v>1.10008E-2</v>
      </c>
      <c r="ER181">
        <v>0</v>
      </c>
      <c r="ES181">
        <v>30.6326</v>
      </c>
      <c r="ET181">
        <v>999.9</v>
      </c>
      <c r="EU181">
        <v>48.7</v>
      </c>
      <c r="EV181">
        <v>40.6</v>
      </c>
      <c r="EW181">
        <v>36.871099999999998</v>
      </c>
      <c r="EX181">
        <v>57.426699999999997</v>
      </c>
      <c r="EY181">
        <v>-3.2732399999999999</v>
      </c>
      <c r="EZ181">
        <v>2</v>
      </c>
      <c r="FA181">
        <v>0.56404699999999997</v>
      </c>
      <c r="FB181">
        <v>2.56942</v>
      </c>
      <c r="FC181">
        <v>20.2532</v>
      </c>
      <c r="FD181">
        <v>5.2184900000000001</v>
      </c>
      <c r="FE181">
        <v>12.0047</v>
      </c>
      <c r="FF181">
        <v>4.9863999999999997</v>
      </c>
      <c r="FG181">
        <v>3.2845</v>
      </c>
      <c r="FH181">
        <v>5397.1</v>
      </c>
      <c r="FI181">
        <v>9999</v>
      </c>
      <c r="FJ181">
        <v>9999</v>
      </c>
      <c r="FK181">
        <v>442.5</v>
      </c>
      <c r="FL181">
        <v>1.8658399999999999</v>
      </c>
      <c r="FM181">
        <v>1.8621799999999999</v>
      </c>
      <c r="FN181">
        <v>1.86432</v>
      </c>
      <c r="FO181">
        <v>1.8604000000000001</v>
      </c>
      <c r="FP181">
        <v>1.86111</v>
      </c>
      <c r="FQ181">
        <v>1.8602000000000001</v>
      </c>
      <c r="FR181">
        <v>1.86188</v>
      </c>
      <c r="FS181">
        <v>1.85846</v>
      </c>
      <c r="FT181">
        <v>0</v>
      </c>
      <c r="FU181">
        <v>0</v>
      </c>
      <c r="FV181">
        <v>0</v>
      </c>
      <c r="FW181">
        <v>0</v>
      </c>
      <c r="FX181" t="s">
        <v>359</v>
      </c>
      <c r="FY181" t="s">
        <v>360</v>
      </c>
      <c r="FZ181" t="s">
        <v>361</v>
      </c>
      <c r="GA181" t="s">
        <v>361</v>
      </c>
      <c r="GB181" t="s">
        <v>361</v>
      </c>
      <c r="GC181" t="s">
        <v>361</v>
      </c>
      <c r="GD181">
        <v>0</v>
      </c>
      <c r="GE181">
        <v>100</v>
      </c>
      <c r="GF181">
        <v>100</v>
      </c>
      <c r="GG181">
        <v>1.68</v>
      </c>
      <c r="GH181">
        <v>0.22639999999999999</v>
      </c>
      <c r="GI181">
        <v>1.6824500000000171</v>
      </c>
      <c r="GJ181">
        <v>0</v>
      </c>
      <c r="GK181">
        <v>0</v>
      </c>
      <c r="GL181">
        <v>0</v>
      </c>
      <c r="GM181">
        <v>0.2263599999999997</v>
      </c>
      <c r="GN181">
        <v>0</v>
      </c>
      <c r="GO181">
        <v>0</v>
      </c>
      <c r="GP181">
        <v>0</v>
      </c>
      <c r="GQ181">
        <v>-1</v>
      </c>
      <c r="GR181">
        <v>-1</v>
      </c>
      <c r="GS181">
        <v>-1</v>
      </c>
      <c r="GT181">
        <v>-1</v>
      </c>
      <c r="GU181">
        <v>85.4</v>
      </c>
      <c r="GV181">
        <v>85.5</v>
      </c>
      <c r="GW181">
        <v>2.9956100000000001</v>
      </c>
      <c r="GX181">
        <v>2.5805699999999998</v>
      </c>
      <c r="GY181">
        <v>2.04834</v>
      </c>
      <c r="GZ181">
        <v>2.6013199999999999</v>
      </c>
      <c r="HA181">
        <v>2.1972700000000001</v>
      </c>
      <c r="HB181">
        <v>2.3303199999999999</v>
      </c>
      <c r="HC181">
        <v>44.029499999999999</v>
      </c>
      <c r="HD181">
        <v>14.193300000000001</v>
      </c>
      <c r="HE181">
        <v>18</v>
      </c>
      <c r="HF181">
        <v>703.96199999999999</v>
      </c>
      <c r="HG181">
        <v>700.89200000000005</v>
      </c>
      <c r="HH181">
        <v>26.779</v>
      </c>
      <c r="HI181">
        <v>34.241</v>
      </c>
      <c r="HJ181">
        <v>29.9999</v>
      </c>
      <c r="HK181">
        <v>34.138199999999998</v>
      </c>
      <c r="HL181">
        <v>34.118200000000002</v>
      </c>
      <c r="HM181">
        <v>59.951700000000002</v>
      </c>
      <c r="HN181">
        <v>26.632100000000001</v>
      </c>
      <c r="HO181">
        <v>0</v>
      </c>
      <c r="HP181">
        <v>26.775200000000002</v>
      </c>
      <c r="HQ181">
        <v>1110.46</v>
      </c>
      <c r="HR181">
        <v>28.553599999999999</v>
      </c>
      <c r="HS181">
        <v>99.089500000000001</v>
      </c>
      <c r="HT181">
        <v>98.897999999999996</v>
      </c>
    </row>
    <row r="182" spans="1:228" x14ac:dyDescent="0.2">
      <c r="A182">
        <v>167</v>
      </c>
      <c r="B182">
        <v>1665333471.0999999</v>
      </c>
      <c r="C182">
        <v>663</v>
      </c>
      <c r="D182" t="s">
        <v>694</v>
      </c>
      <c r="E182" t="s">
        <v>695</v>
      </c>
      <c r="F182">
        <v>4</v>
      </c>
      <c r="G182">
        <v>1665333468.7874999</v>
      </c>
      <c r="H182">
        <f t="shared" si="68"/>
        <v>4.0112529230602306E-3</v>
      </c>
      <c r="I182">
        <f t="shared" si="69"/>
        <v>4.0112529230602307</v>
      </c>
      <c r="J182">
        <f t="shared" si="70"/>
        <v>39.162534649399269</v>
      </c>
      <c r="K182">
        <f t="shared" si="71"/>
        <v>1072.9412500000001</v>
      </c>
      <c r="L182">
        <f t="shared" si="72"/>
        <v>826.93982478759779</v>
      </c>
      <c r="M182">
        <f t="shared" si="73"/>
        <v>83.687438627895816</v>
      </c>
      <c r="N182">
        <f t="shared" si="74"/>
        <v>108.58311852833563</v>
      </c>
      <c r="O182">
        <f t="shared" si="75"/>
        <v>0.28995571281836646</v>
      </c>
      <c r="P182">
        <f t="shared" si="76"/>
        <v>3.6754593999699106</v>
      </c>
      <c r="Q182">
        <f t="shared" si="77"/>
        <v>0.27782074673090051</v>
      </c>
      <c r="R182">
        <f t="shared" si="78"/>
        <v>0.1746859245618185</v>
      </c>
      <c r="S182">
        <f t="shared" si="79"/>
        <v>226.11032398581835</v>
      </c>
      <c r="T182">
        <f t="shared" si="80"/>
        <v>31.238477247283061</v>
      </c>
      <c r="U182">
        <f t="shared" si="81"/>
        <v>30.815774999999999</v>
      </c>
      <c r="V182">
        <f t="shared" si="82"/>
        <v>4.4642067463176556</v>
      </c>
      <c r="W182">
        <f t="shared" si="83"/>
        <v>67.75231740997755</v>
      </c>
      <c r="X182">
        <f t="shared" si="84"/>
        <v>3.0573324370737436</v>
      </c>
      <c r="Y182">
        <f t="shared" si="85"/>
        <v>4.5125134518623939</v>
      </c>
      <c r="Z182">
        <f t="shared" si="86"/>
        <v>1.406874309243912</v>
      </c>
      <c r="AA182">
        <f t="shared" si="87"/>
        <v>-176.89625390695616</v>
      </c>
      <c r="AB182">
        <f t="shared" si="88"/>
        <v>37.3787785247535</v>
      </c>
      <c r="AC182">
        <f t="shared" si="89"/>
        <v>2.2817081763860947</v>
      </c>
      <c r="AD182">
        <f t="shared" si="90"/>
        <v>88.874556780001797</v>
      </c>
      <c r="AE182">
        <f t="shared" si="91"/>
        <v>63.294156967387806</v>
      </c>
      <c r="AF182">
        <f t="shared" si="92"/>
        <v>4.0014218527252696</v>
      </c>
      <c r="AG182">
        <f t="shared" si="93"/>
        <v>39.162534649399269</v>
      </c>
      <c r="AH182">
        <v>1133.3634541101931</v>
      </c>
      <c r="AI182">
        <v>1109.5071515151519</v>
      </c>
      <c r="AJ182">
        <v>1.735036857742974</v>
      </c>
      <c r="AK182">
        <v>66.64959328200986</v>
      </c>
      <c r="AL182">
        <f t="shared" si="94"/>
        <v>4.0112529230602307</v>
      </c>
      <c r="AM182">
        <v>28.594229952888181</v>
      </c>
      <c r="AN182">
        <v>30.209372941176461</v>
      </c>
      <c r="AO182">
        <v>9.8802537392658998E-5</v>
      </c>
      <c r="AP182">
        <v>87.387659932558549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47558.096938617935</v>
      </c>
      <c r="AV182">
        <f t="shared" si="98"/>
        <v>1199.9662499999999</v>
      </c>
      <c r="AW182">
        <f t="shared" si="99"/>
        <v>1025.8968885936881</v>
      </c>
      <c r="AX182">
        <f t="shared" si="100"/>
        <v>0.85493811896266936</v>
      </c>
      <c r="AY182">
        <f t="shared" si="101"/>
        <v>0.1884305695979519</v>
      </c>
      <c r="AZ182">
        <v>2.7</v>
      </c>
      <c r="BA182">
        <v>0.5</v>
      </c>
      <c r="BB182" t="s">
        <v>356</v>
      </c>
      <c r="BC182">
        <v>2</v>
      </c>
      <c r="BD182" t="b">
        <v>1</v>
      </c>
      <c r="BE182">
        <v>1665333468.7874999</v>
      </c>
      <c r="BF182">
        <v>1072.9412500000001</v>
      </c>
      <c r="BG182">
        <v>1101.0125</v>
      </c>
      <c r="BH182">
        <v>30.2103875</v>
      </c>
      <c r="BI182">
        <v>28.598675</v>
      </c>
      <c r="BJ182">
        <v>1071.26</v>
      </c>
      <c r="BK182">
        <v>29.984037499999999</v>
      </c>
      <c r="BL182">
        <v>650.08187499999997</v>
      </c>
      <c r="BM182">
        <v>101.101125</v>
      </c>
      <c r="BN182">
        <v>0.1002395</v>
      </c>
      <c r="BO182">
        <v>31.004412500000001</v>
      </c>
      <c r="BP182">
        <v>30.815774999999999</v>
      </c>
      <c r="BQ182">
        <v>999.9</v>
      </c>
      <c r="BR182">
        <v>0</v>
      </c>
      <c r="BS182">
        <v>0</v>
      </c>
      <c r="BT182">
        <v>8988.0475000000006</v>
      </c>
      <c r="BU182">
        <v>0</v>
      </c>
      <c r="BV182">
        <v>36.425012500000001</v>
      </c>
      <c r="BW182">
        <v>-28.068937500000001</v>
      </c>
      <c r="BX182">
        <v>1106.36625</v>
      </c>
      <c r="BY182">
        <v>1133.425</v>
      </c>
      <c r="BZ182">
        <v>1.6117275</v>
      </c>
      <c r="CA182">
        <v>1101.0125</v>
      </c>
      <c r="CB182">
        <v>28.598675</v>
      </c>
      <c r="CC182">
        <v>3.0543062499999998</v>
      </c>
      <c r="CD182">
        <v>2.8913587500000002</v>
      </c>
      <c r="CE182">
        <v>24.3269625</v>
      </c>
      <c r="CF182">
        <v>23.415150000000001</v>
      </c>
      <c r="CG182">
        <v>1199.9662499999999</v>
      </c>
      <c r="CH182">
        <v>0.499980125</v>
      </c>
      <c r="CI182">
        <v>0.500019875</v>
      </c>
      <c r="CJ182">
        <v>0</v>
      </c>
      <c r="CK182">
        <v>730.78750000000002</v>
      </c>
      <c r="CL182">
        <v>4.9990899999999998</v>
      </c>
      <c r="CM182">
        <v>7273.19625</v>
      </c>
      <c r="CN182">
        <v>9557.5012500000012</v>
      </c>
      <c r="CO182">
        <v>42.515500000000003</v>
      </c>
      <c r="CP182">
        <v>44.390500000000003</v>
      </c>
      <c r="CQ182">
        <v>43.375</v>
      </c>
      <c r="CR182">
        <v>43.405999999999999</v>
      </c>
      <c r="CS182">
        <v>43.875</v>
      </c>
      <c r="CT182">
        <v>597.45875000000001</v>
      </c>
      <c r="CU182">
        <v>597.50749999999994</v>
      </c>
      <c r="CV182">
        <v>0</v>
      </c>
      <c r="CW182">
        <v>1665333472.4000001</v>
      </c>
      <c r="CX182">
        <v>0</v>
      </c>
      <c r="CY182">
        <v>1665328341.0999999</v>
      </c>
      <c r="CZ182" t="s">
        <v>357</v>
      </c>
      <c r="DA182">
        <v>1665328341.0999999</v>
      </c>
      <c r="DB182">
        <v>1665328337.0999999</v>
      </c>
      <c r="DC182">
        <v>1</v>
      </c>
      <c r="DD182">
        <v>3.5999999999999997E-2</v>
      </c>
      <c r="DE182">
        <v>0.03</v>
      </c>
      <c r="DF182">
        <v>1.6819999999999999</v>
      </c>
      <c r="DG182">
        <v>0.22600000000000001</v>
      </c>
      <c r="DH182">
        <v>414</v>
      </c>
      <c r="DI182">
        <v>31</v>
      </c>
      <c r="DJ182">
        <v>0.89</v>
      </c>
      <c r="DK182">
        <v>0.54</v>
      </c>
      <c r="DL182">
        <v>-28.006235</v>
      </c>
      <c r="DM182">
        <v>-0.64642851782355615</v>
      </c>
      <c r="DN182">
        <v>8.3350139621958627E-2</v>
      </c>
      <c r="DO182">
        <v>0</v>
      </c>
      <c r="DP182">
        <v>1.6265019999999999</v>
      </c>
      <c r="DQ182">
        <v>-0.1070152345215752</v>
      </c>
      <c r="DR182">
        <v>1.040210344113152E-2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358</v>
      </c>
      <c r="EA182">
        <v>3.29589</v>
      </c>
      <c r="EB182">
        <v>2.6255500000000001</v>
      </c>
      <c r="EC182">
        <v>0.19464999999999999</v>
      </c>
      <c r="ED182">
        <v>0.19663800000000001</v>
      </c>
      <c r="EE182">
        <v>0.12792700000000001</v>
      </c>
      <c r="EF182">
        <v>0.12217699999999999</v>
      </c>
      <c r="EG182">
        <v>24368.9</v>
      </c>
      <c r="EH182">
        <v>24872.400000000001</v>
      </c>
      <c r="EI182">
        <v>28161.9</v>
      </c>
      <c r="EJ182">
        <v>29812.3</v>
      </c>
      <c r="EK182">
        <v>33714.699999999997</v>
      </c>
      <c r="EL182">
        <v>36388.9</v>
      </c>
      <c r="EM182">
        <v>39653</v>
      </c>
      <c r="EN182">
        <v>42674.6</v>
      </c>
      <c r="EO182">
        <v>2.2096800000000001</v>
      </c>
      <c r="EP182">
        <v>2.1212499999999999</v>
      </c>
      <c r="EQ182">
        <v>1.1220600000000001E-2</v>
      </c>
      <c r="ER182">
        <v>0</v>
      </c>
      <c r="ES182">
        <v>30.634599999999999</v>
      </c>
      <c r="ET182">
        <v>999.9</v>
      </c>
      <c r="EU182">
        <v>48.7</v>
      </c>
      <c r="EV182">
        <v>40.6</v>
      </c>
      <c r="EW182">
        <v>36.8705</v>
      </c>
      <c r="EX182">
        <v>56.916699999999999</v>
      </c>
      <c r="EY182">
        <v>-3.47756</v>
      </c>
      <c r="EZ182">
        <v>2</v>
      </c>
      <c r="FA182">
        <v>0.56390200000000001</v>
      </c>
      <c r="FB182">
        <v>2.5661999999999998</v>
      </c>
      <c r="FC182">
        <v>20.253399999999999</v>
      </c>
      <c r="FD182">
        <v>5.2189399999999999</v>
      </c>
      <c r="FE182">
        <v>12.004099999999999</v>
      </c>
      <c r="FF182">
        <v>4.9863499999999998</v>
      </c>
      <c r="FG182">
        <v>3.2845800000000001</v>
      </c>
      <c r="FH182">
        <v>5397.4</v>
      </c>
      <c r="FI182">
        <v>9999</v>
      </c>
      <c r="FJ182">
        <v>9999</v>
      </c>
      <c r="FK182">
        <v>442.5</v>
      </c>
      <c r="FL182">
        <v>1.8658399999999999</v>
      </c>
      <c r="FM182">
        <v>1.86219</v>
      </c>
      <c r="FN182">
        <v>1.86432</v>
      </c>
      <c r="FO182">
        <v>1.86039</v>
      </c>
      <c r="FP182">
        <v>1.86111</v>
      </c>
      <c r="FQ182">
        <v>1.8602000000000001</v>
      </c>
      <c r="FR182">
        <v>1.86188</v>
      </c>
      <c r="FS182">
        <v>1.8584799999999999</v>
      </c>
      <c r="FT182">
        <v>0</v>
      </c>
      <c r="FU182">
        <v>0</v>
      </c>
      <c r="FV182">
        <v>0</v>
      </c>
      <c r="FW182">
        <v>0</v>
      </c>
      <c r="FX182" t="s">
        <v>359</v>
      </c>
      <c r="FY182" t="s">
        <v>360</v>
      </c>
      <c r="FZ182" t="s">
        <v>361</v>
      </c>
      <c r="GA182" t="s">
        <v>361</v>
      </c>
      <c r="GB182" t="s">
        <v>361</v>
      </c>
      <c r="GC182" t="s">
        <v>361</v>
      </c>
      <c r="GD182">
        <v>0</v>
      </c>
      <c r="GE182">
        <v>100</v>
      </c>
      <c r="GF182">
        <v>100</v>
      </c>
      <c r="GG182">
        <v>1.68</v>
      </c>
      <c r="GH182">
        <v>0.22639999999999999</v>
      </c>
      <c r="GI182">
        <v>1.6824500000000171</v>
      </c>
      <c r="GJ182">
        <v>0</v>
      </c>
      <c r="GK182">
        <v>0</v>
      </c>
      <c r="GL182">
        <v>0</v>
      </c>
      <c r="GM182">
        <v>0.2263599999999997</v>
      </c>
      <c r="GN182">
        <v>0</v>
      </c>
      <c r="GO182">
        <v>0</v>
      </c>
      <c r="GP182">
        <v>0</v>
      </c>
      <c r="GQ182">
        <v>-1</v>
      </c>
      <c r="GR182">
        <v>-1</v>
      </c>
      <c r="GS182">
        <v>-1</v>
      </c>
      <c r="GT182">
        <v>-1</v>
      </c>
      <c r="GU182">
        <v>85.5</v>
      </c>
      <c r="GV182">
        <v>85.6</v>
      </c>
      <c r="GW182">
        <v>3.0102500000000001</v>
      </c>
      <c r="GX182">
        <v>2.5744600000000002</v>
      </c>
      <c r="GY182">
        <v>2.04834</v>
      </c>
      <c r="GZ182">
        <v>2.6013199999999999</v>
      </c>
      <c r="HA182">
        <v>2.1972700000000001</v>
      </c>
      <c r="HB182">
        <v>2.3779300000000001</v>
      </c>
      <c r="HC182">
        <v>44.029499999999999</v>
      </c>
      <c r="HD182">
        <v>14.210800000000001</v>
      </c>
      <c r="HE182">
        <v>18</v>
      </c>
      <c r="HF182">
        <v>704.16800000000001</v>
      </c>
      <c r="HG182">
        <v>700.60599999999999</v>
      </c>
      <c r="HH182">
        <v>26.7743</v>
      </c>
      <c r="HI182">
        <v>34.238</v>
      </c>
      <c r="HJ182">
        <v>29.9999</v>
      </c>
      <c r="HK182">
        <v>34.136000000000003</v>
      </c>
      <c r="HL182">
        <v>34.117400000000004</v>
      </c>
      <c r="HM182">
        <v>60.241100000000003</v>
      </c>
      <c r="HN182">
        <v>26.632100000000001</v>
      </c>
      <c r="HO182">
        <v>0</v>
      </c>
      <c r="HP182">
        <v>26.772099999999998</v>
      </c>
      <c r="HQ182">
        <v>1117.1400000000001</v>
      </c>
      <c r="HR182">
        <v>28.559699999999999</v>
      </c>
      <c r="HS182">
        <v>99.090299999999999</v>
      </c>
      <c r="HT182">
        <v>98.899100000000004</v>
      </c>
    </row>
    <row r="183" spans="1:228" x14ac:dyDescent="0.2">
      <c r="A183">
        <v>168</v>
      </c>
      <c r="B183">
        <v>1665333475.0999999</v>
      </c>
      <c r="C183">
        <v>667</v>
      </c>
      <c r="D183" t="s">
        <v>696</v>
      </c>
      <c r="E183" t="s">
        <v>697</v>
      </c>
      <c r="F183">
        <v>4</v>
      </c>
      <c r="G183">
        <v>1665333473.0999999</v>
      </c>
      <c r="H183">
        <f t="shared" si="68"/>
        <v>3.9854460570065385E-3</v>
      </c>
      <c r="I183">
        <f t="shared" si="69"/>
        <v>3.9854460570065382</v>
      </c>
      <c r="J183">
        <f t="shared" si="70"/>
        <v>39.977369576663079</v>
      </c>
      <c r="K183">
        <f t="shared" si="71"/>
        <v>1080.1285714285721</v>
      </c>
      <c r="L183">
        <f t="shared" si="72"/>
        <v>828.00228243050833</v>
      </c>
      <c r="M183">
        <f t="shared" si="73"/>
        <v>83.79503829209547</v>
      </c>
      <c r="N183">
        <f t="shared" si="74"/>
        <v>109.31058636404151</v>
      </c>
      <c r="O183">
        <f t="shared" si="75"/>
        <v>0.28815965150853612</v>
      </c>
      <c r="P183">
        <f t="shared" si="76"/>
        <v>3.6752050994720675</v>
      </c>
      <c r="Q183">
        <f t="shared" si="77"/>
        <v>0.27617042015663296</v>
      </c>
      <c r="R183">
        <f t="shared" si="78"/>
        <v>0.17364213007903301</v>
      </c>
      <c r="S183">
        <f t="shared" si="79"/>
        <v>226.1150854775054</v>
      </c>
      <c r="T183">
        <f t="shared" si="80"/>
        <v>31.245729833820668</v>
      </c>
      <c r="U183">
        <f t="shared" si="81"/>
        <v>30.81211428571428</v>
      </c>
      <c r="V183">
        <f t="shared" si="82"/>
        <v>4.4632737760363499</v>
      </c>
      <c r="W183">
        <f t="shared" si="83"/>
        <v>67.739938267854427</v>
      </c>
      <c r="X183">
        <f t="shared" si="84"/>
        <v>3.0570878633443379</v>
      </c>
      <c r="Y183">
        <f t="shared" si="85"/>
        <v>4.5129770435516621</v>
      </c>
      <c r="Z183">
        <f t="shared" si="86"/>
        <v>1.406185912692012</v>
      </c>
      <c r="AA183">
        <f t="shared" si="87"/>
        <v>-175.75817111398834</v>
      </c>
      <c r="AB183">
        <f t="shared" si="88"/>
        <v>38.45851928634535</v>
      </c>
      <c r="AC183">
        <f t="shared" si="89"/>
        <v>2.347759571186387</v>
      </c>
      <c r="AD183">
        <f t="shared" si="90"/>
        <v>91.163193221048815</v>
      </c>
      <c r="AE183">
        <f t="shared" si="91"/>
        <v>63.303908082548141</v>
      </c>
      <c r="AF183">
        <f t="shared" si="92"/>
        <v>3.969831488096387</v>
      </c>
      <c r="AG183">
        <f t="shared" si="93"/>
        <v>39.977369576663079</v>
      </c>
      <c r="AH183">
        <v>1140.284428354649</v>
      </c>
      <c r="AI183">
        <v>1116.291515151514</v>
      </c>
      <c r="AJ183">
        <v>1.6827817204810731</v>
      </c>
      <c r="AK183">
        <v>66.64959328200986</v>
      </c>
      <c r="AL183">
        <f t="shared" si="94"/>
        <v>3.9854460570065382</v>
      </c>
      <c r="AM183">
        <v>28.603257367098411</v>
      </c>
      <c r="AN183">
        <v>30.20931176470588</v>
      </c>
      <c r="AO183">
        <v>-1.1607307633568101E-4</v>
      </c>
      <c r="AP183">
        <v>87.387659932558549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47553.242147143807</v>
      </c>
      <c r="AV183">
        <f t="shared" si="98"/>
        <v>1199.987142857143</v>
      </c>
      <c r="AW183">
        <f t="shared" si="99"/>
        <v>1025.9151779676195</v>
      </c>
      <c r="AX183">
        <f t="shared" si="100"/>
        <v>0.85493847502810572</v>
      </c>
      <c r="AY183">
        <f t="shared" si="101"/>
        <v>0.18843125680424405</v>
      </c>
      <c r="AZ183">
        <v>2.7</v>
      </c>
      <c r="BA183">
        <v>0.5</v>
      </c>
      <c r="BB183" t="s">
        <v>356</v>
      </c>
      <c r="BC183">
        <v>2</v>
      </c>
      <c r="BD183" t="b">
        <v>1</v>
      </c>
      <c r="BE183">
        <v>1665333473.0999999</v>
      </c>
      <c r="BF183">
        <v>1080.1285714285721</v>
      </c>
      <c r="BG183">
        <v>1108.204285714286</v>
      </c>
      <c r="BH183">
        <v>30.207942857142861</v>
      </c>
      <c r="BI183">
        <v>28.608799999999999</v>
      </c>
      <c r="BJ183">
        <v>1078.447142857143</v>
      </c>
      <c r="BK183">
        <v>29.9816</v>
      </c>
      <c r="BL183">
        <v>650.02071428571423</v>
      </c>
      <c r="BM183">
        <v>101.1014285714286</v>
      </c>
      <c r="BN183">
        <v>0.10002952857142861</v>
      </c>
      <c r="BO183">
        <v>31.00621428571429</v>
      </c>
      <c r="BP183">
        <v>30.81211428571428</v>
      </c>
      <c r="BQ183">
        <v>999.89999999999986</v>
      </c>
      <c r="BR183">
        <v>0</v>
      </c>
      <c r="BS183">
        <v>0</v>
      </c>
      <c r="BT183">
        <v>8987.1428571428569</v>
      </c>
      <c r="BU183">
        <v>0</v>
      </c>
      <c r="BV183">
        <v>36.333585714285718</v>
      </c>
      <c r="BW183">
        <v>-28.076899999999998</v>
      </c>
      <c r="BX183">
        <v>1113.774285714286</v>
      </c>
      <c r="BY183">
        <v>1140.8442857142859</v>
      </c>
      <c r="BZ183">
        <v>1.5991442857142859</v>
      </c>
      <c r="CA183">
        <v>1108.204285714286</v>
      </c>
      <c r="CB183">
        <v>28.608799999999999</v>
      </c>
      <c r="CC183">
        <v>3.0540642857142859</v>
      </c>
      <c r="CD183">
        <v>2.8923914285714289</v>
      </c>
      <c r="CE183">
        <v>24.32564285714286</v>
      </c>
      <c r="CF183">
        <v>23.42107142857143</v>
      </c>
      <c r="CG183">
        <v>1199.987142857143</v>
      </c>
      <c r="CH183">
        <v>0.49996699999999999</v>
      </c>
      <c r="CI183">
        <v>0.50003299999999995</v>
      </c>
      <c r="CJ183">
        <v>0</v>
      </c>
      <c r="CK183">
        <v>731.19014285714286</v>
      </c>
      <c r="CL183">
        <v>4.9990899999999998</v>
      </c>
      <c r="CM183">
        <v>7275.9771428571421</v>
      </c>
      <c r="CN183">
        <v>9557.6385714285716</v>
      </c>
      <c r="CO183">
        <v>42.5</v>
      </c>
      <c r="CP183">
        <v>44.392714285714291</v>
      </c>
      <c r="CQ183">
        <v>43.366</v>
      </c>
      <c r="CR183">
        <v>43.392714285714291</v>
      </c>
      <c r="CS183">
        <v>43.875</v>
      </c>
      <c r="CT183">
        <v>597.45571428571441</v>
      </c>
      <c r="CU183">
        <v>597.53285714285721</v>
      </c>
      <c r="CV183">
        <v>0</v>
      </c>
      <c r="CW183">
        <v>1665333476.5999999</v>
      </c>
      <c r="CX183">
        <v>0</v>
      </c>
      <c r="CY183">
        <v>1665328341.0999999</v>
      </c>
      <c r="CZ183" t="s">
        <v>357</v>
      </c>
      <c r="DA183">
        <v>1665328341.0999999</v>
      </c>
      <c r="DB183">
        <v>1665328337.0999999</v>
      </c>
      <c r="DC183">
        <v>1</v>
      </c>
      <c r="DD183">
        <v>3.5999999999999997E-2</v>
      </c>
      <c r="DE183">
        <v>0.03</v>
      </c>
      <c r="DF183">
        <v>1.6819999999999999</v>
      </c>
      <c r="DG183">
        <v>0.22600000000000001</v>
      </c>
      <c r="DH183">
        <v>414</v>
      </c>
      <c r="DI183">
        <v>31</v>
      </c>
      <c r="DJ183">
        <v>0.89</v>
      </c>
      <c r="DK183">
        <v>0.54</v>
      </c>
      <c r="DL183">
        <v>-28.038155</v>
      </c>
      <c r="DM183">
        <v>-0.51626791744833056</v>
      </c>
      <c r="DN183">
        <v>7.3233506504878171E-2</v>
      </c>
      <c r="DO183">
        <v>0</v>
      </c>
      <c r="DP183">
        <v>1.6183105</v>
      </c>
      <c r="DQ183">
        <v>-0.1148634146341464</v>
      </c>
      <c r="DR183">
        <v>1.1237132852734271E-2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358</v>
      </c>
      <c r="EA183">
        <v>3.2956500000000002</v>
      </c>
      <c r="EB183">
        <v>2.62514</v>
      </c>
      <c r="EC183">
        <v>0.19541</v>
      </c>
      <c r="ED183">
        <v>0.197382</v>
      </c>
      <c r="EE183">
        <v>0.12793499999999999</v>
      </c>
      <c r="EF183">
        <v>0.122206</v>
      </c>
      <c r="EG183">
        <v>24346.3</v>
      </c>
      <c r="EH183">
        <v>24848.9</v>
      </c>
      <c r="EI183">
        <v>28162.5</v>
      </c>
      <c r="EJ183">
        <v>29811.9</v>
      </c>
      <c r="EK183">
        <v>33714.9</v>
      </c>
      <c r="EL183">
        <v>36387.699999999997</v>
      </c>
      <c r="EM183">
        <v>39653.4</v>
      </c>
      <c r="EN183">
        <v>42674.6</v>
      </c>
      <c r="EO183">
        <v>2.2095199999999999</v>
      </c>
      <c r="EP183">
        <v>2.1213500000000001</v>
      </c>
      <c r="EQ183">
        <v>1.09263E-2</v>
      </c>
      <c r="ER183">
        <v>0</v>
      </c>
      <c r="ES183">
        <v>30.635300000000001</v>
      </c>
      <c r="ET183">
        <v>999.9</v>
      </c>
      <c r="EU183">
        <v>48.7</v>
      </c>
      <c r="EV183">
        <v>40.6</v>
      </c>
      <c r="EW183">
        <v>36.870199999999997</v>
      </c>
      <c r="EX183">
        <v>56.616700000000002</v>
      </c>
      <c r="EY183">
        <v>-3.3774000000000002</v>
      </c>
      <c r="EZ183">
        <v>2</v>
      </c>
      <c r="FA183">
        <v>0.56350100000000003</v>
      </c>
      <c r="FB183">
        <v>2.5688599999999999</v>
      </c>
      <c r="FC183">
        <v>20.253299999999999</v>
      </c>
      <c r="FD183">
        <v>5.2189399999999999</v>
      </c>
      <c r="FE183">
        <v>12.0047</v>
      </c>
      <c r="FF183">
        <v>4.9866000000000001</v>
      </c>
      <c r="FG183">
        <v>3.2845800000000001</v>
      </c>
      <c r="FH183">
        <v>5397.4</v>
      </c>
      <c r="FI183">
        <v>9999</v>
      </c>
      <c r="FJ183">
        <v>9999</v>
      </c>
      <c r="FK183">
        <v>442.5</v>
      </c>
      <c r="FL183">
        <v>1.8658399999999999</v>
      </c>
      <c r="FM183">
        <v>1.86219</v>
      </c>
      <c r="FN183">
        <v>1.86432</v>
      </c>
      <c r="FO183">
        <v>1.86039</v>
      </c>
      <c r="FP183">
        <v>1.86111</v>
      </c>
      <c r="FQ183">
        <v>1.8602000000000001</v>
      </c>
      <c r="FR183">
        <v>1.86189</v>
      </c>
      <c r="FS183">
        <v>1.8584799999999999</v>
      </c>
      <c r="FT183">
        <v>0</v>
      </c>
      <c r="FU183">
        <v>0</v>
      </c>
      <c r="FV183">
        <v>0</v>
      </c>
      <c r="FW183">
        <v>0</v>
      </c>
      <c r="FX183" t="s">
        <v>359</v>
      </c>
      <c r="FY183" t="s">
        <v>360</v>
      </c>
      <c r="FZ183" t="s">
        <v>361</v>
      </c>
      <c r="GA183" t="s">
        <v>361</v>
      </c>
      <c r="GB183" t="s">
        <v>361</v>
      </c>
      <c r="GC183" t="s">
        <v>361</v>
      </c>
      <c r="GD183">
        <v>0</v>
      </c>
      <c r="GE183">
        <v>100</v>
      </c>
      <c r="GF183">
        <v>100</v>
      </c>
      <c r="GG183">
        <v>1.69</v>
      </c>
      <c r="GH183">
        <v>0.22639999999999999</v>
      </c>
      <c r="GI183">
        <v>1.6824500000000171</v>
      </c>
      <c r="GJ183">
        <v>0</v>
      </c>
      <c r="GK183">
        <v>0</v>
      </c>
      <c r="GL183">
        <v>0</v>
      </c>
      <c r="GM183">
        <v>0.2263599999999997</v>
      </c>
      <c r="GN183">
        <v>0</v>
      </c>
      <c r="GO183">
        <v>0</v>
      </c>
      <c r="GP183">
        <v>0</v>
      </c>
      <c r="GQ183">
        <v>-1</v>
      </c>
      <c r="GR183">
        <v>-1</v>
      </c>
      <c r="GS183">
        <v>-1</v>
      </c>
      <c r="GT183">
        <v>-1</v>
      </c>
      <c r="GU183">
        <v>85.6</v>
      </c>
      <c r="GV183">
        <v>85.6</v>
      </c>
      <c r="GW183">
        <v>3.0261200000000001</v>
      </c>
      <c r="GX183">
        <v>2.5756800000000002</v>
      </c>
      <c r="GY183">
        <v>2.04834</v>
      </c>
      <c r="GZ183">
        <v>2.6013199999999999</v>
      </c>
      <c r="HA183">
        <v>2.1972700000000001</v>
      </c>
      <c r="HB183">
        <v>2.3278799999999999</v>
      </c>
      <c r="HC183">
        <v>44.029499999999999</v>
      </c>
      <c r="HD183">
        <v>14.193300000000001</v>
      </c>
      <c r="HE183">
        <v>18</v>
      </c>
      <c r="HF183">
        <v>704.02599999999995</v>
      </c>
      <c r="HG183">
        <v>700.66399999999999</v>
      </c>
      <c r="HH183">
        <v>26.770399999999999</v>
      </c>
      <c r="HI183">
        <v>34.237099999999998</v>
      </c>
      <c r="HJ183">
        <v>30</v>
      </c>
      <c r="HK183">
        <v>34.134399999999999</v>
      </c>
      <c r="HL183">
        <v>34.114400000000003</v>
      </c>
      <c r="HM183">
        <v>60.5319</v>
      </c>
      <c r="HN183">
        <v>26.632100000000001</v>
      </c>
      <c r="HO183">
        <v>0</v>
      </c>
      <c r="HP183">
        <v>26.766200000000001</v>
      </c>
      <c r="HQ183">
        <v>1123.82</v>
      </c>
      <c r="HR183">
        <v>28.559100000000001</v>
      </c>
      <c r="HS183">
        <v>99.091800000000006</v>
      </c>
      <c r="HT183">
        <v>98.898499999999999</v>
      </c>
    </row>
    <row r="184" spans="1:228" x14ac:dyDescent="0.2">
      <c r="A184">
        <v>169</v>
      </c>
      <c r="B184">
        <v>1665333479.0999999</v>
      </c>
      <c r="C184">
        <v>671</v>
      </c>
      <c r="D184" t="s">
        <v>698</v>
      </c>
      <c r="E184" t="s">
        <v>699</v>
      </c>
      <c r="F184">
        <v>4</v>
      </c>
      <c r="G184">
        <v>1665333476.7874999</v>
      </c>
      <c r="H184">
        <f t="shared" si="68"/>
        <v>3.982431430228959E-3</v>
      </c>
      <c r="I184">
        <f t="shared" si="69"/>
        <v>3.9824314302289592</v>
      </c>
      <c r="J184">
        <f t="shared" si="70"/>
        <v>39.737810431738318</v>
      </c>
      <c r="K184">
        <f t="shared" si="71"/>
        <v>1086.2012500000001</v>
      </c>
      <c r="L184">
        <f t="shared" si="72"/>
        <v>835.19794822685139</v>
      </c>
      <c r="M184">
        <f t="shared" si="73"/>
        <v>84.524625858986099</v>
      </c>
      <c r="N184">
        <f t="shared" si="74"/>
        <v>109.92693942643157</v>
      </c>
      <c r="O184">
        <f t="shared" si="75"/>
        <v>0.28800604702436972</v>
      </c>
      <c r="P184">
        <f t="shared" si="76"/>
        <v>3.6784787011829296</v>
      </c>
      <c r="Q184">
        <f t="shared" si="77"/>
        <v>0.27603949080133433</v>
      </c>
      <c r="R184">
        <f t="shared" si="78"/>
        <v>0.17355839705099957</v>
      </c>
      <c r="S184">
        <f t="shared" si="79"/>
        <v>226.12025919759427</v>
      </c>
      <c r="T184">
        <f t="shared" si="80"/>
        <v>31.244708752149261</v>
      </c>
      <c r="U184">
        <f t="shared" si="81"/>
        <v>30.813012499999999</v>
      </c>
      <c r="V184">
        <f t="shared" si="82"/>
        <v>4.4635026793595429</v>
      </c>
      <c r="W184">
        <f t="shared" si="83"/>
        <v>67.759123582166296</v>
      </c>
      <c r="X184">
        <f t="shared" si="84"/>
        <v>3.0576962253544284</v>
      </c>
      <c r="Y184">
        <f t="shared" si="85"/>
        <v>4.5125970698936131</v>
      </c>
      <c r="Z184">
        <f t="shared" si="86"/>
        <v>1.4058064540051145</v>
      </c>
      <c r="AA184">
        <f t="shared" si="87"/>
        <v>-175.62522607309708</v>
      </c>
      <c r="AB184">
        <f t="shared" si="88"/>
        <v>38.021779208201764</v>
      </c>
      <c r="AC184">
        <f t="shared" si="89"/>
        <v>2.3190258489173599</v>
      </c>
      <c r="AD184">
        <f t="shared" si="90"/>
        <v>90.83583818161631</v>
      </c>
      <c r="AE184">
        <f t="shared" si="91"/>
        <v>63.419127478798863</v>
      </c>
      <c r="AF184">
        <f t="shared" si="92"/>
        <v>3.9613230727584772</v>
      </c>
      <c r="AG184">
        <f t="shared" si="93"/>
        <v>39.737810431738318</v>
      </c>
      <c r="AH184">
        <v>1147.1297452272031</v>
      </c>
      <c r="AI184">
        <v>1123.139454545453</v>
      </c>
      <c r="AJ184">
        <v>1.706481073285208</v>
      </c>
      <c r="AK184">
        <v>66.64959328200986</v>
      </c>
      <c r="AL184">
        <f t="shared" si="94"/>
        <v>3.9824314302289592</v>
      </c>
      <c r="AM184">
        <v>28.612079197733319</v>
      </c>
      <c r="AN184">
        <v>30.216057058823509</v>
      </c>
      <c r="AO184">
        <v>7.1448976509910732E-5</v>
      </c>
      <c r="AP184">
        <v>87.387659932558549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47612.384621208359</v>
      </c>
      <c r="AV184">
        <f t="shared" si="98"/>
        <v>1200.01875</v>
      </c>
      <c r="AW184">
        <f t="shared" si="99"/>
        <v>1025.9417949210331</v>
      </c>
      <c r="AX184">
        <f t="shared" si="100"/>
        <v>0.85493813735913138</v>
      </c>
      <c r="AY184">
        <f t="shared" si="101"/>
        <v>0.18843060510312382</v>
      </c>
      <c r="AZ184">
        <v>2.7</v>
      </c>
      <c r="BA184">
        <v>0.5</v>
      </c>
      <c r="BB184" t="s">
        <v>356</v>
      </c>
      <c r="BC184">
        <v>2</v>
      </c>
      <c r="BD184" t="b">
        <v>1</v>
      </c>
      <c r="BE184">
        <v>1665333476.7874999</v>
      </c>
      <c r="BF184">
        <v>1086.2012500000001</v>
      </c>
      <c r="BG184">
        <v>1114.33375</v>
      </c>
      <c r="BH184">
        <v>30.213462499999999</v>
      </c>
      <c r="BI184">
        <v>28.617599999999999</v>
      </c>
      <c r="BJ184">
        <v>1084.52125</v>
      </c>
      <c r="BK184">
        <v>29.987100000000002</v>
      </c>
      <c r="BL184">
        <v>649.95712500000013</v>
      </c>
      <c r="BM184">
        <v>101.10325</v>
      </c>
      <c r="BN184">
        <v>9.9855250000000007E-2</v>
      </c>
      <c r="BO184">
        <v>31.004737500000001</v>
      </c>
      <c r="BP184">
        <v>30.813012499999999</v>
      </c>
      <c r="BQ184">
        <v>999.9</v>
      </c>
      <c r="BR184">
        <v>0</v>
      </c>
      <c r="BS184">
        <v>0</v>
      </c>
      <c r="BT184">
        <v>8998.28125</v>
      </c>
      <c r="BU184">
        <v>0</v>
      </c>
      <c r="BV184">
        <v>36.662174999999998</v>
      </c>
      <c r="BW184">
        <v>-28.1317375</v>
      </c>
      <c r="BX184">
        <v>1120.04375</v>
      </c>
      <c r="BY184">
        <v>1147.165</v>
      </c>
      <c r="BZ184">
        <v>1.5958650000000001</v>
      </c>
      <c r="CA184">
        <v>1114.33375</v>
      </c>
      <c r="CB184">
        <v>28.617599999999999</v>
      </c>
      <c r="CC184">
        <v>3.05467625</v>
      </c>
      <c r="CD184">
        <v>2.8933300000000002</v>
      </c>
      <c r="CE184">
        <v>24.329000000000001</v>
      </c>
      <c r="CF184">
        <v>23.4264625</v>
      </c>
      <c r="CG184">
        <v>1200.01875</v>
      </c>
      <c r="CH184">
        <v>0.49997987500000002</v>
      </c>
      <c r="CI184">
        <v>0.50002012500000004</v>
      </c>
      <c r="CJ184">
        <v>0</v>
      </c>
      <c r="CK184">
        <v>731.19612499999994</v>
      </c>
      <c r="CL184">
        <v>4.9990899999999998</v>
      </c>
      <c r="CM184">
        <v>7279.2512500000003</v>
      </c>
      <c r="CN184">
        <v>9557.9337500000001</v>
      </c>
      <c r="CO184">
        <v>42.5</v>
      </c>
      <c r="CP184">
        <v>44.375</v>
      </c>
      <c r="CQ184">
        <v>43.343499999999999</v>
      </c>
      <c r="CR184">
        <v>43.375</v>
      </c>
      <c r="CS184">
        <v>43.875</v>
      </c>
      <c r="CT184">
        <v>597.48500000000001</v>
      </c>
      <c r="CU184">
        <v>597.53499999999997</v>
      </c>
      <c r="CV184">
        <v>0</v>
      </c>
      <c r="CW184">
        <v>1665333480.2</v>
      </c>
      <c r="CX184">
        <v>0</v>
      </c>
      <c r="CY184">
        <v>1665328341.0999999</v>
      </c>
      <c r="CZ184" t="s">
        <v>357</v>
      </c>
      <c r="DA184">
        <v>1665328341.0999999</v>
      </c>
      <c r="DB184">
        <v>1665328337.0999999</v>
      </c>
      <c r="DC184">
        <v>1</v>
      </c>
      <c r="DD184">
        <v>3.5999999999999997E-2</v>
      </c>
      <c r="DE184">
        <v>0.03</v>
      </c>
      <c r="DF184">
        <v>1.6819999999999999</v>
      </c>
      <c r="DG184">
        <v>0.22600000000000001</v>
      </c>
      <c r="DH184">
        <v>414</v>
      </c>
      <c r="DI184">
        <v>31</v>
      </c>
      <c r="DJ184">
        <v>0.89</v>
      </c>
      <c r="DK184">
        <v>0.54</v>
      </c>
      <c r="DL184">
        <v>-28.072112499999999</v>
      </c>
      <c r="DM184">
        <v>-0.37650619136952301</v>
      </c>
      <c r="DN184">
        <v>6.4098764369916336E-2</v>
      </c>
      <c r="DO184">
        <v>0</v>
      </c>
      <c r="DP184">
        <v>1.61124175</v>
      </c>
      <c r="DQ184">
        <v>-0.118699699812386</v>
      </c>
      <c r="DR184">
        <v>1.1561908555143481E-2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358</v>
      </c>
      <c r="EA184">
        <v>3.2955199999999998</v>
      </c>
      <c r="EB184">
        <v>2.6250100000000001</v>
      </c>
      <c r="EC184">
        <v>0.19617299999999999</v>
      </c>
      <c r="ED184">
        <v>0.19814100000000001</v>
      </c>
      <c r="EE184">
        <v>0.12795799999999999</v>
      </c>
      <c r="EF184">
        <v>0.122241</v>
      </c>
      <c r="EG184">
        <v>24322.799999999999</v>
      </c>
      <c r="EH184">
        <v>24824.9</v>
      </c>
      <c r="EI184">
        <v>28162</v>
      </c>
      <c r="EJ184">
        <v>29811.4</v>
      </c>
      <c r="EK184">
        <v>33713.599999999999</v>
      </c>
      <c r="EL184">
        <v>36385.800000000003</v>
      </c>
      <c r="EM184">
        <v>39652.9</v>
      </c>
      <c r="EN184">
        <v>42674</v>
      </c>
      <c r="EO184">
        <v>2.20933</v>
      </c>
      <c r="EP184">
        <v>2.1216499999999998</v>
      </c>
      <c r="EQ184">
        <v>1.07288E-2</v>
      </c>
      <c r="ER184">
        <v>0</v>
      </c>
      <c r="ES184">
        <v>30.635300000000001</v>
      </c>
      <c r="ET184">
        <v>999.9</v>
      </c>
      <c r="EU184">
        <v>48.7</v>
      </c>
      <c r="EV184">
        <v>40.6</v>
      </c>
      <c r="EW184">
        <v>36.871499999999997</v>
      </c>
      <c r="EX184">
        <v>56.886699999999998</v>
      </c>
      <c r="EY184">
        <v>-3.3774000000000002</v>
      </c>
      <c r="EZ184">
        <v>2</v>
      </c>
      <c r="FA184">
        <v>0.56357500000000005</v>
      </c>
      <c r="FB184">
        <v>2.5682700000000001</v>
      </c>
      <c r="FC184">
        <v>20.253299999999999</v>
      </c>
      <c r="FD184">
        <v>5.2190899999999996</v>
      </c>
      <c r="FE184">
        <v>12.004300000000001</v>
      </c>
      <c r="FF184">
        <v>4.9867999999999997</v>
      </c>
      <c r="FG184">
        <v>3.2845499999999999</v>
      </c>
      <c r="FH184">
        <v>5397.7</v>
      </c>
      <c r="FI184">
        <v>9999</v>
      </c>
      <c r="FJ184">
        <v>9999</v>
      </c>
      <c r="FK184">
        <v>442.5</v>
      </c>
      <c r="FL184">
        <v>1.8658399999999999</v>
      </c>
      <c r="FM184">
        <v>1.8621799999999999</v>
      </c>
      <c r="FN184">
        <v>1.86432</v>
      </c>
      <c r="FO184">
        <v>1.8603700000000001</v>
      </c>
      <c r="FP184">
        <v>1.86111</v>
      </c>
      <c r="FQ184">
        <v>1.86019</v>
      </c>
      <c r="FR184">
        <v>1.86188</v>
      </c>
      <c r="FS184">
        <v>1.85849</v>
      </c>
      <c r="FT184">
        <v>0</v>
      </c>
      <c r="FU184">
        <v>0</v>
      </c>
      <c r="FV184">
        <v>0</v>
      </c>
      <c r="FW184">
        <v>0</v>
      </c>
      <c r="FX184" t="s">
        <v>359</v>
      </c>
      <c r="FY184" t="s">
        <v>360</v>
      </c>
      <c r="FZ184" t="s">
        <v>361</v>
      </c>
      <c r="GA184" t="s">
        <v>361</v>
      </c>
      <c r="GB184" t="s">
        <v>361</v>
      </c>
      <c r="GC184" t="s">
        <v>361</v>
      </c>
      <c r="GD184">
        <v>0</v>
      </c>
      <c r="GE184">
        <v>100</v>
      </c>
      <c r="GF184">
        <v>100</v>
      </c>
      <c r="GG184">
        <v>1.69</v>
      </c>
      <c r="GH184">
        <v>0.2263</v>
      </c>
      <c r="GI184">
        <v>1.6824500000000171</v>
      </c>
      <c r="GJ184">
        <v>0</v>
      </c>
      <c r="GK184">
        <v>0</v>
      </c>
      <c r="GL184">
        <v>0</v>
      </c>
      <c r="GM184">
        <v>0.2263599999999997</v>
      </c>
      <c r="GN184">
        <v>0</v>
      </c>
      <c r="GO184">
        <v>0</v>
      </c>
      <c r="GP184">
        <v>0</v>
      </c>
      <c r="GQ184">
        <v>-1</v>
      </c>
      <c r="GR184">
        <v>-1</v>
      </c>
      <c r="GS184">
        <v>-1</v>
      </c>
      <c r="GT184">
        <v>-1</v>
      </c>
      <c r="GU184">
        <v>85.6</v>
      </c>
      <c r="GV184">
        <v>85.7</v>
      </c>
      <c r="GW184">
        <v>3.0395500000000002</v>
      </c>
      <c r="GX184">
        <v>2.5805699999999998</v>
      </c>
      <c r="GY184">
        <v>2.04834</v>
      </c>
      <c r="GZ184">
        <v>2.6025399999999999</v>
      </c>
      <c r="HA184">
        <v>2.1972700000000001</v>
      </c>
      <c r="HB184">
        <v>2.323</v>
      </c>
      <c r="HC184">
        <v>44.057099999999998</v>
      </c>
      <c r="HD184">
        <v>14.2021</v>
      </c>
      <c r="HE184">
        <v>18</v>
      </c>
      <c r="HF184">
        <v>703.84</v>
      </c>
      <c r="HG184">
        <v>700.93100000000004</v>
      </c>
      <c r="HH184">
        <v>26.7652</v>
      </c>
      <c r="HI184">
        <v>34.234900000000003</v>
      </c>
      <c r="HJ184">
        <v>30</v>
      </c>
      <c r="HK184">
        <v>34.132899999999999</v>
      </c>
      <c r="HL184">
        <v>34.113599999999998</v>
      </c>
      <c r="HM184">
        <v>60.823799999999999</v>
      </c>
      <c r="HN184">
        <v>26.632100000000001</v>
      </c>
      <c r="HO184">
        <v>0</v>
      </c>
      <c r="HP184">
        <v>26.761399999999998</v>
      </c>
      <c r="HQ184">
        <v>1130.49</v>
      </c>
      <c r="HR184">
        <v>28.5578</v>
      </c>
      <c r="HS184">
        <v>99.090500000000006</v>
      </c>
      <c r="HT184">
        <v>98.897099999999995</v>
      </c>
    </row>
    <row r="185" spans="1:228" x14ac:dyDescent="0.2">
      <c r="A185">
        <v>170</v>
      </c>
      <c r="B185">
        <v>1665333483.0999999</v>
      </c>
      <c r="C185">
        <v>675</v>
      </c>
      <c r="D185" t="s">
        <v>700</v>
      </c>
      <c r="E185" t="s">
        <v>701</v>
      </c>
      <c r="F185">
        <v>4</v>
      </c>
      <c r="G185">
        <v>1665333481.0999999</v>
      </c>
      <c r="H185">
        <f t="shared" si="68"/>
        <v>3.9704889560837004E-3</v>
      </c>
      <c r="I185">
        <f t="shared" si="69"/>
        <v>3.9704889560837002</v>
      </c>
      <c r="J185">
        <f t="shared" si="70"/>
        <v>39.879643922020698</v>
      </c>
      <c r="K185">
        <f t="shared" si="71"/>
        <v>1093.331428571428</v>
      </c>
      <c r="L185">
        <f t="shared" si="72"/>
        <v>840.93409766752848</v>
      </c>
      <c r="M185">
        <f t="shared" si="73"/>
        <v>85.105252859708116</v>
      </c>
      <c r="N185">
        <f t="shared" si="74"/>
        <v>110.64867977897694</v>
      </c>
      <c r="O185">
        <f t="shared" si="75"/>
        <v>0.28741411709856318</v>
      </c>
      <c r="P185">
        <f t="shared" si="76"/>
        <v>3.6803255239851511</v>
      </c>
      <c r="Q185">
        <f t="shared" si="77"/>
        <v>0.2755013192469809</v>
      </c>
      <c r="R185">
        <f t="shared" si="78"/>
        <v>0.17321749687479698</v>
      </c>
      <c r="S185">
        <f t="shared" si="79"/>
        <v>226.11146349336181</v>
      </c>
      <c r="T185">
        <f t="shared" si="80"/>
        <v>31.246089254331658</v>
      </c>
      <c r="U185">
        <f t="shared" si="81"/>
        <v>30.80968571428571</v>
      </c>
      <c r="V185">
        <f t="shared" si="82"/>
        <v>4.4626549236205753</v>
      </c>
      <c r="W185">
        <f t="shared" si="83"/>
        <v>67.776741484047392</v>
      </c>
      <c r="X185">
        <f t="shared" si="84"/>
        <v>3.0583227891959814</v>
      </c>
      <c r="Y185">
        <f t="shared" si="85"/>
        <v>4.512348516955214</v>
      </c>
      <c r="Z185">
        <f t="shared" si="86"/>
        <v>1.4043321344245938</v>
      </c>
      <c r="AA185">
        <f t="shared" si="87"/>
        <v>-175.09856296329119</v>
      </c>
      <c r="AB185">
        <f t="shared" si="88"/>
        <v>38.509266561322548</v>
      </c>
      <c r="AC185">
        <f t="shared" si="89"/>
        <v>2.3475303320589505</v>
      </c>
      <c r="AD185">
        <f t="shared" si="90"/>
        <v>91.869697423452109</v>
      </c>
      <c r="AE185">
        <f t="shared" si="91"/>
        <v>63.730936475870088</v>
      </c>
      <c r="AF185">
        <f t="shared" si="92"/>
        <v>3.951167581555088</v>
      </c>
      <c r="AG185">
        <f t="shared" si="93"/>
        <v>39.879643922020698</v>
      </c>
      <c r="AH185">
        <v>1154.0501702217059</v>
      </c>
      <c r="AI185">
        <v>1129.9704242424241</v>
      </c>
      <c r="AJ185">
        <v>1.7135733721332189</v>
      </c>
      <c r="AK185">
        <v>66.64959328200986</v>
      </c>
      <c r="AL185">
        <f t="shared" si="94"/>
        <v>3.9704889560837002</v>
      </c>
      <c r="AM185">
        <v>28.622553667667589</v>
      </c>
      <c r="AN185">
        <v>30.221693235294129</v>
      </c>
      <c r="AO185">
        <v>6.8680834374874557E-5</v>
      </c>
      <c r="AP185">
        <v>87.387659932558549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47645.769114885959</v>
      </c>
      <c r="AV185">
        <f t="shared" si="98"/>
        <v>1199.977142857143</v>
      </c>
      <c r="AW185">
        <f t="shared" si="99"/>
        <v>1025.9057282349024</v>
      </c>
      <c r="AX185">
        <f t="shared" si="100"/>
        <v>0.85493772472384189</v>
      </c>
      <c r="AY185">
        <f t="shared" si="101"/>
        <v>0.18842980871701515</v>
      </c>
      <c r="AZ185">
        <v>2.7</v>
      </c>
      <c r="BA185">
        <v>0.5</v>
      </c>
      <c r="BB185" t="s">
        <v>356</v>
      </c>
      <c r="BC185">
        <v>2</v>
      </c>
      <c r="BD185" t="b">
        <v>1</v>
      </c>
      <c r="BE185">
        <v>1665333481.0999999</v>
      </c>
      <c r="BF185">
        <v>1093.331428571428</v>
      </c>
      <c r="BG185">
        <v>1121.5999999999999</v>
      </c>
      <c r="BH185">
        <v>30.219614285714279</v>
      </c>
      <c r="BI185">
        <v>28.627885714285711</v>
      </c>
      <c r="BJ185">
        <v>1091.6457142857139</v>
      </c>
      <c r="BK185">
        <v>29.99324285714286</v>
      </c>
      <c r="BL185">
        <v>649.97042857142856</v>
      </c>
      <c r="BM185">
        <v>101.10342857142859</v>
      </c>
      <c r="BN185">
        <v>9.9808514285714287E-2</v>
      </c>
      <c r="BO185">
        <v>31.003771428571429</v>
      </c>
      <c r="BP185">
        <v>30.80968571428571</v>
      </c>
      <c r="BQ185">
        <v>999.89999999999986</v>
      </c>
      <c r="BR185">
        <v>0</v>
      </c>
      <c r="BS185">
        <v>0</v>
      </c>
      <c r="BT185">
        <v>9004.6428571428569</v>
      </c>
      <c r="BU185">
        <v>0</v>
      </c>
      <c r="BV185">
        <v>37.304042857142854</v>
      </c>
      <c r="BW185">
        <v>-28.271142857142859</v>
      </c>
      <c r="BX185">
        <v>1127.3971428571431</v>
      </c>
      <c r="BY185">
        <v>1154.6557142857141</v>
      </c>
      <c r="BZ185">
        <v>1.591738571428571</v>
      </c>
      <c r="CA185">
        <v>1121.5999999999999</v>
      </c>
      <c r="CB185">
        <v>28.627885714285711</v>
      </c>
      <c r="CC185">
        <v>3.055307142857143</v>
      </c>
      <c r="CD185">
        <v>2.8943757142857138</v>
      </c>
      <c r="CE185">
        <v>24.332442857142858</v>
      </c>
      <c r="CF185">
        <v>23.43242857142857</v>
      </c>
      <c r="CG185">
        <v>1199.977142857143</v>
      </c>
      <c r="CH185">
        <v>0.49999357142857143</v>
      </c>
      <c r="CI185">
        <v>0.50000642857142863</v>
      </c>
      <c r="CJ185">
        <v>0</v>
      </c>
      <c r="CK185">
        <v>731.28985714285704</v>
      </c>
      <c r="CL185">
        <v>4.9990899999999998</v>
      </c>
      <c r="CM185">
        <v>7253.0214285714274</v>
      </c>
      <c r="CN185">
        <v>9557.658571428572</v>
      </c>
      <c r="CO185">
        <v>42.5</v>
      </c>
      <c r="CP185">
        <v>44.375</v>
      </c>
      <c r="CQ185">
        <v>43.339000000000013</v>
      </c>
      <c r="CR185">
        <v>43.375</v>
      </c>
      <c r="CS185">
        <v>43.875</v>
      </c>
      <c r="CT185">
        <v>597.48285714285714</v>
      </c>
      <c r="CU185">
        <v>597.5</v>
      </c>
      <c r="CV185">
        <v>0</v>
      </c>
      <c r="CW185">
        <v>1665333484.4000001</v>
      </c>
      <c r="CX185">
        <v>0</v>
      </c>
      <c r="CY185">
        <v>1665328341.0999999</v>
      </c>
      <c r="CZ185" t="s">
        <v>357</v>
      </c>
      <c r="DA185">
        <v>1665328341.0999999</v>
      </c>
      <c r="DB185">
        <v>1665328337.0999999</v>
      </c>
      <c r="DC185">
        <v>1</v>
      </c>
      <c r="DD185">
        <v>3.5999999999999997E-2</v>
      </c>
      <c r="DE185">
        <v>0.03</v>
      </c>
      <c r="DF185">
        <v>1.6819999999999999</v>
      </c>
      <c r="DG185">
        <v>0.22600000000000001</v>
      </c>
      <c r="DH185">
        <v>414</v>
      </c>
      <c r="DI185">
        <v>31</v>
      </c>
      <c r="DJ185">
        <v>0.89</v>
      </c>
      <c r="DK185">
        <v>0.54</v>
      </c>
      <c r="DL185">
        <v>-28.122820000000001</v>
      </c>
      <c r="DM185">
        <v>-0.48939737335830441</v>
      </c>
      <c r="DN185">
        <v>7.61792957436601E-2</v>
      </c>
      <c r="DO185">
        <v>0</v>
      </c>
      <c r="DP185">
        <v>1.6042065000000001</v>
      </c>
      <c r="DQ185">
        <v>-0.10440945590994601</v>
      </c>
      <c r="DR185">
        <v>1.0284307840102799E-2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358</v>
      </c>
      <c r="EA185">
        <v>3.2955999999999999</v>
      </c>
      <c r="EB185">
        <v>2.6251600000000002</v>
      </c>
      <c r="EC185">
        <v>0.19692200000000001</v>
      </c>
      <c r="ED185">
        <v>0.19889499999999999</v>
      </c>
      <c r="EE185">
        <v>0.127971</v>
      </c>
      <c r="EF185">
        <v>0.122264</v>
      </c>
      <c r="EG185">
        <v>24299.9</v>
      </c>
      <c r="EH185">
        <v>24801.200000000001</v>
      </c>
      <c r="EI185">
        <v>28161.8</v>
      </c>
      <c r="EJ185">
        <v>29811</v>
      </c>
      <c r="EK185">
        <v>33713.599999999999</v>
      </c>
      <c r="EL185">
        <v>36384.199999999997</v>
      </c>
      <c r="EM185">
        <v>39653.5</v>
      </c>
      <c r="EN185">
        <v>42673.2</v>
      </c>
      <c r="EO185">
        <v>2.20953</v>
      </c>
      <c r="EP185">
        <v>2.1214300000000001</v>
      </c>
      <c r="EQ185">
        <v>1.08927E-2</v>
      </c>
      <c r="ER185">
        <v>0</v>
      </c>
      <c r="ES185">
        <v>30.633299999999998</v>
      </c>
      <c r="ET185">
        <v>999.9</v>
      </c>
      <c r="EU185">
        <v>48.7</v>
      </c>
      <c r="EV185">
        <v>40.6</v>
      </c>
      <c r="EW185">
        <v>36.868299999999998</v>
      </c>
      <c r="EX185">
        <v>57.246699999999997</v>
      </c>
      <c r="EY185">
        <v>-3.3774000000000002</v>
      </c>
      <c r="EZ185">
        <v>2</v>
      </c>
      <c r="FA185">
        <v>0.56361300000000003</v>
      </c>
      <c r="FB185">
        <v>2.5659100000000001</v>
      </c>
      <c r="FC185">
        <v>20.253499999999999</v>
      </c>
      <c r="FD185">
        <v>5.2187900000000003</v>
      </c>
      <c r="FE185">
        <v>12.004099999999999</v>
      </c>
      <c r="FF185">
        <v>4.9862500000000001</v>
      </c>
      <c r="FG185">
        <v>3.28443</v>
      </c>
      <c r="FH185">
        <v>5397.7</v>
      </c>
      <c r="FI185">
        <v>9999</v>
      </c>
      <c r="FJ185">
        <v>9999</v>
      </c>
      <c r="FK185">
        <v>442.5</v>
      </c>
      <c r="FL185">
        <v>1.8658399999999999</v>
      </c>
      <c r="FM185">
        <v>1.8621799999999999</v>
      </c>
      <c r="FN185">
        <v>1.86432</v>
      </c>
      <c r="FO185">
        <v>1.8603799999999999</v>
      </c>
      <c r="FP185">
        <v>1.86111</v>
      </c>
      <c r="FQ185">
        <v>1.86019</v>
      </c>
      <c r="FR185">
        <v>1.86188</v>
      </c>
      <c r="FS185">
        <v>1.8585</v>
      </c>
      <c r="FT185">
        <v>0</v>
      </c>
      <c r="FU185">
        <v>0</v>
      </c>
      <c r="FV185">
        <v>0</v>
      </c>
      <c r="FW185">
        <v>0</v>
      </c>
      <c r="FX185" t="s">
        <v>359</v>
      </c>
      <c r="FY185" t="s">
        <v>360</v>
      </c>
      <c r="FZ185" t="s">
        <v>361</v>
      </c>
      <c r="GA185" t="s">
        <v>361</v>
      </c>
      <c r="GB185" t="s">
        <v>361</v>
      </c>
      <c r="GC185" t="s">
        <v>361</v>
      </c>
      <c r="GD185">
        <v>0</v>
      </c>
      <c r="GE185">
        <v>100</v>
      </c>
      <c r="GF185">
        <v>100</v>
      </c>
      <c r="GG185">
        <v>1.69</v>
      </c>
      <c r="GH185">
        <v>0.22639999999999999</v>
      </c>
      <c r="GI185">
        <v>1.6824500000000171</v>
      </c>
      <c r="GJ185">
        <v>0</v>
      </c>
      <c r="GK185">
        <v>0</v>
      </c>
      <c r="GL185">
        <v>0</v>
      </c>
      <c r="GM185">
        <v>0.2263599999999997</v>
      </c>
      <c r="GN185">
        <v>0</v>
      </c>
      <c r="GO185">
        <v>0</v>
      </c>
      <c r="GP185">
        <v>0</v>
      </c>
      <c r="GQ185">
        <v>-1</v>
      </c>
      <c r="GR185">
        <v>-1</v>
      </c>
      <c r="GS185">
        <v>-1</v>
      </c>
      <c r="GT185">
        <v>-1</v>
      </c>
      <c r="GU185">
        <v>85.7</v>
      </c>
      <c r="GV185">
        <v>85.8</v>
      </c>
      <c r="GW185">
        <v>3.0541999999999998</v>
      </c>
      <c r="GX185">
        <v>2.5647000000000002</v>
      </c>
      <c r="GY185">
        <v>2.04834</v>
      </c>
      <c r="GZ185">
        <v>2.6013199999999999</v>
      </c>
      <c r="HA185">
        <v>2.1972700000000001</v>
      </c>
      <c r="HB185">
        <v>2.3767100000000001</v>
      </c>
      <c r="HC185">
        <v>44.057099999999998</v>
      </c>
      <c r="HD185">
        <v>14.2021</v>
      </c>
      <c r="HE185">
        <v>18</v>
      </c>
      <c r="HF185">
        <v>703.98299999999995</v>
      </c>
      <c r="HG185">
        <v>700.69600000000003</v>
      </c>
      <c r="HH185">
        <v>26.7608</v>
      </c>
      <c r="HI185">
        <v>34.232500000000002</v>
      </c>
      <c r="HJ185">
        <v>30.0001</v>
      </c>
      <c r="HK185">
        <v>34.130600000000001</v>
      </c>
      <c r="HL185">
        <v>34.1113</v>
      </c>
      <c r="HM185">
        <v>61.109499999999997</v>
      </c>
      <c r="HN185">
        <v>26.632100000000001</v>
      </c>
      <c r="HO185">
        <v>0</v>
      </c>
      <c r="HP185">
        <v>26.7575</v>
      </c>
      <c r="HQ185">
        <v>1137.17</v>
      </c>
      <c r="HR185">
        <v>28.5578</v>
      </c>
      <c r="HS185">
        <v>99.090999999999994</v>
      </c>
      <c r="HT185">
        <v>98.895399999999995</v>
      </c>
    </row>
    <row r="186" spans="1:228" x14ac:dyDescent="0.2">
      <c r="A186">
        <v>171</v>
      </c>
      <c r="B186">
        <v>1665333487.0999999</v>
      </c>
      <c r="C186">
        <v>679</v>
      </c>
      <c r="D186" t="s">
        <v>702</v>
      </c>
      <c r="E186" t="s">
        <v>703</v>
      </c>
      <c r="F186">
        <v>4</v>
      </c>
      <c r="G186">
        <v>1665333484.7874999</v>
      </c>
      <c r="H186">
        <f t="shared" si="68"/>
        <v>3.9627557104006412E-3</v>
      </c>
      <c r="I186">
        <f t="shared" si="69"/>
        <v>3.9627557104006415</v>
      </c>
      <c r="J186">
        <f t="shared" si="70"/>
        <v>39.208075942504237</v>
      </c>
      <c r="K186">
        <f t="shared" si="71"/>
        <v>1099.5862500000001</v>
      </c>
      <c r="L186">
        <f t="shared" si="72"/>
        <v>850.50604478469131</v>
      </c>
      <c r="M186">
        <f t="shared" si="73"/>
        <v>86.073133695139433</v>
      </c>
      <c r="N186">
        <f t="shared" si="74"/>
        <v>111.28061333126293</v>
      </c>
      <c r="O186">
        <f t="shared" si="75"/>
        <v>0.28689947491091922</v>
      </c>
      <c r="P186">
        <f t="shared" si="76"/>
        <v>3.6837031596145966</v>
      </c>
      <c r="Q186">
        <f t="shared" si="77"/>
        <v>0.27503875447206239</v>
      </c>
      <c r="R186">
        <f t="shared" si="78"/>
        <v>0.17292400090065507</v>
      </c>
      <c r="S186">
        <f t="shared" si="79"/>
        <v>226.11398953640347</v>
      </c>
      <c r="T186">
        <f t="shared" si="80"/>
        <v>31.245114293283031</v>
      </c>
      <c r="U186">
        <f t="shared" si="81"/>
        <v>30.809799999999999</v>
      </c>
      <c r="V186">
        <f t="shared" si="82"/>
        <v>4.4626840444111098</v>
      </c>
      <c r="W186">
        <f t="shared" si="83"/>
        <v>67.795410125820922</v>
      </c>
      <c r="X186">
        <f t="shared" si="84"/>
        <v>3.0587472200433785</v>
      </c>
      <c r="Y186">
        <f t="shared" si="85"/>
        <v>4.5117320101267557</v>
      </c>
      <c r="Z186">
        <f t="shared" si="86"/>
        <v>1.4039368243677313</v>
      </c>
      <c r="AA186">
        <f t="shared" si="87"/>
        <v>-174.75752682866829</v>
      </c>
      <c r="AB186">
        <f t="shared" si="88"/>
        <v>38.045991293284359</v>
      </c>
      <c r="AC186">
        <f t="shared" si="89"/>
        <v>2.3171363132476199</v>
      </c>
      <c r="AD186">
        <f t="shared" si="90"/>
        <v>91.719590314267165</v>
      </c>
      <c r="AE186">
        <f t="shared" si="91"/>
        <v>63.686352204774558</v>
      </c>
      <c r="AF186">
        <f t="shared" si="92"/>
        <v>3.9407351210706731</v>
      </c>
      <c r="AG186">
        <f t="shared" si="93"/>
        <v>39.208075942504237</v>
      </c>
      <c r="AH186">
        <v>1161.0672488195969</v>
      </c>
      <c r="AI186">
        <v>1137.06006060606</v>
      </c>
      <c r="AJ186">
        <v>1.7660077509364089</v>
      </c>
      <c r="AK186">
        <v>66.64959328200986</v>
      </c>
      <c r="AL186">
        <f t="shared" si="94"/>
        <v>3.9627557104006415</v>
      </c>
      <c r="AM186">
        <v>28.630673116960441</v>
      </c>
      <c r="AN186">
        <v>30.226765882352939</v>
      </c>
      <c r="AO186">
        <v>4.8578907069009322E-5</v>
      </c>
      <c r="AP186">
        <v>87.387659932558549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47706.921826450016</v>
      </c>
      <c r="AV186">
        <f t="shared" si="98"/>
        <v>1199.9937500000001</v>
      </c>
      <c r="AW186">
        <f t="shared" si="99"/>
        <v>1025.9196137494318</v>
      </c>
      <c r="AX186">
        <f t="shared" si="100"/>
        <v>0.85493746425715289</v>
      </c>
      <c r="AY186">
        <f t="shared" si="101"/>
        <v>0.18842930601630503</v>
      </c>
      <c r="AZ186">
        <v>2.7</v>
      </c>
      <c r="BA186">
        <v>0.5</v>
      </c>
      <c r="BB186" t="s">
        <v>356</v>
      </c>
      <c r="BC186">
        <v>2</v>
      </c>
      <c r="BD186" t="b">
        <v>1</v>
      </c>
      <c r="BE186">
        <v>1665333484.7874999</v>
      </c>
      <c r="BF186">
        <v>1099.5862500000001</v>
      </c>
      <c r="BG186">
        <v>1127.8412499999999</v>
      </c>
      <c r="BH186">
        <v>30.2241</v>
      </c>
      <c r="BI186">
        <v>28.636612499999998</v>
      </c>
      <c r="BJ186">
        <v>1097.90625</v>
      </c>
      <c r="BK186">
        <v>29.99775</v>
      </c>
      <c r="BL186">
        <v>649.98312499999997</v>
      </c>
      <c r="BM186">
        <v>101.10237499999999</v>
      </c>
      <c r="BN186">
        <v>9.9884787499999989E-2</v>
      </c>
      <c r="BO186">
        <v>31.001374999999999</v>
      </c>
      <c r="BP186">
        <v>30.809799999999999</v>
      </c>
      <c r="BQ186">
        <v>999.9</v>
      </c>
      <c r="BR186">
        <v>0</v>
      </c>
      <c r="BS186">
        <v>0</v>
      </c>
      <c r="BT186">
        <v>9016.4050000000007</v>
      </c>
      <c r="BU186">
        <v>0</v>
      </c>
      <c r="BV186">
        <v>36.676387499999997</v>
      </c>
      <c r="BW186">
        <v>-28.252537499999999</v>
      </c>
      <c r="BX186">
        <v>1133.8587500000001</v>
      </c>
      <c r="BY186">
        <v>1161.0899999999999</v>
      </c>
      <c r="BZ186">
        <v>1.58747375</v>
      </c>
      <c r="CA186">
        <v>1127.8412499999999</v>
      </c>
      <c r="CB186">
        <v>28.636612499999998</v>
      </c>
      <c r="CC186">
        <v>3.05573125</v>
      </c>
      <c r="CD186">
        <v>2.8952337500000001</v>
      </c>
      <c r="CE186">
        <v>24.33475</v>
      </c>
      <c r="CF186">
        <v>23.437349999999999</v>
      </c>
      <c r="CG186">
        <v>1199.9937500000001</v>
      </c>
      <c r="CH186">
        <v>0.50000137499999997</v>
      </c>
      <c r="CI186">
        <v>0.49999862499999997</v>
      </c>
      <c r="CJ186">
        <v>0</v>
      </c>
      <c r="CK186">
        <v>731.45962499999996</v>
      </c>
      <c r="CL186">
        <v>4.9990899999999998</v>
      </c>
      <c r="CM186">
        <v>7202.0675000000001</v>
      </c>
      <c r="CN186">
        <v>9557.82</v>
      </c>
      <c r="CO186">
        <v>42.5</v>
      </c>
      <c r="CP186">
        <v>44.375</v>
      </c>
      <c r="CQ186">
        <v>43.351374999999997</v>
      </c>
      <c r="CR186">
        <v>43.375</v>
      </c>
      <c r="CS186">
        <v>43.875</v>
      </c>
      <c r="CT186">
        <v>597.5</v>
      </c>
      <c r="CU186">
        <v>597.49625000000003</v>
      </c>
      <c r="CV186">
        <v>0</v>
      </c>
      <c r="CW186">
        <v>1665333488.5999999</v>
      </c>
      <c r="CX186">
        <v>0</v>
      </c>
      <c r="CY186">
        <v>1665328341.0999999</v>
      </c>
      <c r="CZ186" t="s">
        <v>357</v>
      </c>
      <c r="DA186">
        <v>1665328341.0999999</v>
      </c>
      <c r="DB186">
        <v>1665328337.0999999</v>
      </c>
      <c r="DC186">
        <v>1</v>
      </c>
      <c r="DD186">
        <v>3.5999999999999997E-2</v>
      </c>
      <c r="DE186">
        <v>0.03</v>
      </c>
      <c r="DF186">
        <v>1.6819999999999999</v>
      </c>
      <c r="DG186">
        <v>0.22600000000000001</v>
      </c>
      <c r="DH186">
        <v>414</v>
      </c>
      <c r="DI186">
        <v>31</v>
      </c>
      <c r="DJ186">
        <v>0.89</v>
      </c>
      <c r="DK186">
        <v>0.54</v>
      </c>
      <c r="DL186">
        <v>-28.155825</v>
      </c>
      <c r="DM186">
        <v>-0.88098686679173788</v>
      </c>
      <c r="DN186">
        <v>0.10055186410504779</v>
      </c>
      <c r="DO186">
        <v>0</v>
      </c>
      <c r="DP186">
        <v>1.5980317500000001</v>
      </c>
      <c r="DQ186">
        <v>-8.7780675422140547E-2</v>
      </c>
      <c r="DR186">
        <v>8.7919221127976312E-3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380</v>
      </c>
      <c r="EA186">
        <v>3.29562</v>
      </c>
      <c r="EB186">
        <v>2.6256699999999999</v>
      </c>
      <c r="EC186">
        <v>0.19769200000000001</v>
      </c>
      <c r="ED186">
        <v>0.199632</v>
      </c>
      <c r="EE186">
        <v>0.12798300000000001</v>
      </c>
      <c r="EF186">
        <v>0.12229</v>
      </c>
      <c r="EG186">
        <v>24276.5</v>
      </c>
      <c r="EH186">
        <v>24778.3</v>
      </c>
      <c r="EI186">
        <v>28161.8</v>
      </c>
      <c r="EJ186">
        <v>29811.1</v>
      </c>
      <c r="EK186">
        <v>33712.800000000003</v>
      </c>
      <c r="EL186">
        <v>36383.1</v>
      </c>
      <c r="EM186">
        <v>39653</v>
      </c>
      <c r="EN186">
        <v>42673.1</v>
      </c>
      <c r="EO186">
        <v>2.2094800000000001</v>
      </c>
      <c r="EP186">
        <v>2.12155</v>
      </c>
      <c r="EQ186">
        <v>1.11833E-2</v>
      </c>
      <c r="ER186">
        <v>0</v>
      </c>
      <c r="ES186">
        <v>30.630700000000001</v>
      </c>
      <c r="ET186">
        <v>999.9</v>
      </c>
      <c r="EU186">
        <v>48.7</v>
      </c>
      <c r="EV186">
        <v>40.6</v>
      </c>
      <c r="EW186">
        <v>36.871000000000002</v>
      </c>
      <c r="EX186">
        <v>56.826700000000002</v>
      </c>
      <c r="EY186">
        <v>-3.2251599999999998</v>
      </c>
      <c r="EZ186">
        <v>2</v>
      </c>
      <c r="FA186">
        <v>0.56350599999999995</v>
      </c>
      <c r="FB186">
        <v>2.5661499999999999</v>
      </c>
      <c r="FC186">
        <v>20.253399999999999</v>
      </c>
      <c r="FD186">
        <v>5.2189399999999999</v>
      </c>
      <c r="FE186">
        <v>12.004</v>
      </c>
      <c r="FF186">
        <v>4.9863999999999997</v>
      </c>
      <c r="FG186">
        <v>3.2844500000000001</v>
      </c>
      <c r="FH186">
        <v>5397.7</v>
      </c>
      <c r="FI186">
        <v>9999</v>
      </c>
      <c r="FJ186">
        <v>9999</v>
      </c>
      <c r="FK186">
        <v>442.5</v>
      </c>
      <c r="FL186">
        <v>1.8658399999999999</v>
      </c>
      <c r="FM186">
        <v>1.8621799999999999</v>
      </c>
      <c r="FN186">
        <v>1.8643099999999999</v>
      </c>
      <c r="FO186">
        <v>1.8603799999999999</v>
      </c>
      <c r="FP186">
        <v>1.86111</v>
      </c>
      <c r="FQ186">
        <v>1.8602000000000001</v>
      </c>
      <c r="FR186">
        <v>1.86189</v>
      </c>
      <c r="FS186">
        <v>1.85846</v>
      </c>
      <c r="FT186">
        <v>0</v>
      </c>
      <c r="FU186">
        <v>0</v>
      </c>
      <c r="FV186">
        <v>0</v>
      </c>
      <c r="FW186">
        <v>0</v>
      </c>
      <c r="FX186" t="s">
        <v>359</v>
      </c>
      <c r="FY186" t="s">
        <v>360</v>
      </c>
      <c r="FZ186" t="s">
        <v>361</v>
      </c>
      <c r="GA186" t="s">
        <v>361</v>
      </c>
      <c r="GB186" t="s">
        <v>361</v>
      </c>
      <c r="GC186" t="s">
        <v>361</v>
      </c>
      <c r="GD186">
        <v>0</v>
      </c>
      <c r="GE186">
        <v>100</v>
      </c>
      <c r="GF186">
        <v>100</v>
      </c>
      <c r="GG186">
        <v>1.68</v>
      </c>
      <c r="GH186">
        <v>0.2263</v>
      </c>
      <c r="GI186">
        <v>1.6824500000000171</v>
      </c>
      <c r="GJ186">
        <v>0</v>
      </c>
      <c r="GK186">
        <v>0</v>
      </c>
      <c r="GL186">
        <v>0</v>
      </c>
      <c r="GM186">
        <v>0.2263599999999997</v>
      </c>
      <c r="GN186">
        <v>0</v>
      </c>
      <c r="GO186">
        <v>0</v>
      </c>
      <c r="GP186">
        <v>0</v>
      </c>
      <c r="GQ186">
        <v>-1</v>
      </c>
      <c r="GR186">
        <v>-1</v>
      </c>
      <c r="GS186">
        <v>-1</v>
      </c>
      <c r="GT186">
        <v>-1</v>
      </c>
      <c r="GU186">
        <v>85.8</v>
      </c>
      <c r="GV186">
        <v>85.8</v>
      </c>
      <c r="GW186">
        <v>3.0688499999999999</v>
      </c>
      <c r="GX186">
        <v>2.5720200000000002</v>
      </c>
      <c r="GY186">
        <v>2.04834</v>
      </c>
      <c r="GZ186">
        <v>2.6013199999999999</v>
      </c>
      <c r="HA186">
        <v>2.1972700000000001</v>
      </c>
      <c r="HB186">
        <v>2.3120099999999999</v>
      </c>
      <c r="HC186">
        <v>44.057099999999998</v>
      </c>
      <c r="HD186">
        <v>14.193300000000001</v>
      </c>
      <c r="HE186">
        <v>18</v>
      </c>
      <c r="HF186">
        <v>703.92399999999998</v>
      </c>
      <c r="HG186">
        <v>700.79499999999996</v>
      </c>
      <c r="HH186">
        <v>26.757300000000001</v>
      </c>
      <c r="HI186">
        <v>34.231699999999996</v>
      </c>
      <c r="HJ186">
        <v>30</v>
      </c>
      <c r="HK186">
        <v>34.128999999999998</v>
      </c>
      <c r="HL186">
        <v>34.1098</v>
      </c>
      <c r="HM186">
        <v>61.397399999999998</v>
      </c>
      <c r="HN186">
        <v>26.632100000000001</v>
      </c>
      <c r="HO186">
        <v>0</v>
      </c>
      <c r="HP186">
        <v>26.7575</v>
      </c>
      <c r="HQ186">
        <v>1143.8499999999999</v>
      </c>
      <c r="HR186">
        <v>28.5578</v>
      </c>
      <c r="HS186">
        <v>99.090199999999996</v>
      </c>
      <c r="HT186">
        <v>98.895300000000006</v>
      </c>
    </row>
    <row r="187" spans="1:228" x14ac:dyDescent="0.2">
      <c r="A187">
        <v>172</v>
      </c>
      <c r="B187">
        <v>1665333491.0999999</v>
      </c>
      <c r="C187">
        <v>683</v>
      </c>
      <c r="D187" t="s">
        <v>704</v>
      </c>
      <c r="E187" t="s">
        <v>705</v>
      </c>
      <c r="F187">
        <v>4</v>
      </c>
      <c r="G187">
        <v>1665333489.0999999</v>
      </c>
      <c r="H187">
        <f t="shared" si="68"/>
        <v>3.9482821046084113E-3</v>
      </c>
      <c r="I187">
        <f t="shared" si="69"/>
        <v>3.9482821046084111</v>
      </c>
      <c r="J187">
        <f t="shared" si="70"/>
        <v>39.732312603026998</v>
      </c>
      <c r="K187">
        <f t="shared" si="71"/>
        <v>1106.764285714286</v>
      </c>
      <c r="L187">
        <f t="shared" si="72"/>
        <v>853.89516476025312</v>
      </c>
      <c r="M187">
        <f t="shared" si="73"/>
        <v>86.417642398559082</v>
      </c>
      <c r="N187">
        <f t="shared" si="74"/>
        <v>112.00901961917965</v>
      </c>
      <c r="O187">
        <f t="shared" si="75"/>
        <v>0.28605741206475832</v>
      </c>
      <c r="P187">
        <f t="shared" si="76"/>
        <v>3.6827145771174319</v>
      </c>
      <c r="Q187">
        <f t="shared" si="77"/>
        <v>0.27426164910672418</v>
      </c>
      <c r="R187">
        <f t="shared" si="78"/>
        <v>0.1724328014005444</v>
      </c>
      <c r="S187">
        <f t="shared" si="79"/>
        <v>226.12095214941237</v>
      </c>
      <c r="T187">
        <f t="shared" si="80"/>
        <v>31.249306813446278</v>
      </c>
      <c r="U187">
        <f t="shared" si="81"/>
        <v>30.807685714285711</v>
      </c>
      <c r="V187">
        <f t="shared" si="82"/>
        <v>4.462145336581318</v>
      </c>
      <c r="W187">
        <f t="shared" si="83"/>
        <v>67.804588696293806</v>
      </c>
      <c r="X187">
        <f t="shared" si="84"/>
        <v>3.0593475975715485</v>
      </c>
      <c r="Y187">
        <f t="shared" si="85"/>
        <v>4.5120067187116089</v>
      </c>
      <c r="Z187">
        <f t="shared" si="86"/>
        <v>1.4027977390097695</v>
      </c>
      <c r="AA187">
        <f t="shared" si="87"/>
        <v>-174.11924081323093</v>
      </c>
      <c r="AB187">
        <f t="shared" si="88"/>
        <v>38.667571648605438</v>
      </c>
      <c r="AC187">
        <f t="shared" si="89"/>
        <v>2.3556127817988917</v>
      </c>
      <c r="AD187">
        <f t="shared" si="90"/>
        <v>93.024895766585786</v>
      </c>
      <c r="AE187">
        <f t="shared" si="91"/>
        <v>63.597524561561279</v>
      </c>
      <c r="AF187">
        <f t="shared" si="92"/>
        <v>3.9362403775716608</v>
      </c>
      <c r="AG187">
        <f t="shared" si="93"/>
        <v>39.732312603026998</v>
      </c>
      <c r="AH187">
        <v>1167.883020880181</v>
      </c>
      <c r="AI187">
        <v>1143.8486666666661</v>
      </c>
      <c r="AJ187">
        <v>1.718627319709026</v>
      </c>
      <c r="AK187">
        <v>66.64959328200986</v>
      </c>
      <c r="AL187">
        <f t="shared" si="94"/>
        <v>3.9482821046084111</v>
      </c>
      <c r="AM187">
        <v>28.641018771775311</v>
      </c>
      <c r="AN187">
        <v>30.23096</v>
      </c>
      <c r="AO187">
        <v>7.0341953932943335E-5</v>
      </c>
      <c r="AP187">
        <v>87.387659932558549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47688.973479376255</v>
      </c>
      <c r="AV187">
        <f t="shared" si="98"/>
        <v>1200.025714285714</v>
      </c>
      <c r="AW187">
        <f t="shared" si="99"/>
        <v>1025.9474280566903</v>
      </c>
      <c r="AX187">
        <f t="shared" si="100"/>
        <v>0.85493786995002885</v>
      </c>
      <c r="AY187">
        <f t="shared" si="101"/>
        <v>0.18843008900355551</v>
      </c>
      <c r="AZ187">
        <v>2.7</v>
      </c>
      <c r="BA187">
        <v>0.5</v>
      </c>
      <c r="BB187" t="s">
        <v>356</v>
      </c>
      <c r="BC187">
        <v>2</v>
      </c>
      <c r="BD187" t="b">
        <v>1</v>
      </c>
      <c r="BE187">
        <v>1665333489.0999999</v>
      </c>
      <c r="BF187">
        <v>1106.764285714286</v>
      </c>
      <c r="BG187">
        <v>1134.988571428572</v>
      </c>
      <c r="BH187">
        <v>30.229500000000002</v>
      </c>
      <c r="BI187">
        <v>28.644028571428571</v>
      </c>
      <c r="BJ187">
        <v>1105.08</v>
      </c>
      <c r="BK187">
        <v>30.003128571428569</v>
      </c>
      <c r="BL187">
        <v>650.06371428571424</v>
      </c>
      <c r="BM187">
        <v>101.10385714285709</v>
      </c>
      <c r="BN187">
        <v>0.1001851857142857</v>
      </c>
      <c r="BO187">
        <v>31.002442857142849</v>
      </c>
      <c r="BP187">
        <v>30.807685714285711</v>
      </c>
      <c r="BQ187">
        <v>999.89999999999986</v>
      </c>
      <c r="BR187">
        <v>0</v>
      </c>
      <c r="BS187">
        <v>0</v>
      </c>
      <c r="BT187">
        <v>9012.8571428571431</v>
      </c>
      <c r="BU187">
        <v>0</v>
      </c>
      <c r="BV187">
        <v>38.143014285714287</v>
      </c>
      <c r="BW187">
        <v>-28.2288</v>
      </c>
      <c r="BX187">
        <v>1141.262857142857</v>
      </c>
      <c r="BY187">
        <v>1168.461428571429</v>
      </c>
      <c r="BZ187">
        <v>1.5854571428571429</v>
      </c>
      <c r="CA187">
        <v>1134.988571428572</v>
      </c>
      <c r="CB187">
        <v>28.644028571428571</v>
      </c>
      <c r="CC187">
        <v>3.0563214285714291</v>
      </c>
      <c r="CD187">
        <v>2.8960271428571431</v>
      </c>
      <c r="CE187">
        <v>24.337971428571429</v>
      </c>
      <c r="CF187">
        <v>23.441885714285721</v>
      </c>
      <c r="CG187">
        <v>1200.025714285714</v>
      </c>
      <c r="CH187">
        <v>0.49998957142857142</v>
      </c>
      <c r="CI187">
        <v>0.50001042857142863</v>
      </c>
      <c r="CJ187">
        <v>0</v>
      </c>
      <c r="CK187">
        <v>731.2778571428571</v>
      </c>
      <c r="CL187">
        <v>4.9990899999999998</v>
      </c>
      <c r="CM187">
        <v>7198.9142857142851</v>
      </c>
      <c r="CN187">
        <v>9558.0228571428579</v>
      </c>
      <c r="CO187">
        <v>42.5</v>
      </c>
      <c r="CP187">
        <v>44.375</v>
      </c>
      <c r="CQ187">
        <v>43.375</v>
      </c>
      <c r="CR187">
        <v>43.375</v>
      </c>
      <c r="CS187">
        <v>43.866</v>
      </c>
      <c r="CT187">
        <v>597.5</v>
      </c>
      <c r="CU187">
        <v>597.52857142857135</v>
      </c>
      <c r="CV187">
        <v>0</v>
      </c>
      <c r="CW187">
        <v>1665333492.2</v>
      </c>
      <c r="CX187">
        <v>0</v>
      </c>
      <c r="CY187">
        <v>1665328341.0999999</v>
      </c>
      <c r="CZ187" t="s">
        <v>357</v>
      </c>
      <c r="DA187">
        <v>1665328341.0999999</v>
      </c>
      <c r="DB187">
        <v>1665328337.0999999</v>
      </c>
      <c r="DC187">
        <v>1</v>
      </c>
      <c r="DD187">
        <v>3.5999999999999997E-2</v>
      </c>
      <c r="DE187">
        <v>0.03</v>
      </c>
      <c r="DF187">
        <v>1.6819999999999999</v>
      </c>
      <c r="DG187">
        <v>0.22600000000000001</v>
      </c>
      <c r="DH187">
        <v>414</v>
      </c>
      <c r="DI187">
        <v>31</v>
      </c>
      <c r="DJ187">
        <v>0.89</v>
      </c>
      <c r="DK187">
        <v>0.54</v>
      </c>
      <c r="DL187">
        <v>-28.187162499999999</v>
      </c>
      <c r="DM187">
        <v>-0.60147129455909798</v>
      </c>
      <c r="DN187">
        <v>8.5829722962094929E-2</v>
      </c>
      <c r="DO187">
        <v>0</v>
      </c>
      <c r="DP187">
        <v>1.5925907500000001</v>
      </c>
      <c r="DQ187">
        <v>-5.8949831144472789E-2</v>
      </c>
      <c r="DR187">
        <v>5.8099033500997304E-3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380</v>
      </c>
      <c r="EA187">
        <v>3.2957700000000001</v>
      </c>
      <c r="EB187">
        <v>2.6252900000000001</v>
      </c>
      <c r="EC187">
        <v>0.19844600000000001</v>
      </c>
      <c r="ED187">
        <v>0.20038</v>
      </c>
      <c r="EE187">
        <v>0.128</v>
      </c>
      <c r="EF187">
        <v>0.122306</v>
      </c>
      <c r="EG187">
        <v>24253.599999999999</v>
      </c>
      <c r="EH187">
        <v>24755.599999999999</v>
      </c>
      <c r="EI187">
        <v>28161.8</v>
      </c>
      <c r="EJ187">
        <v>29811.599999999999</v>
      </c>
      <c r="EK187">
        <v>33712.300000000003</v>
      </c>
      <c r="EL187">
        <v>36383.199999999997</v>
      </c>
      <c r="EM187">
        <v>39653.1</v>
      </c>
      <c r="EN187">
        <v>42673.9</v>
      </c>
      <c r="EO187">
        <v>2.2096300000000002</v>
      </c>
      <c r="EP187">
        <v>2.1211799999999998</v>
      </c>
      <c r="EQ187">
        <v>1.06879E-2</v>
      </c>
      <c r="ER187">
        <v>0</v>
      </c>
      <c r="ES187">
        <v>30.628</v>
      </c>
      <c r="ET187">
        <v>999.9</v>
      </c>
      <c r="EU187">
        <v>48.7</v>
      </c>
      <c r="EV187">
        <v>40.6</v>
      </c>
      <c r="EW187">
        <v>36.8705</v>
      </c>
      <c r="EX187">
        <v>57.276699999999998</v>
      </c>
      <c r="EY187">
        <v>-3.32131</v>
      </c>
      <c r="EZ187">
        <v>2</v>
      </c>
      <c r="FA187">
        <v>0.56347100000000006</v>
      </c>
      <c r="FB187">
        <v>2.5554999999999999</v>
      </c>
      <c r="FC187">
        <v>20.253599999999999</v>
      </c>
      <c r="FD187">
        <v>5.2186399999999997</v>
      </c>
      <c r="FE187">
        <v>12.004099999999999</v>
      </c>
      <c r="FF187">
        <v>4.9865500000000003</v>
      </c>
      <c r="FG187">
        <v>3.2844799999999998</v>
      </c>
      <c r="FH187">
        <v>5398</v>
      </c>
      <c r="FI187">
        <v>9999</v>
      </c>
      <c r="FJ187">
        <v>9999</v>
      </c>
      <c r="FK187">
        <v>442.5</v>
      </c>
      <c r="FL187">
        <v>1.8658399999999999</v>
      </c>
      <c r="FM187">
        <v>1.8621799999999999</v>
      </c>
      <c r="FN187">
        <v>1.8643099999999999</v>
      </c>
      <c r="FO187">
        <v>1.86039</v>
      </c>
      <c r="FP187">
        <v>1.86113</v>
      </c>
      <c r="FQ187">
        <v>1.8602000000000001</v>
      </c>
      <c r="FR187">
        <v>1.86188</v>
      </c>
      <c r="FS187">
        <v>1.8584799999999999</v>
      </c>
      <c r="FT187">
        <v>0</v>
      </c>
      <c r="FU187">
        <v>0</v>
      </c>
      <c r="FV187">
        <v>0</v>
      </c>
      <c r="FW187">
        <v>0</v>
      </c>
      <c r="FX187" t="s">
        <v>359</v>
      </c>
      <c r="FY187" t="s">
        <v>360</v>
      </c>
      <c r="FZ187" t="s">
        <v>361</v>
      </c>
      <c r="GA187" t="s">
        <v>361</v>
      </c>
      <c r="GB187" t="s">
        <v>361</v>
      </c>
      <c r="GC187" t="s">
        <v>361</v>
      </c>
      <c r="GD187">
        <v>0</v>
      </c>
      <c r="GE187">
        <v>100</v>
      </c>
      <c r="GF187">
        <v>100</v>
      </c>
      <c r="GG187">
        <v>1.68</v>
      </c>
      <c r="GH187">
        <v>0.2263</v>
      </c>
      <c r="GI187">
        <v>1.6824500000000171</v>
      </c>
      <c r="GJ187">
        <v>0</v>
      </c>
      <c r="GK187">
        <v>0</v>
      </c>
      <c r="GL187">
        <v>0</v>
      </c>
      <c r="GM187">
        <v>0.2263599999999997</v>
      </c>
      <c r="GN187">
        <v>0</v>
      </c>
      <c r="GO187">
        <v>0</v>
      </c>
      <c r="GP187">
        <v>0</v>
      </c>
      <c r="GQ187">
        <v>-1</v>
      </c>
      <c r="GR187">
        <v>-1</v>
      </c>
      <c r="GS187">
        <v>-1</v>
      </c>
      <c r="GT187">
        <v>-1</v>
      </c>
      <c r="GU187">
        <v>85.8</v>
      </c>
      <c r="GV187">
        <v>85.9</v>
      </c>
      <c r="GW187">
        <v>3.0822799999999999</v>
      </c>
      <c r="GX187">
        <v>2.5793499999999998</v>
      </c>
      <c r="GY187">
        <v>2.04834</v>
      </c>
      <c r="GZ187">
        <v>2.6013199999999999</v>
      </c>
      <c r="HA187">
        <v>2.1972700000000001</v>
      </c>
      <c r="HB187">
        <v>2.32544</v>
      </c>
      <c r="HC187">
        <v>44.057099999999998</v>
      </c>
      <c r="HD187">
        <v>14.193300000000001</v>
      </c>
      <c r="HE187">
        <v>18</v>
      </c>
      <c r="HF187">
        <v>704.02499999999998</v>
      </c>
      <c r="HG187">
        <v>700.43100000000004</v>
      </c>
      <c r="HH187">
        <v>26.754799999999999</v>
      </c>
      <c r="HI187">
        <v>34.228700000000003</v>
      </c>
      <c r="HJ187">
        <v>30</v>
      </c>
      <c r="HK187">
        <v>34.126800000000003</v>
      </c>
      <c r="HL187">
        <v>34.108199999999997</v>
      </c>
      <c r="HM187">
        <v>61.685000000000002</v>
      </c>
      <c r="HN187">
        <v>26.9054</v>
      </c>
      <c r="HO187">
        <v>0</v>
      </c>
      <c r="HP187">
        <v>26.7559</v>
      </c>
      <c r="HQ187">
        <v>1150.53</v>
      </c>
      <c r="HR187">
        <v>28.5578</v>
      </c>
      <c r="HS187">
        <v>99.090400000000002</v>
      </c>
      <c r="HT187">
        <v>98.897199999999998</v>
      </c>
    </row>
    <row r="188" spans="1:228" x14ac:dyDescent="0.2">
      <c r="A188">
        <v>173</v>
      </c>
      <c r="B188">
        <v>1665333495.0999999</v>
      </c>
      <c r="C188">
        <v>687</v>
      </c>
      <c r="D188" t="s">
        <v>706</v>
      </c>
      <c r="E188" t="s">
        <v>707</v>
      </c>
      <c r="F188">
        <v>4</v>
      </c>
      <c r="G188">
        <v>1665333492.7874999</v>
      </c>
      <c r="H188">
        <f t="shared" si="68"/>
        <v>3.9366015046227391E-3</v>
      </c>
      <c r="I188">
        <f t="shared" si="69"/>
        <v>3.9366015046227387</v>
      </c>
      <c r="J188">
        <f t="shared" si="70"/>
        <v>40.35891234343385</v>
      </c>
      <c r="K188">
        <f t="shared" si="71"/>
        <v>1112.8900000000001</v>
      </c>
      <c r="L188">
        <f t="shared" si="72"/>
        <v>855.8360391557917</v>
      </c>
      <c r="M188">
        <f t="shared" si="73"/>
        <v>86.616188764744237</v>
      </c>
      <c r="N188">
        <f t="shared" si="74"/>
        <v>112.63172605991313</v>
      </c>
      <c r="O188">
        <f t="shared" si="75"/>
        <v>0.28546478360359001</v>
      </c>
      <c r="P188">
        <f t="shared" si="76"/>
        <v>3.6780190382000253</v>
      </c>
      <c r="Q188">
        <f t="shared" si="77"/>
        <v>0.27370243211321493</v>
      </c>
      <c r="R188">
        <f t="shared" si="78"/>
        <v>0.17208043455983874</v>
      </c>
      <c r="S188">
        <f t="shared" si="79"/>
        <v>226.11886566087222</v>
      </c>
      <c r="T188">
        <f t="shared" si="80"/>
        <v>31.250362108818663</v>
      </c>
      <c r="U188">
        <f t="shared" si="81"/>
        <v>30.803562500000002</v>
      </c>
      <c r="V188">
        <f t="shared" si="82"/>
        <v>4.4610949282715193</v>
      </c>
      <c r="W188">
        <f t="shared" si="83"/>
        <v>67.815522680336926</v>
      </c>
      <c r="X188">
        <f t="shared" si="84"/>
        <v>3.0595477942017117</v>
      </c>
      <c r="Y188">
        <f t="shared" si="85"/>
        <v>4.5115744497370454</v>
      </c>
      <c r="Z188">
        <f t="shared" si="86"/>
        <v>1.4015471340698076</v>
      </c>
      <c r="AA188">
        <f t="shared" si="87"/>
        <v>-173.6041263538628</v>
      </c>
      <c r="AB188">
        <f t="shared" si="88"/>
        <v>39.102662262802866</v>
      </c>
      <c r="AC188">
        <f t="shared" si="89"/>
        <v>2.3850911382349227</v>
      </c>
      <c r="AD188">
        <f t="shared" si="90"/>
        <v>94.0024927080472</v>
      </c>
      <c r="AE188">
        <f t="shared" si="91"/>
        <v>63.80247065266294</v>
      </c>
      <c r="AF188">
        <f t="shared" si="92"/>
        <v>3.9503104561875713</v>
      </c>
      <c r="AG188">
        <f t="shared" si="93"/>
        <v>40.35891234343385</v>
      </c>
      <c r="AH188">
        <v>1174.8426078205739</v>
      </c>
      <c r="AI188">
        <v>1150.6469090909079</v>
      </c>
      <c r="AJ188">
        <v>1.692264879569467</v>
      </c>
      <c r="AK188">
        <v>66.64959328200986</v>
      </c>
      <c r="AL188">
        <f t="shared" si="94"/>
        <v>3.9366015046227387</v>
      </c>
      <c r="AM188">
        <v>28.6449039078874</v>
      </c>
      <c r="AN188">
        <v>30.23037588235292</v>
      </c>
      <c r="AO188">
        <v>4.3070112650334332E-5</v>
      </c>
      <c r="AP188">
        <v>87.387659932558549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47604.759360027267</v>
      </c>
      <c r="AV188">
        <f t="shared" si="98"/>
        <v>1200.0174999999999</v>
      </c>
      <c r="AW188">
        <f t="shared" si="99"/>
        <v>1025.9401262491565</v>
      </c>
      <c r="AX188">
        <f t="shared" si="100"/>
        <v>0.85493763736708561</v>
      </c>
      <c r="AY188">
        <f t="shared" si="101"/>
        <v>0.18842964011847513</v>
      </c>
      <c r="AZ188">
        <v>2.7</v>
      </c>
      <c r="BA188">
        <v>0.5</v>
      </c>
      <c r="BB188" t="s">
        <v>356</v>
      </c>
      <c r="BC188">
        <v>2</v>
      </c>
      <c r="BD188" t="b">
        <v>1</v>
      </c>
      <c r="BE188">
        <v>1665333492.7874999</v>
      </c>
      <c r="BF188">
        <v>1112.8900000000001</v>
      </c>
      <c r="BG188">
        <v>1141.2175</v>
      </c>
      <c r="BH188">
        <v>30.2307375</v>
      </c>
      <c r="BI188">
        <v>28.639512499999999</v>
      </c>
      <c r="BJ188">
        <v>1111.2049999999999</v>
      </c>
      <c r="BK188">
        <v>30.004362499999999</v>
      </c>
      <c r="BL188">
        <v>650.02762499999994</v>
      </c>
      <c r="BM188">
        <v>101.1065</v>
      </c>
      <c r="BN188">
        <v>0.1000218125</v>
      </c>
      <c r="BO188">
        <v>31.0007625</v>
      </c>
      <c r="BP188">
        <v>30.803562500000002</v>
      </c>
      <c r="BQ188">
        <v>999.9</v>
      </c>
      <c r="BR188">
        <v>0</v>
      </c>
      <c r="BS188">
        <v>0</v>
      </c>
      <c r="BT188">
        <v>8996.4050000000007</v>
      </c>
      <c r="BU188">
        <v>0</v>
      </c>
      <c r="BV188">
        <v>45.760537499999998</v>
      </c>
      <c r="BW188">
        <v>-28.328187499999999</v>
      </c>
      <c r="BX188">
        <v>1147.58</v>
      </c>
      <c r="BY188">
        <v>1174.865</v>
      </c>
      <c r="BZ188">
        <v>1.59121125</v>
      </c>
      <c r="CA188">
        <v>1141.2175</v>
      </c>
      <c r="CB188">
        <v>28.639512499999999</v>
      </c>
      <c r="CC188">
        <v>3.05651875</v>
      </c>
      <c r="CD188">
        <v>2.895635</v>
      </c>
      <c r="CE188">
        <v>24.339062500000001</v>
      </c>
      <c r="CF188">
        <v>23.439662500000001</v>
      </c>
      <c r="CG188">
        <v>1200.0174999999999</v>
      </c>
      <c r="CH188">
        <v>0.49999587499999998</v>
      </c>
      <c r="CI188">
        <v>0.50000412500000002</v>
      </c>
      <c r="CJ188">
        <v>0</v>
      </c>
      <c r="CK188">
        <v>731.67087500000002</v>
      </c>
      <c r="CL188">
        <v>4.9990899999999998</v>
      </c>
      <c r="CM188">
        <v>7229.6549999999997</v>
      </c>
      <c r="CN188">
        <v>9557.9912499999991</v>
      </c>
      <c r="CO188">
        <v>42.5</v>
      </c>
      <c r="CP188">
        <v>44.375</v>
      </c>
      <c r="CQ188">
        <v>43.343499999999999</v>
      </c>
      <c r="CR188">
        <v>43.375</v>
      </c>
      <c r="CS188">
        <v>43.835625</v>
      </c>
      <c r="CT188">
        <v>597.505</v>
      </c>
      <c r="CU188">
        <v>597.51499999999999</v>
      </c>
      <c r="CV188">
        <v>0</v>
      </c>
      <c r="CW188">
        <v>1665333496.4000001</v>
      </c>
      <c r="CX188">
        <v>0</v>
      </c>
      <c r="CY188">
        <v>1665328341.0999999</v>
      </c>
      <c r="CZ188" t="s">
        <v>357</v>
      </c>
      <c r="DA188">
        <v>1665328341.0999999</v>
      </c>
      <c r="DB188">
        <v>1665328337.0999999</v>
      </c>
      <c r="DC188">
        <v>1</v>
      </c>
      <c r="DD188">
        <v>3.5999999999999997E-2</v>
      </c>
      <c r="DE188">
        <v>0.03</v>
      </c>
      <c r="DF188">
        <v>1.6819999999999999</v>
      </c>
      <c r="DG188">
        <v>0.22600000000000001</v>
      </c>
      <c r="DH188">
        <v>414</v>
      </c>
      <c r="DI188">
        <v>31</v>
      </c>
      <c r="DJ188">
        <v>0.89</v>
      </c>
      <c r="DK188">
        <v>0.54</v>
      </c>
      <c r="DL188">
        <v>-28.232299999999999</v>
      </c>
      <c r="DM188">
        <v>-0.56070168855528535</v>
      </c>
      <c r="DN188">
        <v>8.4083372315815197E-2</v>
      </c>
      <c r="DO188">
        <v>0</v>
      </c>
      <c r="DP188">
        <v>1.590212</v>
      </c>
      <c r="DQ188">
        <v>-3.093005628518275E-2</v>
      </c>
      <c r="DR188">
        <v>4.450550640089394E-3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380</v>
      </c>
      <c r="EA188">
        <v>3.2956599999999998</v>
      </c>
      <c r="EB188">
        <v>2.6250499999999999</v>
      </c>
      <c r="EC188">
        <v>0.19919500000000001</v>
      </c>
      <c r="ED188">
        <v>0.201129</v>
      </c>
      <c r="EE188">
        <v>0.12800300000000001</v>
      </c>
      <c r="EF188">
        <v>0.12224500000000001</v>
      </c>
      <c r="EG188">
        <v>24231.1</v>
      </c>
      <c r="EH188">
        <v>24732.400000000001</v>
      </c>
      <c r="EI188">
        <v>28162.1</v>
      </c>
      <c r="EJ188">
        <v>29811.8</v>
      </c>
      <c r="EK188">
        <v>33712.199999999997</v>
      </c>
      <c r="EL188">
        <v>36385.9</v>
      </c>
      <c r="EM188">
        <v>39653</v>
      </c>
      <c r="EN188">
        <v>42674.1</v>
      </c>
      <c r="EO188">
        <v>2.2099799999999998</v>
      </c>
      <c r="EP188">
        <v>2.1214499999999998</v>
      </c>
      <c r="EQ188">
        <v>1.10753E-2</v>
      </c>
      <c r="ER188">
        <v>0</v>
      </c>
      <c r="ES188">
        <v>30.625399999999999</v>
      </c>
      <c r="ET188">
        <v>999.9</v>
      </c>
      <c r="EU188">
        <v>48.7</v>
      </c>
      <c r="EV188">
        <v>40.6</v>
      </c>
      <c r="EW188">
        <v>36.872799999999998</v>
      </c>
      <c r="EX188">
        <v>57.246699999999997</v>
      </c>
      <c r="EY188">
        <v>-3.3734000000000002</v>
      </c>
      <c r="EZ188">
        <v>2</v>
      </c>
      <c r="FA188">
        <v>0.56335100000000005</v>
      </c>
      <c r="FB188">
        <v>2.5525899999999999</v>
      </c>
      <c r="FC188">
        <v>20.253599999999999</v>
      </c>
      <c r="FD188">
        <v>5.2196899999999999</v>
      </c>
      <c r="FE188">
        <v>12.0046</v>
      </c>
      <c r="FF188">
        <v>4.98705</v>
      </c>
      <c r="FG188">
        <v>3.2845499999999999</v>
      </c>
      <c r="FH188">
        <v>5398</v>
      </c>
      <c r="FI188">
        <v>9999</v>
      </c>
      <c r="FJ188">
        <v>9999</v>
      </c>
      <c r="FK188">
        <v>442.5</v>
      </c>
      <c r="FL188">
        <v>1.8658399999999999</v>
      </c>
      <c r="FM188">
        <v>1.8621799999999999</v>
      </c>
      <c r="FN188">
        <v>1.8643099999999999</v>
      </c>
      <c r="FO188">
        <v>1.8603799999999999</v>
      </c>
      <c r="FP188">
        <v>1.86111</v>
      </c>
      <c r="FQ188">
        <v>1.86019</v>
      </c>
      <c r="FR188">
        <v>1.86188</v>
      </c>
      <c r="FS188">
        <v>1.8584799999999999</v>
      </c>
      <c r="FT188">
        <v>0</v>
      </c>
      <c r="FU188">
        <v>0</v>
      </c>
      <c r="FV188">
        <v>0</v>
      </c>
      <c r="FW188">
        <v>0</v>
      </c>
      <c r="FX188" t="s">
        <v>359</v>
      </c>
      <c r="FY188" t="s">
        <v>360</v>
      </c>
      <c r="FZ188" t="s">
        <v>361</v>
      </c>
      <c r="GA188" t="s">
        <v>361</v>
      </c>
      <c r="GB188" t="s">
        <v>361</v>
      </c>
      <c r="GC188" t="s">
        <v>361</v>
      </c>
      <c r="GD188">
        <v>0</v>
      </c>
      <c r="GE188">
        <v>100</v>
      </c>
      <c r="GF188">
        <v>100</v>
      </c>
      <c r="GG188">
        <v>1.68</v>
      </c>
      <c r="GH188">
        <v>0.2263</v>
      </c>
      <c r="GI188">
        <v>1.6824500000000171</v>
      </c>
      <c r="GJ188">
        <v>0</v>
      </c>
      <c r="GK188">
        <v>0</v>
      </c>
      <c r="GL188">
        <v>0</v>
      </c>
      <c r="GM188">
        <v>0.2263599999999997</v>
      </c>
      <c r="GN188">
        <v>0</v>
      </c>
      <c r="GO188">
        <v>0</v>
      </c>
      <c r="GP188">
        <v>0</v>
      </c>
      <c r="GQ188">
        <v>-1</v>
      </c>
      <c r="GR188">
        <v>-1</v>
      </c>
      <c r="GS188">
        <v>-1</v>
      </c>
      <c r="GT188">
        <v>-1</v>
      </c>
      <c r="GU188">
        <v>85.9</v>
      </c>
      <c r="GV188">
        <v>86</v>
      </c>
      <c r="GW188">
        <v>3.0969199999999999</v>
      </c>
      <c r="GX188">
        <v>2.5659200000000002</v>
      </c>
      <c r="GY188">
        <v>2.04834</v>
      </c>
      <c r="GZ188">
        <v>2.6013199999999999</v>
      </c>
      <c r="HA188">
        <v>2.1972700000000001</v>
      </c>
      <c r="HB188">
        <v>2.35229</v>
      </c>
      <c r="HC188">
        <v>44.057099999999998</v>
      </c>
      <c r="HD188">
        <v>14.193300000000001</v>
      </c>
      <c r="HE188">
        <v>18</v>
      </c>
      <c r="HF188">
        <v>704.30200000000002</v>
      </c>
      <c r="HG188">
        <v>700.66</v>
      </c>
      <c r="HH188">
        <v>26.753900000000002</v>
      </c>
      <c r="HI188">
        <v>34.227899999999998</v>
      </c>
      <c r="HJ188">
        <v>29.9999</v>
      </c>
      <c r="HK188">
        <v>34.125100000000003</v>
      </c>
      <c r="HL188">
        <v>34.106000000000002</v>
      </c>
      <c r="HM188">
        <v>61.970599999999997</v>
      </c>
      <c r="HN188">
        <v>26.9054</v>
      </c>
      <c r="HO188">
        <v>0</v>
      </c>
      <c r="HP188">
        <v>26.753900000000002</v>
      </c>
      <c r="HQ188">
        <v>1157.21</v>
      </c>
      <c r="HR188">
        <v>28.5578</v>
      </c>
      <c r="HS188">
        <v>99.090699999999998</v>
      </c>
      <c r="HT188">
        <v>98.8977</v>
      </c>
    </row>
    <row r="189" spans="1:228" x14ac:dyDescent="0.2">
      <c r="A189">
        <v>174</v>
      </c>
      <c r="B189">
        <v>1665333499.0999999</v>
      </c>
      <c r="C189">
        <v>691</v>
      </c>
      <c r="D189" t="s">
        <v>708</v>
      </c>
      <c r="E189" t="s">
        <v>709</v>
      </c>
      <c r="F189">
        <v>4</v>
      </c>
      <c r="G189">
        <v>1665333497.0999999</v>
      </c>
      <c r="H189">
        <f t="shared" si="68"/>
        <v>3.9585432129008785E-3</v>
      </c>
      <c r="I189">
        <f t="shared" si="69"/>
        <v>3.9585432129008788</v>
      </c>
      <c r="J189">
        <f t="shared" si="70"/>
        <v>39.878393942413091</v>
      </c>
      <c r="K189">
        <f t="shared" si="71"/>
        <v>1120.018571428571</v>
      </c>
      <c r="L189">
        <f t="shared" si="72"/>
        <v>866.97176968961207</v>
      </c>
      <c r="M189">
        <f t="shared" si="73"/>
        <v>87.743823597097389</v>
      </c>
      <c r="N189">
        <f t="shared" si="74"/>
        <v>113.35399305110624</v>
      </c>
      <c r="O189">
        <f t="shared" si="75"/>
        <v>0.28726893541671122</v>
      </c>
      <c r="P189">
        <f t="shared" si="76"/>
        <v>3.6812852450648137</v>
      </c>
      <c r="Q189">
        <f t="shared" si="77"/>
        <v>0.27537086611091927</v>
      </c>
      <c r="R189">
        <f t="shared" si="78"/>
        <v>0.17313472134721891</v>
      </c>
      <c r="S189">
        <f t="shared" si="79"/>
        <v>226.11204519298855</v>
      </c>
      <c r="T189">
        <f t="shared" si="80"/>
        <v>31.242749352516078</v>
      </c>
      <c r="U189">
        <f t="shared" si="81"/>
        <v>30.799399999999999</v>
      </c>
      <c r="V189">
        <f t="shared" si="82"/>
        <v>4.4600347302376289</v>
      </c>
      <c r="W189">
        <f t="shared" si="83"/>
        <v>67.818423145404964</v>
      </c>
      <c r="X189">
        <f t="shared" si="84"/>
        <v>3.059194261637133</v>
      </c>
      <c r="Y189">
        <f t="shared" si="85"/>
        <v>4.5108602054608653</v>
      </c>
      <c r="Z189">
        <f t="shared" si="86"/>
        <v>1.4008404686004958</v>
      </c>
      <c r="AA189">
        <f t="shared" si="87"/>
        <v>-174.57175568892873</v>
      </c>
      <c r="AB189">
        <f t="shared" si="88"/>
        <v>39.412403175485679</v>
      </c>
      <c r="AC189">
        <f t="shared" si="89"/>
        <v>2.4017687902364386</v>
      </c>
      <c r="AD189">
        <f t="shared" si="90"/>
        <v>93.354461469781938</v>
      </c>
      <c r="AE189">
        <f t="shared" si="91"/>
        <v>63.727902697784145</v>
      </c>
      <c r="AF189">
        <f t="shared" si="92"/>
        <v>4.0107507387762791</v>
      </c>
      <c r="AG189">
        <f t="shared" si="93"/>
        <v>39.878393942413091</v>
      </c>
      <c r="AH189">
        <v>1181.5912234290911</v>
      </c>
      <c r="AI189">
        <v>1157.5033939393929</v>
      </c>
      <c r="AJ189">
        <v>1.7154022849396811</v>
      </c>
      <c r="AK189">
        <v>66.64959328200986</v>
      </c>
      <c r="AL189">
        <f t="shared" si="94"/>
        <v>3.9585432129008788</v>
      </c>
      <c r="AM189">
        <v>28.628264171600421</v>
      </c>
      <c r="AN189">
        <v>30.222869705882349</v>
      </c>
      <c r="AO189">
        <v>2.8739375373250319E-5</v>
      </c>
      <c r="AP189">
        <v>87.387659932558549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47663.976651784185</v>
      </c>
      <c r="AV189">
        <f t="shared" si="98"/>
        <v>1199.985714285714</v>
      </c>
      <c r="AW189">
        <f t="shared" si="99"/>
        <v>1025.9125208253824</v>
      </c>
      <c r="AX189">
        <f t="shared" si="100"/>
        <v>0.85493727851256307</v>
      </c>
      <c r="AY189">
        <f t="shared" si="101"/>
        <v>0.1884289475292468</v>
      </c>
      <c r="AZ189">
        <v>2.7</v>
      </c>
      <c r="BA189">
        <v>0.5</v>
      </c>
      <c r="BB189" t="s">
        <v>356</v>
      </c>
      <c r="BC189">
        <v>2</v>
      </c>
      <c r="BD189" t="b">
        <v>1</v>
      </c>
      <c r="BE189">
        <v>1665333497.0999999</v>
      </c>
      <c r="BF189">
        <v>1120.018571428571</v>
      </c>
      <c r="BG189">
        <v>1148.3585714285721</v>
      </c>
      <c r="BH189">
        <v>30.227028571428569</v>
      </c>
      <c r="BI189">
        <v>28.611242857142859</v>
      </c>
      <c r="BJ189">
        <v>1118.3342857142859</v>
      </c>
      <c r="BK189">
        <v>30.00065714285714</v>
      </c>
      <c r="BL189">
        <v>649.94371428571435</v>
      </c>
      <c r="BM189">
        <v>101.1075714285714</v>
      </c>
      <c r="BN189">
        <v>9.9672757142857143E-2</v>
      </c>
      <c r="BO189">
        <v>30.997985714285711</v>
      </c>
      <c r="BP189">
        <v>30.799399999999999</v>
      </c>
      <c r="BQ189">
        <v>999.89999999999986</v>
      </c>
      <c r="BR189">
        <v>0</v>
      </c>
      <c r="BS189">
        <v>0</v>
      </c>
      <c r="BT189">
        <v>9007.5885714285723</v>
      </c>
      <c r="BU189">
        <v>0</v>
      </c>
      <c r="BV189">
        <v>45.368371428571429</v>
      </c>
      <c r="BW189">
        <v>-28.339614285714291</v>
      </c>
      <c r="BX189">
        <v>1154.9285714285711</v>
      </c>
      <c r="BY189">
        <v>1182.18</v>
      </c>
      <c r="BZ189">
        <v>1.61578</v>
      </c>
      <c r="CA189">
        <v>1148.3585714285721</v>
      </c>
      <c r="CB189">
        <v>28.611242857142859</v>
      </c>
      <c r="CC189">
        <v>3.0561771428571429</v>
      </c>
      <c r="CD189">
        <v>2.8928114285714281</v>
      </c>
      <c r="CE189">
        <v>24.337214285714278</v>
      </c>
      <c r="CF189">
        <v>23.423471428571428</v>
      </c>
      <c r="CG189">
        <v>1199.985714285714</v>
      </c>
      <c r="CH189">
        <v>0.50000757142857133</v>
      </c>
      <c r="CI189">
        <v>0.49999242857142862</v>
      </c>
      <c r="CJ189">
        <v>0</v>
      </c>
      <c r="CK189">
        <v>731.65842857142866</v>
      </c>
      <c r="CL189">
        <v>4.9990899999999998</v>
      </c>
      <c r="CM189">
        <v>7241.3214285714284</v>
      </c>
      <c r="CN189">
        <v>9557.7728571428579</v>
      </c>
      <c r="CO189">
        <v>42.5</v>
      </c>
      <c r="CP189">
        <v>44.375</v>
      </c>
      <c r="CQ189">
        <v>43.330000000000013</v>
      </c>
      <c r="CR189">
        <v>43.375</v>
      </c>
      <c r="CS189">
        <v>43.875</v>
      </c>
      <c r="CT189">
        <v>597.50285714285724</v>
      </c>
      <c r="CU189">
        <v>597.48428571428565</v>
      </c>
      <c r="CV189">
        <v>0</v>
      </c>
      <c r="CW189">
        <v>1665333500.5999999</v>
      </c>
      <c r="CX189">
        <v>0</v>
      </c>
      <c r="CY189">
        <v>1665328341.0999999</v>
      </c>
      <c r="CZ189" t="s">
        <v>357</v>
      </c>
      <c r="DA189">
        <v>1665328341.0999999</v>
      </c>
      <c r="DB189">
        <v>1665328337.0999999</v>
      </c>
      <c r="DC189">
        <v>1</v>
      </c>
      <c r="DD189">
        <v>3.5999999999999997E-2</v>
      </c>
      <c r="DE189">
        <v>0.03</v>
      </c>
      <c r="DF189">
        <v>1.6819999999999999</v>
      </c>
      <c r="DG189">
        <v>0.22600000000000001</v>
      </c>
      <c r="DH189">
        <v>414</v>
      </c>
      <c r="DI189">
        <v>31</v>
      </c>
      <c r="DJ189">
        <v>0.89</v>
      </c>
      <c r="DK189">
        <v>0.54</v>
      </c>
      <c r="DL189">
        <v>-28.278400000000001</v>
      </c>
      <c r="DM189">
        <v>-0.38160225140714432</v>
      </c>
      <c r="DN189">
        <v>7.1106279610172365E-2</v>
      </c>
      <c r="DO189">
        <v>0</v>
      </c>
      <c r="DP189">
        <v>1.593618</v>
      </c>
      <c r="DQ189">
        <v>6.5621088180110615E-2</v>
      </c>
      <c r="DR189">
        <v>1.067571969470911E-2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380</v>
      </c>
      <c r="EA189">
        <v>3.29569</v>
      </c>
      <c r="EB189">
        <v>2.6255700000000002</v>
      </c>
      <c r="EC189">
        <v>0.19994100000000001</v>
      </c>
      <c r="ED189">
        <v>0.20185400000000001</v>
      </c>
      <c r="EE189">
        <v>0.12797700000000001</v>
      </c>
      <c r="EF189">
        <v>0.12220300000000001</v>
      </c>
      <c r="EG189">
        <v>24208.7</v>
      </c>
      <c r="EH189">
        <v>24709.7</v>
      </c>
      <c r="EI189">
        <v>28162.3</v>
      </c>
      <c r="EJ189">
        <v>29811.5</v>
      </c>
      <c r="EK189">
        <v>33713.699999999997</v>
      </c>
      <c r="EL189">
        <v>36387.5</v>
      </c>
      <c r="EM189">
        <v>39653.599999999999</v>
      </c>
      <c r="EN189">
        <v>42673.8</v>
      </c>
      <c r="EO189">
        <v>2.2098300000000002</v>
      </c>
      <c r="EP189">
        <v>2.1214300000000001</v>
      </c>
      <c r="EQ189">
        <v>1.0378699999999999E-2</v>
      </c>
      <c r="ER189">
        <v>0</v>
      </c>
      <c r="ES189">
        <v>30.622699999999998</v>
      </c>
      <c r="ET189">
        <v>999.9</v>
      </c>
      <c r="EU189">
        <v>48.6</v>
      </c>
      <c r="EV189">
        <v>40.6</v>
      </c>
      <c r="EW189">
        <v>36.793700000000001</v>
      </c>
      <c r="EX189">
        <v>56.406700000000001</v>
      </c>
      <c r="EY189">
        <v>-3.3253200000000001</v>
      </c>
      <c r="EZ189">
        <v>2</v>
      </c>
      <c r="FA189">
        <v>0.56280200000000002</v>
      </c>
      <c r="FB189">
        <v>2.5350899999999998</v>
      </c>
      <c r="FC189">
        <v>20.253799999999998</v>
      </c>
      <c r="FD189">
        <v>5.2193899999999998</v>
      </c>
      <c r="FE189">
        <v>12.004099999999999</v>
      </c>
      <c r="FF189">
        <v>4.9869000000000003</v>
      </c>
      <c r="FG189">
        <v>3.2846500000000001</v>
      </c>
      <c r="FH189">
        <v>5398</v>
      </c>
      <c r="FI189">
        <v>9999</v>
      </c>
      <c r="FJ189">
        <v>9999</v>
      </c>
      <c r="FK189">
        <v>442.5</v>
      </c>
      <c r="FL189">
        <v>1.8658399999999999</v>
      </c>
      <c r="FM189">
        <v>1.8621799999999999</v>
      </c>
      <c r="FN189">
        <v>1.8643099999999999</v>
      </c>
      <c r="FO189">
        <v>1.86039</v>
      </c>
      <c r="FP189">
        <v>1.8611200000000001</v>
      </c>
      <c r="FQ189">
        <v>1.8602000000000001</v>
      </c>
      <c r="FR189">
        <v>1.86188</v>
      </c>
      <c r="FS189">
        <v>1.8584700000000001</v>
      </c>
      <c r="FT189">
        <v>0</v>
      </c>
      <c r="FU189">
        <v>0</v>
      </c>
      <c r="FV189">
        <v>0</v>
      </c>
      <c r="FW189">
        <v>0</v>
      </c>
      <c r="FX189" t="s">
        <v>359</v>
      </c>
      <c r="FY189" t="s">
        <v>360</v>
      </c>
      <c r="FZ189" t="s">
        <v>361</v>
      </c>
      <c r="GA189" t="s">
        <v>361</v>
      </c>
      <c r="GB189" t="s">
        <v>361</v>
      </c>
      <c r="GC189" t="s">
        <v>361</v>
      </c>
      <c r="GD189">
        <v>0</v>
      </c>
      <c r="GE189">
        <v>100</v>
      </c>
      <c r="GF189">
        <v>100</v>
      </c>
      <c r="GG189">
        <v>1.68</v>
      </c>
      <c r="GH189">
        <v>0.2263</v>
      </c>
      <c r="GI189">
        <v>1.6824500000000171</v>
      </c>
      <c r="GJ189">
        <v>0</v>
      </c>
      <c r="GK189">
        <v>0</v>
      </c>
      <c r="GL189">
        <v>0</v>
      </c>
      <c r="GM189">
        <v>0.2263599999999997</v>
      </c>
      <c r="GN189">
        <v>0</v>
      </c>
      <c r="GO189">
        <v>0</v>
      </c>
      <c r="GP189">
        <v>0</v>
      </c>
      <c r="GQ189">
        <v>-1</v>
      </c>
      <c r="GR189">
        <v>-1</v>
      </c>
      <c r="GS189">
        <v>-1</v>
      </c>
      <c r="GT189">
        <v>-1</v>
      </c>
      <c r="GU189">
        <v>86</v>
      </c>
      <c r="GV189">
        <v>86</v>
      </c>
      <c r="GW189">
        <v>3.1127899999999999</v>
      </c>
      <c r="GX189">
        <v>2.5708000000000002</v>
      </c>
      <c r="GY189">
        <v>2.04834</v>
      </c>
      <c r="GZ189">
        <v>2.6013199999999999</v>
      </c>
      <c r="HA189">
        <v>2.1972700000000001</v>
      </c>
      <c r="HB189">
        <v>2.3303199999999999</v>
      </c>
      <c r="HC189">
        <v>44.057099999999998</v>
      </c>
      <c r="HD189">
        <v>14.1846</v>
      </c>
      <c r="HE189">
        <v>18</v>
      </c>
      <c r="HF189">
        <v>704.15899999999999</v>
      </c>
      <c r="HG189">
        <v>700.62599999999998</v>
      </c>
      <c r="HH189">
        <v>26.753</v>
      </c>
      <c r="HI189">
        <v>34.2256</v>
      </c>
      <c r="HJ189">
        <v>29.9999</v>
      </c>
      <c r="HK189">
        <v>34.123699999999999</v>
      </c>
      <c r="HL189">
        <v>34.1051</v>
      </c>
      <c r="HM189">
        <v>62.262999999999998</v>
      </c>
      <c r="HN189">
        <v>26.9054</v>
      </c>
      <c r="HO189">
        <v>0</v>
      </c>
      <c r="HP189">
        <v>26.765899999999998</v>
      </c>
      <c r="HQ189">
        <v>1163.8900000000001</v>
      </c>
      <c r="HR189">
        <v>28.5578</v>
      </c>
      <c r="HS189">
        <v>99.091800000000006</v>
      </c>
      <c r="HT189">
        <v>98.897000000000006</v>
      </c>
    </row>
    <row r="190" spans="1:228" x14ac:dyDescent="0.2">
      <c r="A190">
        <v>175</v>
      </c>
      <c r="B190">
        <v>1665333503.0999999</v>
      </c>
      <c r="C190">
        <v>695</v>
      </c>
      <c r="D190" t="s">
        <v>710</v>
      </c>
      <c r="E190" t="s">
        <v>711</v>
      </c>
      <c r="F190">
        <v>4</v>
      </c>
      <c r="G190">
        <v>1665333500.7874999</v>
      </c>
      <c r="H190">
        <f t="shared" si="68"/>
        <v>4.0017500449599768E-3</v>
      </c>
      <c r="I190">
        <f t="shared" si="69"/>
        <v>4.0017500449599765</v>
      </c>
      <c r="J190">
        <f t="shared" si="70"/>
        <v>40.054481899678002</v>
      </c>
      <c r="K190">
        <f t="shared" si="71"/>
        <v>1126.13625</v>
      </c>
      <c r="L190">
        <f t="shared" si="72"/>
        <v>874.38018127362898</v>
      </c>
      <c r="M190">
        <f t="shared" si="73"/>
        <v>88.493197702272269</v>
      </c>
      <c r="N190">
        <f t="shared" si="74"/>
        <v>113.97261734110521</v>
      </c>
      <c r="O190">
        <f t="shared" si="75"/>
        <v>0.29050383712503353</v>
      </c>
      <c r="P190">
        <f t="shared" si="76"/>
        <v>3.6728769351426096</v>
      </c>
      <c r="Q190">
        <f t="shared" si="77"/>
        <v>0.27831580693283026</v>
      </c>
      <c r="R190">
        <f t="shared" si="78"/>
        <v>0.17499981423271738</v>
      </c>
      <c r="S190">
        <f t="shared" si="79"/>
        <v>226.11771965833356</v>
      </c>
      <c r="T190">
        <f t="shared" si="80"/>
        <v>31.234587826091236</v>
      </c>
      <c r="U190">
        <f t="shared" si="81"/>
        <v>30.79805</v>
      </c>
      <c r="V190">
        <f t="shared" si="82"/>
        <v>4.459690929366201</v>
      </c>
      <c r="W190">
        <f t="shared" si="83"/>
        <v>67.802661537641015</v>
      </c>
      <c r="X190">
        <f t="shared" si="84"/>
        <v>3.0585446259377629</v>
      </c>
      <c r="Y190">
        <f t="shared" si="85"/>
        <v>4.5109506862644251</v>
      </c>
      <c r="Z190">
        <f t="shared" si="86"/>
        <v>1.4011463034284382</v>
      </c>
      <c r="AA190">
        <f t="shared" si="87"/>
        <v>-176.47717698273499</v>
      </c>
      <c r="AB190">
        <f t="shared" si="88"/>
        <v>39.659356756113652</v>
      </c>
      <c r="AC190">
        <f t="shared" si="89"/>
        <v>2.4223388830744828</v>
      </c>
      <c r="AD190">
        <f t="shared" si="90"/>
        <v>91.722238314786694</v>
      </c>
      <c r="AE190">
        <f t="shared" si="91"/>
        <v>63.797699709509672</v>
      </c>
      <c r="AF190">
        <f t="shared" si="92"/>
        <v>3.9978751985023577</v>
      </c>
      <c r="AG190">
        <f t="shared" si="93"/>
        <v>40.054481899678002</v>
      </c>
      <c r="AH190">
        <v>1188.471989403389</v>
      </c>
      <c r="AI190">
        <v>1164.3313333333319</v>
      </c>
      <c r="AJ190">
        <v>1.7111213112224519</v>
      </c>
      <c r="AK190">
        <v>66.64959328200986</v>
      </c>
      <c r="AL190">
        <f t="shared" si="94"/>
        <v>4.0017500449599765</v>
      </c>
      <c r="AM190">
        <v>28.608578089265158</v>
      </c>
      <c r="AN190">
        <v>30.221060000000001</v>
      </c>
      <c r="AO190">
        <v>-1.179914470842475E-4</v>
      </c>
      <c r="AP190">
        <v>87.387659932558549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47512.624140376509</v>
      </c>
      <c r="AV190">
        <f t="shared" si="98"/>
        <v>1200.00125</v>
      </c>
      <c r="AW190">
        <f t="shared" si="99"/>
        <v>1025.9272262478412</v>
      </c>
      <c r="AX190">
        <f t="shared" si="100"/>
        <v>0.85493846464563361</v>
      </c>
      <c r="AY190">
        <f t="shared" si="101"/>
        <v>0.18843123676607298</v>
      </c>
      <c r="AZ190">
        <v>2.7</v>
      </c>
      <c r="BA190">
        <v>0.5</v>
      </c>
      <c r="BB190" t="s">
        <v>356</v>
      </c>
      <c r="BC190">
        <v>2</v>
      </c>
      <c r="BD190" t="b">
        <v>1</v>
      </c>
      <c r="BE190">
        <v>1665333500.7874999</v>
      </c>
      <c r="BF190">
        <v>1126.13625</v>
      </c>
      <c r="BG190">
        <v>1154.5037500000001</v>
      </c>
      <c r="BH190">
        <v>30.220749999999999</v>
      </c>
      <c r="BI190">
        <v>28.610462500000001</v>
      </c>
      <c r="BJ190">
        <v>1124.45625</v>
      </c>
      <c r="BK190">
        <v>29.994412499999999</v>
      </c>
      <c r="BL190">
        <v>650.07349999999997</v>
      </c>
      <c r="BM190">
        <v>101.106375</v>
      </c>
      <c r="BN190">
        <v>0.10039935</v>
      </c>
      <c r="BO190">
        <v>30.998337500000002</v>
      </c>
      <c r="BP190">
        <v>30.79805</v>
      </c>
      <c r="BQ190">
        <v>999.9</v>
      </c>
      <c r="BR190">
        <v>0</v>
      </c>
      <c r="BS190">
        <v>0</v>
      </c>
      <c r="BT190">
        <v>8978.6700000000019</v>
      </c>
      <c r="BU190">
        <v>0</v>
      </c>
      <c r="BV190">
        <v>43.641462500000003</v>
      </c>
      <c r="BW190">
        <v>-28.365012499999999</v>
      </c>
      <c r="BX190">
        <v>1161.23125</v>
      </c>
      <c r="BY190">
        <v>1188.50875</v>
      </c>
      <c r="BZ190">
        <v>1.61033125</v>
      </c>
      <c r="CA190">
        <v>1154.5037500000001</v>
      </c>
      <c r="CB190">
        <v>28.610462500000001</v>
      </c>
      <c r="CC190">
        <v>3.0555150000000002</v>
      </c>
      <c r="CD190">
        <v>2.8927</v>
      </c>
      <c r="CE190">
        <v>24.333562499999999</v>
      </c>
      <c r="CF190">
        <v>23.42285</v>
      </c>
      <c r="CG190">
        <v>1200.00125</v>
      </c>
      <c r="CH190">
        <v>0.49996774999999999</v>
      </c>
      <c r="CI190">
        <v>0.50003224999999996</v>
      </c>
      <c r="CJ190">
        <v>0</v>
      </c>
      <c r="CK190">
        <v>731.736625</v>
      </c>
      <c r="CL190">
        <v>4.9990899999999998</v>
      </c>
      <c r="CM190">
        <v>7262.7475000000004</v>
      </c>
      <c r="CN190">
        <v>9557.75</v>
      </c>
      <c r="CO190">
        <v>42.5</v>
      </c>
      <c r="CP190">
        <v>44.375</v>
      </c>
      <c r="CQ190">
        <v>43.311999999999998</v>
      </c>
      <c r="CR190">
        <v>43.375</v>
      </c>
      <c r="CS190">
        <v>43.875</v>
      </c>
      <c r="CT190">
        <v>597.46375</v>
      </c>
      <c r="CU190">
        <v>597.54</v>
      </c>
      <c r="CV190">
        <v>0</v>
      </c>
      <c r="CW190">
        <v>1665333504.8</v>
      </c>
      <c r="CX190">
        <v>0</v>
      </c>
      <c r="CY190">
        <v>1665328341.0999999</v>
      </c>
      <c r="CZ190" t="s">
        <v>357</v>
      </c>
      <c r="DA190">
        <v>1665328341.0999999</v>
      </c>
      <c r="DB190">
        <v>1665328337.0999999</v>
      </c>
      <c r="DC190">
        <v>1</v>
      </c>
      <c r="DD190">
        <v>3.5999999999999997E-2</v>
      </c>
      <c r="DE190">
        <v>0.03</v>
      </c>
      <c r="DF190">
        <v>1.6819999999999999</v>
      </c>
      <c r="DG190">
        <v>0.22600000000000001</v>
      </c>
      <c r="DH190">
        <v>414</v>
      </c>
      <c r="DI190">
        <v>31</v>
      </c>
      <c r="DJ190">
        <v>0.89</v>
      </c>
      <c r="DK190">
        <v>0.54</v>
      </c>
      <c r="DL190">
        <v>-28.303290000000001</v>
      </c>
      <c r="DM190">
        <v>-0.43812382739211841</v>
      </c>
      <c r="DN190">
        <v>7.023725080041239E-2</v>
      </c>
      <c r="DO190">
        <v>0</v>
      </c>
      <c r="DP190">
        <v>1.5973325</v>
      </c>
      <c r="DQ190">
        <v>0.1080326454033729</v>
      </c>
      <c r="DR190">
        <v>1.2575232751325121E-2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358</v>
      </c>
      <c r="EA190">
        <v>3.2958599999999998</v>
      </c>
      <c r="EB190">
        <v>2.62521</v>
      </c>
      <c r="EC190">
        <v>0.200682</v>
      </c>
      <c r="ED190">
        <v>0.20258000000000001</v>
      </c>
      <c r="EE190">
        <v>0.12797500000000001</v>
      </c>
      <c r="EF190">
        <v>0.122209</v>
      </c>
      <c r="EG190">
        <v>24186.400000000001</v>
      </c>
      <c r="EH190">
        <v>24687.3</v>
      </c>
      <c r="EI190">
        <v>28162.6</v>
      </c>
      <c r="EJ190">
        <v>29811.7</v>
      </c>
      <c r="EK190">
        <v>33714.5</v>
      </c>
      <c r="EL190">
        <v>36387.4</v>
      </c>
      <c r="EM190">
        <v>39654.400000000001</v>
      </c>
      <c r="EN190">
        <v>42673.9</v>
      </c>
      <c r="EO190">
        <v>2.2100499999999998</v>
      </c>
      <c r="EP190">
        <v>2.1214300000000001</v>
      </c>
      <c r="EQ190">
        <v>1.1477599999999999E-2</v>
      </c>
      <c r="ER190">
        <v>0</v>
      </c>
      <c r="ES190">
        <v>30.621400000000001</v>
      </c>
      <c r="ET190">
        <v>999.9</v>
      </c>
      <c r="EU190">
        <v>48.6</v>
      </c>
      <c r="EV190">
        <v>40.6</v>
      </c>
      <c r="EW190">
        <v>36.797199999999997</v>
      </c>
      <c r="EX190">
        <v>57.486699999999999</v>
      </c>
      <c r="EY190">
        <v>-3.3253200000000001</v>
      </c>
      <c r="EZ190">
        <v>2</v>
      </c>
      <c r="FA190">
        <v>0.56281300000000001</v>
      </c>
      <c r="FB190">
        <v>2.5049399999999999</v>
      </c>
      <c r="FC190">
        <v>20.254300000000001</v>
      </c>
      <c r="FD190">
        <v>5.2193899999999998</v>
      </c>
      <c r="FE190">
        <v>12.004</v>
      </c>
      <c r="FF190">
        <v>4.9869000000000003</v>
      </c>
      <c r="FG190">
        <v>3.2846500000000001</v>
      </c>
      <c r="FH190">
        <v>5398.3</v>
      </c>
      <c r="FI190">
        <v>9999</v>
      </c>
      <c r="FJ190">
        <v>9999</v>
      </c>
      <c r="FK190">
        <v>442.5</v>
      </c>
      <c r="FL190">
        <v>1.8658399999999999</v>
      </c>
      <c r="FM190">
        <v>1.86219</v>
      </c>
      <c r="FN190">
        <v>1.8643099999999999</v>
      </c>
      <c r="FO190">
        <v>1.86039</v>
      </c>
      <c r="FP190">
        <v>1.8611200000000001</v>
      </c>
      <c r="FQ190">
        <v>1.8602000000000001</v>
      </c>
      <c r="FR190">
        <v>1.86188</v>
      </c>
      <c r="FS190">
        <v>1.8584700000000001</v>
      </c>
      <c r="FT190">
        <v>0</v>
      </c>
      <c r="FU190">
        <v>0</v>
      </c>
      <c r="FV190">
        <v>0</v>
      </c>
      <c r="FW190">
        <v>0</v>
      </c>
      <c r="FX190" t="s">
        <v>359</v>
      </c>
      <c r="FY190" t="s">
        <v>360</v>
      </c>
      <c r="FZ190" t="s">
        <v>361</v>
      </c>
      <c r="GA190" t="s">
        <v>361</v>
      </c>
      <c r="GB190" t="s">
        <v>361</v>
      </c>
      <c r="GC190" t="s">
        <v>361</v>
      </c>
      <c r="GD190">
        <v>0</v>
      </c>
      <c r="GE190">
        <v>100</v>
      </c>
      <c r="GF190">
        <v>100</v>
      </c>
      <c r="GG190">
        <v>1.68</v>
      </c>
      <c r="GH190">
        <v>0.2263</v>
      </c>
      <c r="GI190">
        <v>1.6824500000000171</v>
      </c>
      <c r="GJ190">
        <v>0</v>
      </c>
      <c r="GK190">
        <v>0</v>
      </c>
      <c r="GL190">
        <v>0</v>
      </c>
      <c r="GM190">
        <v>0.2263599999999997</v>
      </c>
      <c r="GN190">
        <v>0</v>
      </c>
      <c r="GO190">
        <v>0</v>
      </c>
      <c r="GP190">
        <v>0</v>
      </c>
      <c r="GQ190">
        <v>-1</v>
      </c>
      <c r="GR190">
        <v>-1</v>
      </c>
      <c r="GS190">
        <v>-1</v>
      </c>
      <c r="GT190">
        <v>-1</v>
      </c>
      <c r="GU190">
        <v>86</v>
      </c>
      <c r="GV190">
        <v>86.1</v>
      </c>
      <c r="GW190">
        <v>3.12622</v>
      </c>
      <c r="GX190">
        <v>2.5744600000000002</v>
      </c>
      <c r="GY190">
        <v>2.04834</v>
      </c>
      <c r="GZ190">
        <v>2.6013199999999999</v>
      </c>
      <c r="HA190">
        <v>2.1972700000000001</v>
      </c>
      <c r="HB190">
        <v>2.31812</v>
      </c>
      <c r="HC190">
        <v>44.057099999999998</v>
      </c>
      <c r="HD190">
        <v>14.175800000000001</v>
      </c>
      <c r="HE190">
        <v>18</v>
      </c>
      <c r="HF190">
        <v>704.32299999999998</v>
      </c>
      <c r="HG190">
        <v>700.59299999999996</v>
      </c>
      <c r="HH190">
        <v>26.7606</v>
      </c>
      <c r="HI190">
        <v>34.224800000000002</v>
      </c>
      <c r="HJ190">
        <v>29.9999</v>
      </c>
      <c r="HK190">
        <v>34.121299999999998</v>
      </c>
      <c r="HL190">
        <v>34.1021</v>
      </c>
      <c r="HM190">
        <v>62.551299999999998</v>
      </c>
      <c r="HN190">
        <v>26.9054</v>
      </c>
      <c r="HO190">
        <v>0</v>
      </c>
      <c r="HP190">
        <v>26.766999999999999</v>
      </c>
      <c r="HQ190">
        <v>1170.57</v>
      </c>
      <c r="HR190">
        <v>28.5578</v>
      </c>
      <c r="HS190">
        <v>99.093400000000003</v>
      </c>
      <c r="HT190">
        <v>98.897400000000005</v>
      </c>
    </row>
    <row r="191" spans="1:228" x14ac:dyDescent="0.2">
      <c r="A191">
        <v>176</v>
      </c>
      <c r="B191">
        <v>1665333507.0999999</v>
      </c>
      <c r="C191">
        <v>699</v>
      </c>
      <c r="D191" t="s">
        <v>712</v>
      </c>
      <c r="E191" t="s">
        <v>713</v>
      </c>
      <c r="F191">
        <v>4</v>
      </c>
      <c r="G191">
        <v>1665333505.0999999</v>
      </c>
      <c r="H191">
        <f t="shared" si="68"/>
        <v>3.9911127303714992E-3</v>
      </c>
      <c r="I191">
        <f t="shared" si="69"/>
        <v>3.9911127303714991</v>
      </c>
      <c r="J191">
        <f t="shared" si="70"/>
        <v>40.061973561479185</v>
      </c>
      <c r="K191">
        <f t="shared" si="71"/>
        <v>1133.3800000000001</v>
      </c>
      <c r="L191">
        <f t="shared" si="72"/>
        <v>880.41414422898924</v>
      </c>
      <c r="M191">
        <f t="shared" si="73"/>
        <v>89.099281068835268</v>
      </c>
      <c r="N191">
        <f t="shared" si="74"/>
        <v>114.69981921545718</v>
      </c>
      <c r="O191">
        <f t="shared" si="75"/>
        <v>0.28921390246431578</v>
      </c>
      <c r="P191">
        <f t="shared" si="76"/>
        <v>3.6755420352667643</v>
      </c>
      <c r="Q191">
        <f t="shared" si="77"/>
        <v>0.27713981738685278</v>
      </c>
      <c r="R191">
        <f t="shared" si="78"/>
        <v>0.17425519009202448</v>
      </c>
      <c r="S191">
        <f t="shared" si="79"/>
        <v>226.12238147807494</v>
      </c>
      <c r="T191">
        <f t="shared" si="80"/>
        <v>31.234413844893524</v>
      </c>
      <c r="U191">
        <f t="shared" si="81"/>
        <v>30.805599999999998</v>
      </c>
      <c r="V191">
        <f t="shared" si="82"/>
        <v>4.4616139640931971</v>
      </c>
      <c r="W191">
        <f t="shared" si="83"/>
        <v>67.807108783578983</v>
      </c>
      <c r="X191">
        <f t="shared" si="84"/>
        <v>3.0583500485714912</v>
      </c>
      <c r="Y191">
        <f t="shared" si="85"/>
        <v>4.5103678706208745</v>
      </c>
      <c r="Z191">
        <f t="shared" si="86"/>
        <v>1.4032639155217059</v>
      </c>
      <c r="AA191">
        <f t="shared" si="87"/>
        <v>-176.00807140938312</v>
      </c>
      <c r="AB191">
        <f t="shared" si="88"/>
        <v>37.743022535190377</v>
      </c>
      <c r="AC191">
        <f t="shared" si="89"/>
        <v>2.3036803403023542</v>
      </c>
      <c r="AD191">
        <f t="shared" si="90"/>
        <v>90.161012944184549</v>
      </c>
      <c r="AE191">
        <f t="shared" si="91"/>
        <v>63.841337810376423</v>
      </c>
      <c r="AF191">
        <f t="shared" si="92"/>
        <v>3.9856526841907693</v>
      </c>
      <c r="AG191">
        <f t="shared" si="93"/>
        <v>40.061973561479185</v>
      </c>
      <c r="AH191">
        <v>1195.4077321483551</v>
      </c>
      <c r="AI191">
        <v>1171.2638181818179</v>
      </c>
      <c r="AJ191">
        <v>1.710691507436356</v>
      </c>
      <c r="AK191">
        <v>66.64959328200986</v>
      </c>
      <c r="AL191">
        <f t="shared" si="94"/>
        <v>3.9911127303714991</v>
      </c>
      <c r="AM191">
        <v>28.61173683705648</v>
      </c>
      <c r="AN191">
        <v>30.219335882352929</v>
      </c>
      <c r="AO191">
        <v>1.8996753116396298E-5</v>
      </c>
      <c r="AP191">
        <v>87.387659932558549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47560.890687715451</v>
      </c>
      <c r="AV191">
        <f t="shared" si="98"/>
        <v>1200.032857142857</v>
      </c>
      <c r="AW191">
        <f t="shared" si="99"/>
        <v>1025.9535779679145</v>
      </c>
      <c r="AX191">
        <f t="shared" si="100"/>
        <v>0.85493790595917041</v>
      </c>
      <c r="AY191">
        <f t="shared" si="101"/>
        <v>0.18843015850119876</v>
      </c>
      <c r="AZ191">
        <v>2.7</v>
      </c>
      <c r="BA191">
        <v>0.5</v>
      </c>
      <c r="BB191" t="s">
        <v>356</v>
      </c>
      <c r="BC191">
        <v>2</v>
      </c>
      <c r="BD191" t="b">
        <v>1</v>
      </c>
      <c r="BE191">
        <v>1665333505.0999999</v>
      </c>
      <c r="BF191">
        <v>1133.3800000000001</v>
      </c>
      <c r="BG191">
        <v>1161.774285714286</v>
      </c>
      <c r="BH191">
        <v>30.220385714285719</v>
      </c>
      <c r="BI191">
        <v>28.614885714285709</v>
      </c>
      <c r="BJ191">
        <v>1131.698571428572</v>
      </c>
      <c r="BK191">
        <v>29.994014285714279</v>
      </c>
      <c r="BL191">
        <v>650.01885714285709</v>
      </c>
      <c r="BM191">
        <v>101.1014285714286</v>
      </c>
      <c r="BN191">
        <v>0.1001271428571429</v>
      </c>
      <c r="BO191">
        <v>30.99607142857143</v>
      </c>
      <c r="BP191">
        <v>30.805599999999998</v>
      </c>
      <c r="BQ191">
        <v>999.89999999999986</v>
      </c>
      <c r="BR191">
        <v>0</v>
      </c>
      <c r="BS191">
        <v>0</v>
      </c>
      <c r="BT191">
        <v>8988.3057142857142</v>
      </c>
      <c r="BU191">
        <v>0</v>
      </c>
      <c r="BV191">
        <v>40.133814285714287</v>
      </c>
      <c r="BW191">
        <v>-28.389942857142859</v>
      </c>
      <c r="BX191">
        <v>1168.701428571429</v>
      </c>
      <c r="BY191">
        <v>1195.997142857143</v>
      </c>
      <c r="BZ191">
        <v>1.60551</v>
      </c>
      <c r="CA191">
        <v>1161.774285714286</v>
      </c>
      <c r="CB191">
        <v>28.614885714285709</v>
      </c>
      <c r="CC191">
        <v>3.0553171428571431</v>
      </c>
      <c r="CD191">
        <v>2.892998571428572</v>
      </c>
      <c r="CE191">
        <v>24.33248571428572</v>
      </c>
      <c r="CF191">
        <v>23.42454285714285</v>
      </c>
      <c r="CG191">
        <v>1200.032857142857</v>
      </c>
      <c r="CH191">
        <v>0.49998728571428569</v>
      </c>
      <c r="CI191">
        <v>0.50001271428571437</v>
      </c>
      <c r="CJ191">
        <v>0</v>
      </c>
      <c r="CK191">
        <v>731.66485714285716</v>
      </c>
      <c r="CL191">
        <v>4.9990899999999998</v>
      </c>
      <c r="CM191">
        <v>7258.7942857142853</v>
      </c>
      <c r="CN191">
        <v>9558.085714285713</v>
      </c>
      <c r="CO191">
        <v>42.5</v>
      </c>
      <c r="CP191">
        <v>44.375</v>
      </c>
      <c r="CQ191">
        <v>43.311999999999998</v>
      </c>
      <c r="CR191">
        <v>43.375</v>
      </c>
      <c r="CS191">
        <v>43.875</v>
      </c>
      <c r="CT191">
        <v>597.50142857142862</v>
      </c>
      <c r="CU191">
        <v>597.53285714285721</v>
      </c>
      <c r="CV191">
        <v>0</v>
      </c>
      <c r="CW191">
        <v>1665333508.4000001</v>
      </c>
      <c r="CX191">
        <v>0</v>
      </c>
      <c r="CY191">
        <v>1665328341.0999999</v>
      </c>
      <c r="CZ191" t="s">
        <v>357</v>
      </c>
      <c r="DA191">
        <v>1665328341.0999999</v>
      </c>
      <c r="DB191">
        <v>1665328337.0999999</v>
      </c>
      <c r="DC191">
        <v>1</v>
      </c>
      <c r="DD191">
        <v>3.5999999999999997E-2</v>
      </c>
      <c r="DE191">
        <v>0.03</v>
      </c>
      <c r="DF191">
        <v>1.6819999999999999</v>
      </c>
      <c r="DG191">
        <v>0.22600000000000001</v>
      </c>
      <c r="DH191">
        <v>414</v>
      </c>
      <c r="DI191">
        <v>31</v>
      </c>
      <c r="DJ191">
        <v>0.89</v>
      </c>
      <c r="DK191">
        <v>0.54</v>
      </c>
      <c r="DL191">
        <v>-28.3210625</v>
      </c>
      <c r="DM191">
        <v>-0.55299624765476563</v>
      </c>
      <c r="DN191">
        <v>6.7770254121922904E-2</v>
      </c>
      <c r="DO191">
        <v>0</v>
      </c>
      <c r="DP191">
        <v>1.6011359999999999</v>
      </c>
      <c r="DQ191">
        <v>9.5078048780488214E-2</v>
      </c>
      <c r="DR191">
        <v>1.206291150593421E-2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380</v>
      </c>
      <c r="EA191">
        <v>3.2957000000000001</v>
      </c>
      <c r="EB191">
        <v>2.6254499999999998</v>
      </c>
      <c r="EC191">
        <v>0.20142099999999999</v>
      </c>
      <c r="ED191">
        <v>0.20332</v>
      </c>
      <c r="EE191">
        <v>0.12796099999999999</v>
      </c>
      <c r="EF191">
        <v>0.122222</v>
      </c>
      <c r="EG191">
        <v>24163.7</v>
      </c>
      <c r="EH191">
        <v>24664.400000000001</v>
      </c>
      <c r="EI191">
        <v>28162.2</v>
      </c>
      <c r="EJ191">
        <v>29811.8</v>
      </c>
      <c r="EK191">
        <v>33714.1</v>
      </c>
      <c r="EL191">
        <v>36386.9</v>
      </c>
      <c r="EM191">
        <v>39653.199999999997</v>
      </c>
      <c r="EN191">
        <v>42673.9</v>
      </c>
      <c r="EO191">
        <v>2.2094999999999998</v>
      </c>
      <c r="EP191">
        <v>2.1216499999999998</v>
      </c>
      <c r="EQ191">
        <v>1.1328599999999999E-2</v>
      </c>
      <c r="ER191">
        <v>0</v>
      </c>
      <c r="ES191">
        <v>30.619299999999999</v>
      </c>
      <c r="ET191">
        <v>999.9</v>
      </c>
      <c r="EU191">
        <v>48.6</v>
      </c>
      <c r="EV191">
        <v>40.6</v>
      </c>
      <c r="EW191">
        <v>36.794600000000003</v>
      </c>
      <c r="EX191">
        <v>57.306699999999999</v>
      </c>
      <c r="EY191">
        <v>-3.4935900000000002</v>
      </c>
      <c r="EZ191">
        <v>2</v>
      </c>
      <c r="FA191">
        <v>0.56271599999999999</v>
      </c>
      <c r="FB191">
        <v>2.5173299999999998</v>
      </c>
      <c r="FC191">
        <v>20.254200000000001</v>
      </c>
      <c r="FD191">
        <v>5.2199900000000001</v>
      </c>
      <c r="FE191">
        <v>12.004300000000001</v>
      </c>
      <c r="FF191">
        <v>4.9868499999999996</v>
      </c>
      <c r="FG191">
        <v>3.2846500000000001</v>
      </c>
      <c r="FH191">
        <v>5398.3</v>
      </c>
      <c r="FI191">
        <v>9999</v>
      </c>
      <c r="FJ191">
        <v>9999</v>
      </c>
      <c r="FK191">
        <v>442.5</v>
      </c>
      <c r="FL191">
        <v>1.8658399999999999</v>
      </c>
      <c r="FM191">
        <v>1.86219</v>
      </c>
      <c r="FN191">
        <v>1.86432</v>
      </c>
      <c r="FO191">
        <v>1.86039</v>
      </c>
      <c r="FP191">
        <v>1.8611200000000001</v>
      </c>
      <c r="FQ191">
        <v>1.8602000000000001</v>
      </c>
      <c r="FR191">
        <v>1.86188</v>
      </c>
      <c r="FS191">
        <v>1.85849</v>
      </c>
      <c r="FT191">
        <v>0</v>
      </c>
      <c r="FU191">
        <v>0</v>
      </c>
      <c r="FV191">
        <v>0</v>
      </c>
      <c r="FW191">
        <v>0</v>
      </c>
      <c r="FX191" t="s">
        <v>359</v>
      </c>
      <c r="FY191" t="s">
        <v>360</v>
      </c>
      <c r="FZ191" t="s">
        <v>361</v>
      </c>
      <c r="GA191" t="s">
        <v>361</v>
      </c>
      <c r="GB191" t="s">
        <v>361</v>
      </c>
      <c r="GC191" t="s">
        <v>361</v>
      </c>
      <c r="GD191">
        <v>0</v>
      </c>
      <c r="GE191">
        <v>100</v>
      </c>
      <c r="GF191">
        <v>100</v>
      </c>
      <c r="GG191">
        <v>1.69</v>
      </c>
      <c r="GH191">
        <v>0.2263</v>
      </c>
      <c r="GI191">
        <v>1.6824500000000171</v>
      </c>
      <c r="GJ191">
        <v>0</v>
      </c>
      <c r="GK191">
        <v>0</v>
      </c>
      <c r="GL191">
        <v>0</v>
      </c>
      <c r="GM191">
        <v>0.2263599999999997</v>
      </c>
      <c r="GN191">
        <v>0</v>
      </c>
      <c r="GO191">
        <v>0</v>
      </c>
      <c r="GP191">
        <v>0</v>
      </c>
      <c r="GQ191">
        <v>-1</v>
      </c>
      <c r="GR191">
        <v>-1</v>
      </c>
      <c r="GS191">
        <v>-1</v>
      </c>
      <c r="GT191">
        <v>-1</v>
      </c>
      <c r="GU191">
        <v>86.1</v>
      </c>
      <c r="GV191">
        <v>86.2</v>
      </c>
      <c r="GW191">
        <v>3.1408700000000001</v>
      </c>
      <c r="GX191">
        <v>2.5561500000000001</v>
      </c>
      <c r="GY191">
        <v>2.04834</v>
      </c>
      <c r="GZ191">
        <v>2.6013199999999999</v>
      </c>
      <c r="HA191">
        <v>2.1972700000000001</v>
      </c>
      <c r="HB191">
        <v>2.36694</v>
      </c>
      <c r="HC191">
        <v>44.057099999999998</v>
      </c>
      <c r="HD191">
        <v>14.193300000000001</v>
      </c>
      <c r="HE191">
        <v>18</v>
      </c>
      <c r="HF191">
        <v>703.84400000000005</v>
      </c>
      <c r="HG191">
        <v>700.78200000000004</v>
      </c>
      <c r="HH191">
        <v>26.766300000000001</v>
      </c>
      <c r="HI191">
        <v>34.2226</v>
      </c>
      <c r="HJ191">
        <v>29.9998</v>
      </c>
      <c r="HK191">
        <v>34.119799999999998</v>
      </c>
      <c r="HL191">
        <v>34.1006</v>
      </c>
      <c r="HM191">
        <v>62.835599999999999</v>
      </c>
      <c r="HN191">
        <v>26.9054</v>
      </c>
      <c r="HO191">
        <v>0</v>
      </c>
      <c r="HP191">
        <v>26.766999999999999</v>
      </c>
      <c r="HQ191">
        <v>1177.24</v>
      </c>
      <c r="HR191">
        <v>28.5581</v>
      </c>
      <c r="HS191">
        <v>99.091099999999997</v>
      </c>
      <c r="HT191">
        <v>98.897499999999994</v>
      </c>
    </row>
    <row r="192" spans="1:228" x14ac:dyDescent="0.2">
      <c r="A192">
        <v>177</v>
      </c>
      <c r="B192">
        <v>1665333510.5999999</v>
      </c>
      <c r="C192">
        <v>702.5</v>
      </c>
      <c r="D192" t="s">
        <v>714</v>
      </c>
      <c r="E192" t="s">
        <v>715</v>
      </c>
      <c r="F192">
        <v>4</v>
      </c>
      <c r="G192">
        <v>1665333508.5285721</v>
      </c>
      <c r="H192">
        <f t="shared" si="68"/>
        <v>3.977276869281697E-3</v>
      </c>
      <c r="I192">
        <f t="shared" si="69"/>
        <v>3.9772768692816971</v>
      </c>
      <c r="J192">
        <f t="shared" si="70"/>
        <v>40.638330756443921</v>
      </c>
      <c r="K192">
        <f t="shared" si="71"/>
        <v>1139.0342857142859</v>
      </c>
      <c r="L192">
        <f t="shared" si="72"/>
        <v>881.87656873413232</v>
      </c>
      <c r="M192">
        <f t="shared" si="73"/>
        <v>89.246355867314534</v>
      </c>
      <c r="N192">
        <f t="shared" si="74"/>
        <v>115.27084720466858</v>
      </c>
      <c r="O192">
        <f t="shared" si="75"/>
        <v>0.28818712866924967</v>
      </c>
      <c r="P192">
        <f t="shared" si="76"/>
        <v>3.6744512414168331</v>
      </c>
      <c r="Q192">
        <f t="shared" si="77"/>
        <v>0.27619331181404655</v>
      </c>
      <c r="R192">
        <f t="shared" si="78"/>
        <v>0.17365682149849443</v>
      </c>
      <c r="S192">
        <f t="shared" si="79"/>
        <v>226.10961686243564</v>
      </c>
      <c r="T192">
        <f t="shared" si="80"/>
        <v>31.234680028855909</v>
      </c>
      <c r="U192">
        <f t="shared" si="81"/>
        <v>30.804571428571428</v>
      </c>
      <c r="V192">
        <f t="shared" si="82"/>
        <v>4.4613519376821493</v>
      </c>
      <c r="W192">
        <f t="shared" si="83"/>
        <v>67.813387115488553</v>
      </c>
      <c r="X192">
        <f t="shared" si="84"/>
        <v>3.0581723381468855</v>
      </c>
      <c r="Y192">
        <f t="shared" si="85"/>
        <v>4.5096882315267806</v>
      </c>
      <c r="Z192">
        <f t="shared" si="86"/>
        <v>1.4031795995352638</v>
      </c>
      <c r="AA192">
        <f t="shared" si="87"/>
        <v>-175.39790993532284</v>
      </c>
      <c r="AB192">
        <f t="shared" si="88"/>
        <v>37.412036323234545</v>
      </c>
      <c r="AC192">
        <f t="shared" si="89"/>
        <v>2.2841147654162333</v>
      </c>
      <c r="AD192">
        <f t="shared" si="90"/>
        <v>90.40785801576358</v>
      </c>
      <c r="AE192">
        <f t="shared" si="91"/>
        <v>64.065845566558394</v>
      </c>
      <c r="AF192">
        <f t="shared" si="92"/>
        <v>3.9720438567021317</v>
      </c>
      <c r="AG192">
        <f t="shared" si="93"/>
        <v>40.638330756443921</v>
      </c>
      <c r="AH192">
        <v>1201.477000022378</v>
      </c>
      <c r="AI192">
        <v>1177.180060606061</v>
      </c>
      <c r="AJ192">
        <v>1.6882809737168121</v>
      </c>
      <c r="AK192">
        <v>66.64959328200986</v>
      </c>
      <c r="AL192">
        <f t="shared" si="94"/>
        <v>3.9772768692816971</v>
      </c>
      <c r="AM192">
        <v>28.616742728855801</v>
      </c>
      <c r="AN192">
        <v>30.218943823529411</v>
      </c>
      <c r="AO192">
        <v>-3.3301193852614752E-5</v>
      </c>
      <c r="AP192">
        <v>87.387659932558549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47541.671568662568</v>
      </c>
      <c r="AV192">
        <f t="shared" si="98"/>
        <v>1199.961428571429</v>
      </c>
      <c r="AW192">
        <f t="shared" si="99"/>
        <v>1025.8928709131794</v>
      </c>
      <c r="AX192">
        <f t="shared" si="100"/>
        <v>0.85493820591760139</v>
      </c>
      <c r="AY192">
        <f t="shared" si="101"/>
        <v>0.18843073742097055</v>
      </c>
      <c r="AZ192">
        <v>2.7</v>
      </c>
      <c r="BA192">
        <v>0.5</v>
      </c>
      <c r="BB192" t="s">
        <v>356</v>
      </c>
      <c r="BC192">
        <v>2</v>
      </c>
      <c r="BD192" t="b">
        <v>1</v>
      </c>
      <c r="BE192">
        <v>1665333508.5285721</v>
      </c>
      <c r="BF192">
        <v>1139.0342857142859</v>
      </c>
      <c r="BG192">
        <v>1167.522857142857</v>
      </c>
      <c r="BH192">
        <v>30.21894285714286</v>
      </c>
      <c r="BI192">
        <v>28.619028571428569</v>
      </c>
      <c r="BJ192">
        <v>1137.3514285714291</v>
      </c>
      <c r="BK192">
        <v>29.99258571428572</v>
      </c>
      <c r="BL192">
        <v>650.06200000000001</v>
      </c>
      <c r="BM192">
        <v>101.1002857142857</v>
      </c>
      <c r="BN192">
        <v>0.10022128571428569</v>
      </c>
      <c r="BO192">
        <v>30.99342857142857</v>
      </c>
      <c r="BP192">
        <v>30.804571428571428</v>
      </c>
      <c r="BQ192">
        <v>999.89999999999986</v>
      </c>
      <c r="BR192">
        <v>0</v>
      </c>
      <c r="BS192">
        <v>0</v>
      </c>
      <c r="BT192">
        <v>8984.6428571428569</v>
      </c>
      <c r="BU192">
        <v>0</v>
      </c>
      <c r="BV192">
        <v>39.441371428571429</v>
      </c>
      <c r="BW192">
        <v>-28.487842857142859</v>
      </c>
      <c r="BX192">
        <v>1174.527142857143</v>
      </c>
      <c r="BY192">
        <v>1201.921428571429</v>
      </c>
      <c r="BZ192">
        <v>1.59992</v>
      </c>
      <c r="CA192">
        <v>1167.522857142857</v>
      </c>
      <c r="CB192">
        <v>28.619028571428569</v>
      </c>
      <c r="CC192">
        <v>3.0551428571428572</v>
      </c>
      <c r="CD192">
        <v>2.8933914285714288</v>
      </c>
      <c r="CE192">
        <v>24.33154285714286</v>
      </c>
      <c r="CF192">
        <v>23.426785714285721</v>
      </c>
      <c r="CG192">
        <v>1199.961428571429</v>
      </c>
      <c r="CH192">
        <v>0.49997757142857141</v>
      </c>
      <c r="CI192">
        <v>0.50002242857142865</v>
      </c>
      <c r="CJ192">
        <v>0</v>
      </c>
      <c r="CK192">
        <v>731.67314285714292</v>
      </c>
      <c r="CL192">
        <v>4.9990899999999998</v>
      </c>
      <c r="CM192">
        <v>7282.07</v>
      </c>
      <c r="CN192">
        <v>9557.4857142857127</v>
      </c>
      <c r="CO192">
        <v>42.5</v>
      </c>
      <c r="CP192">
        <v>44.375</v>
      </c>
      <c r="CQ192">
        <v>43.347999999999999</v>
      </c>
      <c r="CR192">
        <v>43.375</v>
      </c>
      <c r="CS192">
        <v>43.857000000000014</v>
      </c>
      <c r="CT192">
        <v>597.45428571428567</v>
      </c>
      <c r="CU192">
        <v>597.51</v>
      </c>
      <c r="CV192">
        <v>0</v>
      </c>
      <c r="CW192">
        <v>1665333512</v>
      </c>
      <c r="CX192">
        <v>0</v>
      </c>
      <c r="CY192">
        <v>1665328341.0999999</v>
      </c>
      <c r="CZ192" t="s">
        <v>357</v>
      </c>
      <c r="DA192">
        <v>1665328341.0999999</v>
      </c>
      <c r="DB192">
        <v>1665328337.0999999</v>
      </c>
      <c r="DC192">
        <v>1</v>
      </c>
      <c r="DD192">
        <v>3.5999999999999997E-2</v>
      </c>
      <c r="DE192">
        <v>0.03</v>
      </c>
      <c r="DF192">
        <v>1.6819999999999999</v>
      </c>
      <c r="DG192">
        <v>0.22600000000000001</v>
      </c>
      <c r="DH192">
        <v>414</v>
      </c>
      <c r="DI192">
        <v>31</v>
      </c>
      <c r="DJ192">
        <v>0.89</v>
      </c>
      <c r="DK192">
        <v>0.54</v>
      </c>
      <c r="DL192">
        <v>-28.3754825</v>
      </c>
      <c r="DM192">
        <v>-0.55364690431513242</v>
      </c>
      <c r="DN192">
        <v>6.7481119164918862E-2</v>
      </c>
      <c r="DO192">
        <v>0</v>
      </c>
      <c r="DP192">
        <v>1.6040257499999999</v>
      </c>
      <c r="DQ192">
        <v>2.411606003752164E-2</v>
      </c>
      <c r="DR192">
        <v>9.4363782479031655E-3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380</v>
      </c>
      <c r="EA192">
        <v>3.2957900000000002</v>
      </c>
      <c r="EB192">
        <v>2.6251899999999999</v>
      </c>
      <c r="EC192">
        <v>0.20206299999999999</v>
      </c>
      <c r="ED192">
        <v>0.20395199999999999</v>
      </c>
      <c r="EE192">
        <v>0.12796399999999999</v>
      </c>
      <c r="EF192">
        <v>0.12223199999999999</v>
      </c>
      <c r="EG192">
        <v>24144.7</v>
      </c>
      <c r="EH192">
        <v>24644.5</v>
      </c>
      <c r="EI192">
        <v>28162.799999999999</v>
      </c>
      <c r="EJ192">
        <v>29811.4</v>
      </c>
      <c r="EK192">
        <v>33714.800000000003</v>
      </c>
      <c r="EL192">
        <v>36386</v>
      </c>
      <c r="EM192">
        <v>39654.1</v>
      </c>
      <c r="EN192">
        <v>42673.4</v>
      </c>
      <c r="EO192">
        <v>2.2092999999999998</v>
      </c>
      <c r="EP192">
        <v>2.1214</v>
      </c>
      <c r="EQ192">
        <v>1.14143E-2</v>
      </c>
      <c r="ER192">
        <v>0</v>
      </c>
      <c r="ES192">
        <v>30.618500000000001</v>
      </c>
      <c r="ET192">
        <v>999.9</v>
      </c>
      <c r="EU192">
        <v>48.6</v>
      </c>
      <c r="EV192">
        <v>40.6</v>
      </c>
      <c r="EW192">
        <v>36.794800000000002</v>
      </c>
      <c r="EX192">
        <v>57.486699999999999</v>
      </c>
      <c r="EY192">
        <v>-3.5056099999999999</v>
      </c>
      <c r="EZ192">
        <v>2</v>
      </c>
      <c r="FA192">
        <v>0.56267500000000004</v>
      </c>
      <c r="FB192">
        <v>2.51709</v>
      </c>
      <c r="FC192">
        <v>20.254300000000001</v>
      </c>
      <c r="FD192">
        <v>5.2198399999999996</v>
      </c>
      <c r="FE192">
        <v>12.004</v>
      </c>
      <c r="FF192">
        <v>4.9869000000000003</v>
      </c>
      <c r="FG192">
        <v>3.2846500000000001</v>
      </c>
      <c r="FH192">
        <v>5398.6</v>
      </c>
      <c r="FI192">
        <v>9999</v>
      </c>
      <c r="FJ192">
        <v>9999</v>
      </c>
      <c r="FK192">
        <v>442.5</v>
      </c>
      <c r="FL192">
        <v>1.8658399999999999</v>
      </c>
      <c r="FM192">
        <v>1.8622000000000001</v>
      </c>
      <c r="FN192">
        <v>1.86432</v>
      </c>
      <c r="FO192">
        <v>1.8604000000000001</v>
      </c>
      <c r="FP192">
        <v>1.8611200000000001</v>
      </c>
      <c r="FQ192">
        <v>1.8602000000000001</v>
      </c>
      <c r="FR192">
        <v>1.86189</v>
      </c>
      <c r="FS192">
        <v>1.85849</v>
      </c>
      <c r="FT192">
        <v>0</v>
      </c>
      <c r="FU192">
        <v>0</v>
      </c>
      <c r="FV192">
        <v>0</v>
      </c>
      <c r="FW192">
        <v>0</v>
      </c>
      <c r="FX192" t="s">
        <v>359</v>
      </c>
      <c r="FY192" t="s">
        <v>360</v>
      </c>
      <c r="FZ192" t="s">
        <v>361</v>
      </c>
      <c r="GA192" t="s">
        <v>361</v>
      </c>
      <c r="GB192" t="s">
        <v>361</v>
      </c>
      <c r="GC192" t="s">
        <v>361</v>
      </c>
      <c r="GD192">
        <v>0</v>
      </c>
      <c r="GE192">
        <v>100</v>
      </c>
      <c r="GF192">
        <v>100</v>
      </c>
      <c r="GG192">
        <v>1.69</v>
      </c>
      <c r="GH192">
        <v>0.2263</v>
      </c>
      <c r="GI192">
        <v>1.6824500000000171</v>
      </c>
      <c r="GJ192">
        <v>0</v>
      </c>
      <c r="GK192">
        <v>0</v>
      </c>
      <c r="GL192">
        <v>0</v>
      </c>
      <c r="GM192">
        <v>0.2263599999999997</v>
      </c>
      <c r="GN192">
        <v>0</v>
      </c>
      <c r="GO192">
        <v>0</v>
      </c>
      <c r="GP192">
        <v>0</v>
      </c>
      <c r="GQ192">
        <v>-1</v>
      </c>
      <c r="GR192">
        <v>-1</v>
      </c>
      <c r="GS192">
        <v>-1</v>
      </c>
      <c r="GT192">
        <v>-1</v>
      </c>
      <c r="GU192">
        <v>86.2</v>
      </c>
      <c r="GV192">
        <v>86.2</v>
      </c>
      <c r="GW192">
        <v>3.1518600000000001</v>
      </c>
      <c r="GX192">
        <v>2.5671400000000002</v>
      </c>
      <c r="GY192">
        <v>2.04834</v>
      </c>
      <c r="GZ192">
        <v>2.6025399999999999</v>
      </c>
      <c r="HA192">
        <v>2.1972700000000001</v>
      </c>
      <c r="HB192">
        <v>2.3547400000000001</v>
      </c>
      <c r="HC192">
        <v>44.057099999999998</v>
      </c>
      <c r="HD192">
        <v>14.210800000000001</v>
      </c>
      <c r="HE192">
        <v>18</v>
      </c>
      <c r="HF192">
        <v>703.65099999999995</v>
      </c>
      <c r="HG192">
        <v>700.53300000000002</v>
      </c>
      <c r="HH192">
        <v>26.7685</v>
      </c>
      <c r="HI192">
        <v>34.220700000000001</v>
      </c>
      <c r="HJ192">
        <v>29.9999</v>
      </c>
      <c r="HK192">
        <v>34.117600000000003</v>
      </c>
      <c r="HL192">
        <v>34.098999999999997</v>
      </c>
      <c r="HM192">
        <v>63.096299999999999</v>
      </c>
      <c r="HN192">
        <v>26.9054</v>
      </c>
      <c r="HO192">
        <v>0</v>
      </c>
      <c r="HP192">
        <v>26.770499999999998</v>
      </c>
      <c r="HQ192">
        <v>1183.94</v>
      </c>
      <c r="HR192">
        <v>28.558199999999999</v>
      </c>
      <c r="HS192">
        <v>99.093299999999999</v>
      </c>
      <c r="HT192">
        <v>98.896199999999993</v>
      </c>
    </row>
    <row r="193" spans="1:228" x14ac:dyDescent="0.2">
      <c r="A193">
        <v>178</v>
      </c>
      <c r="B193">
        <v>1665333514.5999999</v>
      </c>
      <c r="C193">
        <v>706.5</v>
      </c>
      <c r="D193" t="s">
        <v>716</v>
      </c>
      <c r="E193" t="s">
        <v>717</v>
      </c>
      <c r="F193">
        <v>4</v>
      </c>
      <c r="G193">
        <v>1665333512.5999999</v>
      </c>
      <c r="H193">
        <f t="shared" si="68"/>
        <v>3.9683613774260029E-3</v>
      </c>
      <c r="I193">
        <f t="shared" si="69"/>
        <v>3.9683613774260031</v>
      </c>
      <c r="J193">
        <f t="shared" si="70"/>
        <v>40.481287216731054</v>
      </c>
      <c r="K193">
        <f t="shared" si="71"/>
        <v>1145.722857142857</v>
      </c>
      <c r="L193">
        <f t="shared" si="72"/>
        <v>889.03396134123886</v>
      </c>
      <c r="M193">
        <f t="shared" si="73"/>
        <v>89.970263800061417</v>
      </c>
      <c r="N193">
        <f t="shared" si="74"/>
        <v>115.94718782552476</v>
      </c>
      <c r="O193">
        <f t="shared" si="75"/>
        <v>0.28777483473157006</v>
      </c>
      <c r="P193">
        <f t="shared" si="76"/>
        <v>3.6844828536290217</v>
      </c>
      <c r="Q193">
        <f t="shared" si="77"/>
        <v>0.2758456579169099</v>
      </c>
      <c r="R193">
        <f t="shared" si="78"/>
        <v>0.17343411861727159</v>
      </c>
      <c r="S193">
        <f t="shared" si="79"/>
        <v>226.10889651971016</v>
      </c>
      <c r="T193">
        <f t="shared" si="80"/>
        <v>31.232123665132686</v>
      </c>
      <c r="U193">
        <f t="shared" si="81"/>
        <v>30.799128571428579</v>
      </c>
      <c r="V193">
        <f t="shared" si="82"/>
        <v>4.4599656043985973</v>
      </c>
      <c r="W193">
        <f t="shared" si="83"/>
        <v>67.827891268190342</v>
      </c>
      <c r="X193">
        <f t="shared" si="84"/>
        <v>3.0581637147723</v>
      </c>
      <c r="Y193">
        <f t="shared" si="85"/>
        <v>4.5087111770589656</v>
      </c>
      <c r="Z193">
        <f t="shared" si="86"/>
        <v>1.4018018896262974</v>
      </c>
      <c r="AA193">
        <f t="shared" si="87"/>
        <v>-175.00473674448673</v>
      </c>
      <c r="AB193">
        <f t="shared" si="88"/>
        <v>37.840508444722126</v>
      </c>
      <c r="AC193">
        <f t="shared" si="89"/>
        <v>2.3038790395957092</v>
      </c>
      <c r="AD193">
        <f t="shared" si="90"/>
        <v>91.248547259541255</v>
      </c>
      <c r="AE193">
        <f t="shared" si="91"/>
        <v>64.114320965107183</v>
      </c>
      <c r="AF193">
        <f t="shared" si="92"/>
        <v>3.9641892842342576</v>
      </c>
      <c r="AG193">
        <f t="shared" si="93"/>
        <v>40.481287216731054</v>
      </c>
      <c r="AH193">
        <v>1208.2561689439881</v>
      </c>
      <c r="AI193">
        <v>1183.9784848484851</v>
      </c>
      <c r="AJ193">
        <v>1.6996925975530319</v>
      </c>
      <c r="AK193">
        <v>66.64959328200986</v>
      </c>
      <c r="AL193">
        <f t="shared" si="94"/>
        <v>3.9683613774260031</v>
      </c>
      <c r="AM193">
        <v>28.620015613102751</v>
      </c>
      <c r="AN193">
        <v>30.218448529411749</v>
      </c>
      <c r="AO193">
        <v>1.1690771205816069E-5</v>
      </c>
      <c r="AP193">
        <v>87.387659932558549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47722.783150045922</v>
      </c>
      <c r="AV193">
        <f t="shared" si="98"/>
        <v>1199.971428571429</v>
      </c>
      <c r="AW193">
        <f t="shared" si="99"/>
        <v>1025.9000707356013</v>
      </c>
      <c r="AX193">
        <f t="shared" si="100"/>
        <v>0.85493708125779255</v>
      </c>
      <c r="AY193">
        <f t="shared" si="101"/>
        <v>0.18842856682754</v>
      </c>
      <c r="AZ193">
        <v>2.7</v>
      </c>
      <c r="BA193">
        <v>0.5</v>
      </c>
      <c r="BB193" t="s">
        <v>356</v>
      </c>
      <c r="BC193">
        <v>2</v>
      </c>
      <c r="BD193" t="b">
        <v>1</v>
      </c>
      <c r="BE193">
        <v>1665333512.5999999</v>
      </c>
      <c r="BF193">
        <v>1145.722857142857</v>
      </c>
      <c r="BG193">
        <v>1174.24</v>
      </c>
      <c r="BH193">
        <v>30.219000000000001</v>
      </c>
      <c r="BI193">
        <v>28.62218571428571</v>
      </c>
      <c r="BJ193">
        <v>1144.042857142857</v>
      </c>
      <c r="BK193">
        <v>29.992642857142862</v>
      </c>
      <c r="BL193">
        <v>650.03600000000006</v>
      </c>
      <c r="BM193">
        <v>101.1002857142857</v>
      </c>
      <c r="BN193">
        <v>9.974455714285714E-2</v>
      </c>
      <c r="BO193">
        <v>30.989628571428572</v>
      </c>
      <c r="BP193">
        <v>30.799128571428579</v>
      </c>
      <c r="BQ193">
        <v>999.89999999999986</v>
      </c>
      <c r="BR193">
        <v>0</v>
      </c>
      <c r="BS193">
        <v>0</v>
      </c>
      <c r="BT193">
        <v>9019.2857142857138</v>
      </c>
      <c r="BU193">
        <v>0</v>
      </c>
      <c r="BV193">
        <v>39.818957142857137</v>
      </c>
      <c r="BW193">
        <v>-28.516928571428569</v>
      </c>
      <c r="BX193">
        <v>1181.424285714286</v>
      </c>
      <c r="BY193">
        <v>1208.8399999999999</v>
      </c>
      <c r="BZ193">
        <v>1.5968471428571429</v>
      </c>
      <c r="CA193">
        <v>1174.24</v>
      </c>
      <c r="CB193">
        <v>28.62218571428571</v>
      </c>
      <c r="CC193">
        <v>3.055148571428572</v>
      </c>
      <c r="CD193">
        <v>2.893707142857143</v>
      </c>
      <c r="CE193">
        <v>24.331585714285719</v>
      </c>
      <c r="CF193">
        <v>23.428599999999999</v>
      </c>
      <c r="CG193">
        <v>1199.971428571429</v>
      </c>
      <c r="CH193">
        <v>0.50001499999999999</v>
      </c>
      <c r="CI193">
        <v>0.49998471428571423</v>
      </c>
      <c r="CJ193">
        <v>0</v>
      </c>
      <c r="CK193">
        <v>731.74799999999982</v>
      </c>
      <c r="CL193">
        <v>4.9990899999999998</v>
      </c>
      <c r="CM193">
        <v>7275.3614285714284</v>
      </c>
      <c r="CN193">
        <v>9557.6828571428578</v>
      </c>
      <c r="CO193">
        <v>42.5</v>
      </c>
      <c r="CP193">
        <v>44.392714285714291</v>
      </c>
      <c r="CQ193">
        <v>43.375</v>
      </c>
      <c r="CR193">
        <v>43.375</v>
      </c>
      <c r="CS193">
        <v>43.857000000000014</v>
      </c>
      <c r="CT193">
        <v>597.50285714285724</v>
      </c>
      <c r="CU193">
        <v>597.46857142857141</v>
      </c>
      <c r="CV193">
        <v>0</v>
      </c>
      <c r="CW193">
        <v>1665333516.2</v>
      </c>
      <c r="CX193">
        <v>0</v>
      </c>
      <c r="CY193">
        <v>1665328341.0999999</v>
      </c>
      <c r="CZ193" t="s">
        <v>357</v>
      </c>
      <c r="DA193">
        <v>1665328341.0999999</v>
      </c>
      <c r="DB193">
        <v>1665328337.0999999</v>
      </c>
      <c r="DC193">
        <v>1</v>
      </c>
      <c r="DD193">
        <v>3.5999999999999997E-2</v>
      </c>
      <c r="DE193">
        <v>0.03</v>
      </c>
      <c r="DF193">
        <v>1.6819999999999999</v>
      </c>
      <c r="DG193">
        <v>0.22600000000000001</v>
      </c>
      <c r="DH193">
        <v>414</v>
      </c>
      <c r="DI193">
        <v>31</v>
      </c>
      <c r="DJ193">
        <v>0.89</v>
      </c>
      <c r="DK193">
        <v>0.54</v>
      </c>
      <c r="DL193">
        <v>-28.415042499999998</v>
      </c>
      <c r="DM193">
        <v>-0.66076885553468667</v>
      </c>
      <c r="DN193">
        <v>7.355533253102714E-2</v>
      </c>
      <c r="DO193">
        <v>0</v>
      </c>
      <c r="DP193">
        <v>1.6056444999999999</v>
      </c>
      <c r="DQ193">
        <v>-6.3471219512196253E-2</v>
      </c>
      <c r="DR193">
        <v>6.8379170622346686E-3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380</v>
      </c>
      <c r="EA193">
        <v>3.29548</v>
      </c>
      <c r="EB193">
        <v>2.6250800000000001</v>
      </c>
      <c r="EC193">
        <v>0.20278199999999999</v>
      </c>
      <c r="ED193">
        <v>0.20467299999999999</v>
      </c>
      <c r="EE193">
        <v>0.12795799999999999</v>
      </c>
      <c r="EF193">
        <v>0.122238</v>
      </c>
      <c r="EG193">
        <v>24122.3</v>
      </c>
      <c r="EH193">
        <v>24621.9</v>
      </c>
      <c r="EI193">
        <v>28162.2</v>
      </c>
      <c r="EJ193">
        <v>29811.200000000001</v>
      </c>
      <c r="EK193">
        <v>33714.6</v>
      </c>
      <c r="EL193">
        <v>36385.4</v>
      </c>
      <c r="EM193">
        <v>39653.5</v>
      </c>
      <c r="EN193">
        <v>42672.800000000003</v>
      </c>
      <c r="EO193">
        <v>2.2094999999999998</v>
      </c>
      <c r="EP193">
        <v>2.1216200000000001</v>
      </c>
      <c r="EQ193">
        <v>1.11945E-2</v>
      </c>
      <c r="ER193">
        <v>0</v>
      </c>
      <c r="ES193">
        <v>30.6158</v>
      </c>
      <c r="ET193">
        <v>999.9</v>
      </c>
      <c r="EU193">
        <v>48.6</v>
      </c>
      <c r="EV193">
        <v>40.6</v>
      </c>
      <c r="EW193">
        <v>36.798499999999997</v>
      </c>
      <c r="EX193">
        <v>57.306699999999999</v>
      </c>
      <c r="EY193">
        <v>-3.3693900000000001</v>
      </c>
      <c r="EZ193">
        <v>2</v>
      </c>
      <c r="FA193">
        <v>0.56225400000000003</v>
      </c>
      <c r="FB193">
        <v>2.5161699999999998</v>
      </c>
      <c r="FC193">
        <v>20.254300000000001</v>
      </c>
      <c r="FD193">
        <v>5.2186399999999997</v>
      </c>
      <c r="FE193">
        <v>12.004</v>
      </c>
      <c r="FF193">
        <v>4.9866000000000001</v>
      </c>
      <c r="FG193">
        <v>3.2845</v>
      </c>
      <c r="FH193">
        <v>5398.6</v>
      </c>
      <c r="FI193">
        <v>9999</v>
      </c>
      <c r="FJ193">
        <v>9999</v>
      </c>
      <c r="FK193">
        <v>442.5</v>
      </c>
      <c r="FL193">
        <v>1.8658399999999999</v>
      </c>
      <c r="FM193">
        <v>1.86219</v>
      </c>
      <c r="FN193">
        <v>1.8643099999999999</v>
      </c>
      <c r="FO193">
        <v>1.8604000000000001</v>
      </c>
      <c r="FP193">
        <v>1.86111</v>
      </c>
      <c r="FQ193">
        <v>1.8602000000000001</v>
      </c>
      <c r="FR193">
        <v>1.86188</v>
      </c>
      <c r="FS193">
        <v>1.8585</v>
      </c>
      <c r="FT193">
        <v>0</v>
      </c>
      <c r="FU193">
        <v>0</v>
      </c>
      <c r="FV193">
        <v>0</v>
      </c>
      <c r="FW193">
        <v>0</v>
      </c>
      <c r="FX193" t="s">
        <v>359</v>
      </c>
      <c r="FY193" t="s">
        <v>360</v>
      </c>
      <c r="FZ193" t="s">
        <v>361</v>
      </c>
      <c r="GA193" t="s">
        <v>361</v>
      </c>
      <c r="GB193" t="s">
        <v>361</v>
      </c>
      <c r="GC193" t="s">
        <v>361</v>
      </c>
      <c r="GD193">
        <v>0</v>
      </c>
      <c r="GE193">
        <v>100</v>
      </c>
      <c r="GF193">
        <v>100</v>
      </c>
      <c r="GG193">
        <v>1.68</v>
      </c>
      <c r="GH193">
        <v>0.22639999999999999</v>
      </c>
      <c r="GI193">
        <v>1.6824500000000171</v>
      </c>
      <c r="GJ193">
        <v>0</v>
      </c>
      <c r="GK193">
        <v>0</v>
      </c>
      <c r="GL193">
        <v>0</v>
      </c>
      <c r="GM193">
        <v>0.2263599999999997</v>
      </c>
      <c r="GN193">
        <v>0</v>
      </c>
      <c r="GO193">
        <v>0</v>
      </c>
      <c r="GP193">
        <v>0</v>
      </c>
      <c r="GQ193">
        <v>-1</v>
      </c>
      <c r="GR193">
        <v>-1</v>
      </c>
      <c r="GS193">
        <v>-1</v>
      </c>
      <c r="GT193">
        <v>-1</v>
      </c>
      <c r="GU193">
        <v>86.2</v>
      </c>
      <c r="GV193">
        <v>86.3</v>
      </c>
      <c r="GW193">
        <v>3.1665000000000001</v>
      </c>
      <c r="GX193">
        <v>2.5769000000000002</v>
      </c>
      <c r="GY193">
        <v>2.04834</v>
      </c>
      <c r="GZ193">
        <v>2.6013199999999999</v>
      </c>
      <c r="HA193">
        <v>2.1972700000000001</v>
      </c>
      <c r="HB193">
        <v>2.2985799999999998</v>
      </c>
      <c r="HC193">
        <v>44.057099999999998</v>
      </c>
      <c r="HD193">
        <v>14.193300000000001</v>
      </c>
      <c r="HE193">
        <v>18</v>
      </c>
      <c r="HF193">
        <v>703.80700000000002</v>
      </c>
      <c r="HG193">
        <v>700.72</v>
      </c>
      <c r="HH193">
        <v>26.771799999999999</v>
      </c>
      <c r="HI193">
        <v>34.2194</v>
      </c>
      <c r="HJ193">
        <v>29.9999</v>
      </c>
      <c r="HK193">
        <v>34.116399999999999</v>
      </c>
      <c r="HL193">
        <v>34.097200000000001</v>
      </c>
      <c r="HM193">
        <v>63.343299999999999</v>
      </c>
      <c r="HN193">
        <v>26.9054</v>
      </c>
      <c r="HO193">
        <v>0</v>
      </c>
      <c r="HP193">
        <v>26.776</v>
      </c>
      <c r="HQ193">
        <v>1190.6500000000001</v>
      </c>
      <c r="HR193">
        <v>28.558199999999999</v>
      </c>
      <c r="HS193">
        <v>99.0916</v>
      </c>
      <c r="HT193">
        <v>98.895099999999999</v>
      </c>
    </row>
    <row r="194" spans="1:228" x14ac:dyDescent="0.2">
      <c r="A194">
        <v>179</v>
      </c>
      <c r="B194">
        <v>1665333518.5999999</v>
      </c>
      <c r="C194">
        <v>710.5</v>
      </c>
      <c r="D194" t="s">
        <v>718</v>
      </c>
      <c r="E194" t="s">
        <v>719</v>
      </c>
      <c r="F194">
        <v>4</v>
      </c>
      <c r="G194">
        <v>1665333516.2874999</v>
      </c>
      <c r="H194">
        <f t="shared" si="68"/>
        <v>3.9621316893681457E-3</v>
      </c>
      <c r="I194">
        <f t="shared" si="69"/>
        <v>3.962131689368146</v>
      </c>
      <c r="J194">
        <f t="shared" si="70"/>
        <v>40.527272703386096</v>
      </c>
      <c r="K194">
        <f t="shared" si="71"/>
        <v>1151.8087499999999</v>
      </c>
      <c r="L194">
        <f t="shared" si="72"/>
        <v>894.59502366379581</v>
      </c>
      <c r="M194">
        <f t="shared" si="73"/>
        <v>90.531709100703168</v>
      </c>
      <c r="N194">
        <f t="shared" si="74"/>
        <v>116.56136233307839</v>
      </c>
      <c r="O194">
        <f t="shared" si="75"/>
        <v>0.28760253556484117</v>
      </c>
      <c r="P194">
        <f t="shared" si="76"/>
        <v>3.6785857405157674</v>
      </c>
      <c r="Q194">
        <f t="shared" si="77"/>
        <v>0.27566907218546649</v>
      </c>
      <c r="R194">
        <f t="shared" si="78"/>
        <v>0.17332408327832305</v>
      </c>
      <c r="S194">
        <f t="shared" si="79"/>
        <v>226.11453860758425</v>
      </c>
      <c r="T194">
        <f t="shared" si="80"/>
        <v>31.225719999972316</v>
      </c>
      <c r="U194">
        <f t="shared" si="81"/>
        <v>30.793824999999998</v>
      </c>
      <c r="V194">
        <f t="shared" si="82"/>
        <v>4.4586151091540733</v>
      </c>
      <c r="W194">
        <f t="shared" si="83"/>
        <v>67.858465805621535</v>
      </c>
      <c r="X194">
        <f t="shared" si="84"/>
        <v>3.0581287600736924</v>
      </c>
      <c r="Y194">
        <f t="shared" si="85"/>
        <v>4.5066282058801725</v>
      </c>
      <c r="Z194">
        <f t="shared" si="86"/>
        <v>1.4004863490803809</v>
      </c>
      <c r="AA194">
        <f t="shared" si="87"/>
        <v>-174.73000750113522</v>
      </c>
      <c r="AB194">
        <f t="shared" si="88"/>
        <v>37.224647940892787</v>
      </c>
      <c r="AC194">
        <f t="shared" si="89"/>
        <v>2.2698660252903515</v>
      </c>
      <c r="AD194">
        <f t="shared" si="90"/>
        <v>90.879045072632181</v>
      </c>
      <c r="AE194">
        <f t="shared" si="91"/>
        <v>64.275351333685123</v>
      </c>
      <c r="AF194">
        <f t="shared" si="92"/>
        <v>3.9571649563089792</v>
      </c>
      <c r="AG194">
        <f t="shared" si="93"/>
        <v>40.527272703386096</v>
      </c>
      <c r="AH194">
        <v>1215.1857763449341</v>
      </c>
      <c r="AI194">
        <v>1190.811272727273</v>
      </c>
      <c r="AJ194">
        <v>1.71758787832055</v>
      </c>
      <c r="AK194">
        <v>66.64959328200986</v>
      </c>
      <c r="AL194">
        <f t="shared" si="94"/>
        <v>3.962131689368146</v>
      </c>
      <c r="AM194">
        <v>28.623583224981751</v>
      </c>
      <c r="AN194">
        <v>30.219868823529421</v>
      </c>
      <c r="AO194">
        <v>-1.133088302878177E-5</v>
      </c>
      <c r="AP194">
        <v>87.387659932558549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47617.913549289973</v>
      </c>
      <c r="AV194">
        <f t="shared" si="98"/>
        <v>1200.01125</v>
      </c>
      <c r="AW194">
        <f t="shared" si="99"/>
        <v>1025.9331510920126</v>
      </c>
      <c r="AX194">
        <f t="shared" si="100"/>
        <v>0.8549362775490752</v>
      </c>
      <c r="AY194">
        <f t="shared" si="101"/>
        <v>0.18842701566971498</v>
      </c>
      <c r="AZ194">
        <v>2.7</v>
      </c>
      <c r="BA194">
        <v>0.5</v>
      </c>
      <c r="BB194" t="s">
        <v>356</v>
      </c>
      <c r="BC194">
        <v>2</v>
      </c>
      <c r="BD194" t="b">
        <v>1</v>
      </c>
      <c r="BE194">
        <v>1665333516.2874999</v>
      </c>
      <c r="BF194">
        <v>1151.8087499999999</v>
      </c>
      <c r="BG194">
        <v>1180.4037499999999</v>
      </c>
      <c r="BH194">
        <v>30.219100000000001</v>
      </c>
      <c r="BI194">
        <v>28.624874999999999</v>
      </c>
      <c r="BJ194">
        <v>1150.1275000000001</v>
      </c>
      <c r="BK194">
        <v>29.9927375</v>
      </c>
      <c r="BL194">
        <v>649.9380000000001</v>
      </c>
      <c r="BM194">
        <v>101.098625</v>
      </c>
      <c r="BN194">
        <v>9.9913675000000007E-2</v>
      </c>
      <c r="BO194">
        <v>30.981525000000001</v>
      </c>
      <c r="BP194">
        <v>30.793824999999998</v>
      </c>
      <c r="BQ194">
        <v>999.9</v>
      </c>
      <c r="BR194">
        <v>0</v>
      </c>
      <c r="BS194">
        <v>0</v>
      </c>
      <c r="BT194">
        <v>8999.0625</v>
      </c>
      <c r="BU194">
        <v>0</v>
      </c>
      <c r="BV194">
        <v>45.415774999999996</v>
      </c>
      <c r="BW194">
        <v>-28.594737500000001</v>
      </c>
      <c r="BX194">
        <v>1187.7</v>
      </c>
      <c r="BY194">
        <v>1215.1875</v>
      </c>
      <c r="BZ194">
        <v>1.5942125</v>
      </c>
      <c r="CA194">
        <v>1180.4037499999999</v>
      </c>
      <c r="CB194">
        <v>28.624874999999999</v>
      </c>
      <c r="CC194">
        <v>3.05511</v>
      </c>
      <c r="CD194">
        <v>2.8939374999999998</v>
      </c>
      <c r="CE194">
        <v>24.33135</v>
      </c>
      <c r="CF194">
        <v>23.4299125</v>
      </c>
      <c r="CG194">
        <v>1200.01125</v>
      </c>
      <c r="CH194">
        <v>0.50004099999999996</v>
      </c>
      <c r="CI194">
        <v>0.49995899999999999</v>
      </c>
      <c r="CJ194">
        <v>0</v>
      </c>
      <c r="CK194">
        <v>732.04137500000002</v>
      </c>
      <c r="CL194">
        <v>4.9990899999999998</v>
      </c>
      <c r="CM194">
        <v>7273.2912500000002</v>
      </c>
      <c r="CN194">
        <v>9558.0724999999984</v>
      </c>
      <c r="CO194">
        <v>42.5</v>
      </c>
      <c r="CP194">
        <v>44.382750000000001</v>
      </c>
      <c r="CQ194">
        <v>43.319875000000003</v>
      </c>
      <c r="CR194">
        <v>43.429250000000003</v>
      </c>
      <c r="CS194">
        <v>43.867125000000001</v>
      </c>
      <c r="CT194">
        <v>597.55499999999995</v>
      </c>
      <c r="CU194">
        <v>597.45625000000007</v>
      </c>
      <c r="CV194">
        <v>0</v>
      </c>
      <c r="CW194">
        <v>1665333520.4000001</v>
      </c>
      <c r="CX194">
        <v>0</v>
      </c>
      <c r="CY194">
        <v>1665328341.0999999</v>
      </c>
      <c r="CZ194" t="s">
        <v>357</v>
      </c>
      <c r="DA194">
        <v>1665328341.0999999</v>
      </c>
      <c r="DB194">
        <v>1665328337.0999999</v>
      </c>
      <c r="DC194">
        <v>1</v>
      </c>
      <c r="DD194">
        <v>3.5999999999999997E-2</v>
      </c>
      <c r="DE194">
        <v>0.03</v>
      </c>
      <c r="DF194">
        <v>1.6819999999999999</v>
      </c>
      <c r="DG194">
        <v>0.22600000000000001</v>
      </c>
      <c r="DH194">
        <v>414</v>
      </c>
      <c r="DI194">
        <v>31</v>
      </c>
      <c r="DJ194">
        <v>0.89</v>
      </c>
      <c r="DK194">
        <v>0.54</v>
      </c>
      <c r="DL194">
        <v>-28.465610000000009</v>
      </c>
      <c r="DM194">
        <v>-0.91336210131330786</v>
      </c>
      <c r="DN194">
        <v>9.5617733187939383E-2</v>
      </c>
      <c r="DO194">
        <v>0</v>
      </c>
      <c r="DP194">
        <v>1.60177375</v>
      </c>
      <c r="DQ194">
        <v>-6.4523864915572798E-2</v>
      </c>
      <c r="DR194">
        <v>6.3639487299553214E-3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380</v>
      </c>
      <c r="EA194">
        <v>3.2955999999999999</v>
      </c>
      <c r="EB194">
        <v>2.6252499999999999</v>
      </c>
      <c r="EC194">
        <v>0.20352300000000001</v>
      </c>
      <c r="ED194">
        <v>0.20538500000000001</v>
      </c>
      <c r="EE194">
        <v>0.12795799999999999</v>
      </c>
      <c r="EF194">
        <v>0.122248</v>
      </c>
      <c r="EG194">
        <v>24100.6</v>
      </c>
      <c r="EH194">
        <v>24600</v>
      </c>
      <c r="EI194">
        <v>28163.1</v>
      </c>
      <c r="EJ194">
        <v>29811.5</v>
      </c>
      <c r="EK194">
        <v>33715.699999999997</v>
      </c>
      <c r="EL194">
        <v>36385.5</v>
      </c>
      <c r="EM194">
        <v>39654.699999999997</v>
      </c>
      <c r="EN194">
        <v>42673.4</v>
      </c>
      <c r="EO194">
        <v>2.2096499999999999</v>
      </c>
      <c r="EP194">
        <v>2.1215999999999999</v>
      </c>
      <c r="EQ194">
        <v>1.1082699999999999E-2</v>
      </c>
      <c r="ER194">
        <v>0</v>
      </c>
      <c r="ES194">
        <v>30.611599999999999</v>
      </c>
      <c r="ET194">
        <v>999.9</v>
      </c>
      <c r="EU194">
        <v>48.6</v>
      </c>
      <c r="EV194">
        <v>40.6</v>
      </c>
      <c r="EW194">
        <v>36.794600000000003</v>
      </c>
      <c r="EX194">
        <v>57.036700000000003</v>
      </c>
      <c r="EY194">
        <v>-3.3533599999999999</v>
      </c>
      <c r="EZ194">
        <v>2</v>
      </c>
      <c r="FA194">
        <v>0.562307</v>
      </c>
      <c r="FB194">
        <v>2.5093200000000002</v>
      </c>
      <c r="FC194">
        <v>20.254200000000001</v>
      </c>
      <c r="FD194">
        <v>5.2189399999999999</v>
      </c>
      <c r="FE194">
        <v>12.004</v>
      </c>
      <c r="FF194">
        <v>4.9863499999999998</v>
      </c>
      <c r="FG194">
        <v>3.2844500000000001</v>
      </c>
      <c r="FH194">
        <v>5398.6</v>
      </c>
      <c r="FI194">
        <v>9999</v>
      </c>
      <c r="FJ194">
        <v>9999</v>
      </c>
      <c r="FK194">
        <v>442.5</v>
      </c>
      <c r="FL194">
        <v>1.8658399999999999</v>
      </c>
      <c r="FM194">
        <v>1.8621799999999999</v>
      </c>
      <c r="FN194">
        <v>1.86432</v>
      </c>
      <c r="FO194">
        <v>1.8604000000000001</v>
      </c>
      <c r="FP194">
        <v>1.8611200000000001</v>
      </c>
      <c r="FQ194">
        <v>1.8602000000000001</v>
      </c>
      <c r="FR194">
        <v>1.86188</v>
      </c>
      <c r="FS194">
        <v>1.85849</v>
      </c>
      <c r="FT194">
        <v>0</v>
      </c>
      <c r="FU194">
        <v>0</v>
      </c>
      <c r="FV194">
        <v>0</v>
      </c>
      <c r="FW194">
        <v>0</v>
      </c>
      <c r="FX194" t="s">
        <v>359</v>
      </c>
      <c r="FY194" t="s">
        <v>360</v>
      </c>
      <c r="FZ194" t="s">
        <v>361</v>
      </c>
      <c r="GA194" t="s">
        <v>361</v>
      </c>
      <c r="GB194" t="s">
        <v>361</v>
      </c>
      <c r="GC194" t="s">
        <v>361</v>
      </c>
      <c r="GD194">
        <v>0</v>
      </c>
      <c r="GE194">
        <v>100</v>
      </c>
      <c r="GF194">
        <v>100</v>
      </c>
      <c r="GG194">
        <v>1.68</v>
      </c>
      <c r="GH194">
        <v>0.22639999999999999</v>
      </c>
      <c r="GI194">
        <v>1.6824500000000171</v>
      </c>
      <c r="GJ194">
        <v>0</v>
      </c>
      <c r="GK194">
        <v>0</v>
      </c>
      <c r="GL194">
        <v>0</v>
      </c>
      <c r="GM194">
        <v>0.2263599999999997</v>
      </c>
      <c r="GN194">
        <v>0</v>
      </c>
      <c r="GO194">
        <v>0</v>
      </c>
      <c r="GP194">
        <v>0</v>
      </c>
      <c r="GQ194">
        <v>-1</v>
      </c>
      <c r="GR194">
        <v>-1</v>
      </c>
      <c r="GS194">
        <v>-1</v>
      </c>
      <c r="GT194">
        <v>-1</v>
      </c>
      <c r="GU194">
        <v>86.3</v>
      </c>
      <c r="GV194">
        <v>86.4</v>
      </c>
      <c r="GW194">
        <v>3.1799300000000001</v>
      </c>
      <c r="GX194">
        <v>2.5744600000000002</v>
      </c>
      <c r="GY194">
        <v>2.04834</v>
      </c>
      <c r="GZ194">
        <v>2.6013199999999999</v>
      </c>
      <c r="HA194">
        <v>2.1972700000000001</v>
      </c>
      <c r="HB194">
        <v>2.34619</v>
      </c>
      <c r="HC194">
        <v>44.057099999999998</v>
      </c>
      <c r="HD194">
        <v>14.210800000000001</v>
      </c>
      <c r="HE194">
        <v>18</v>
      </c>
      <c r="HF194">
        <v>703.91200000000003</v>
      </c>
      <c r="HG194">
        <v>700.68100000000004</v>
      </c>
      <c r="HH194">
        <v>26.776800000000001</v>
      </c>
      <c r="HI194">
        <v>34.216700000000003</v>
      </c>
      <c r="HJ194">
        <v>30</v>
      </c>
      <c r="HK194">
        <v>34.1145</v>
      </c>
      <c r="HL194">
        <v>34.0959</v>
      </c>
      <c r="HM194">
        <v>63.612499999999997</v>
      </c>
      <c r="HN194">
        <v>26.9054</v>
      </c>
      <c r="HO194">
        <v>0</v>
      </c>
      <c r="HP194">
        <v>26.7882</v>
      </c>
      <c r="HQ194">
        <v>1197.3699999999999</v>
      </c>
      <c r="HR194">
        <v>28.564499999999999</v>
      </c>
      <c r="HS194">
        <v>99.0946</v>
      </c>
      <c r="HT194">
        <v>98.8964</v>
      </c>
    </row>
    <row r="195" spans="1:228" x14ac:dyDescent="0.2">
      <c r="A195">
        <v>180</v>
      </c>
      <c r="B195">
        <v>1665333522.5999999</v>
      </c>
      <c r="C195">
        <v>714.5</v>
      </c>
      <c r="D195" t="s">
        <v>720</v>
      </c>
      <c r="E195" t="s">
        <v>721</v>
      </c>
      <c r="F195">
        <v>4</v>
      </c>
      <c r="G195">
        <v>1665333520.5999999</v>
      </c>
      <c r="H195">
        <f t="shared" si="68"/>
        <v>3.9401816620375559E-3</v>
      </c>
      <c r="I195">
        <f t="shared" si="69"/>
        <v>3.9401816620375558</v>
      </c>
      <c r="J195">
        <f t="shared" si="70"/>
        <v>40.479003357577596</v>
      </c>
      <c r="K195">
        <f t="shared" si="71"/>
        <v>1158.941428571429</v>
      </c>
      <c r="L195">
        <f t="shared" si="72"/>
        <v>900.54291084868328</v>
      </c>
      <c r="M195">
        <f t="shared" si="73"/>
        <v>91.13528426959688</v>
      </c>
      <c r="N195">
        <f t="shared" si="74"/>
        <v>117.2853123069192</v>
      </c>
      <c r="O195">
        <f t="shared" si="75"/>
        <v>0.28592752092132867</v>
      </c>
      <c r="P195">
        <f t="shared" si="76"/>
        <v>3.6815699519185707</v>
      </c>
      <c r="Q195">
        <f t="shared" si="77"/>
        <v>0.27413872886191298</v>
      </c>
      <c r="R195">
        <f t="shared" si="78"/>
        <v>0.1723553794495146</v>
      </c>
      <c r="S195">
        <f t="shared" si="79"/>
        <v>226.10894108994771</v>
      </c>
      <c r="T195">
        <f t="shared" si="80"/>
        <v>31.224793590658795</v>
      </c>
      <c r="U195">
        <f t="shared" si="81"/>
        <v>30.792728571428569</v>
      </c>
      <c r="V195">
        <f t="shared" si="82"/>
        <v>4.4583359603007509</v>
      </c>
      <c r="W195">
        <f t="shared" si="83"/>
        <v>67.871782966064231</v>
      </c>
      <c r="X195">
        <f t="shared" si="84"/>
        <v>3.0578027159875263</v>
      </c>
      <c r="Y195">
        <f t="shared" si="85"/>
        <v>4.5052635754631964</v>
      </c>
      <c r="Z195">
        <f t="shared" si="86"/>
        <v>1.4005332443132246</v>
      </c>
      <c r="AA195">
        <f t="shared" si="87"/>
        <v>-173.76201129585621</v>
      </c>
      <c r="AB195">
        <f t="shared" si="88"/>
        <v>36.418391221989339</v>
      </c>
      <c r="AC195">
        <f t="shared" si="89"/>
        <v>2.21883226191339</v>
      </c>
      <c r="AD195">
        <f t="shared" si="90"/>
        <v>90.98415327799421</v>
      </c>
      <c r="AE195">
        <f t="shared" si="91"/>
        <v>63.749853230711452</v>
      </c>
      <c r="AF195">
        <f t="shared" si="92"/>
        <v>3.9372899046737548</v>
      </c>
      <c r="AG195">
        <f t="shared" si="93"/>
        <v>40.479003357577596</v>
      </c>
      <c r="AH195">
        <v>1221.7575043077179</v>
      </c>
      <c r="AI195">
        <v>1197.5660606060601</v>
      </c>
      <c r="AJ195">
        <v>1.678250373381952</v>
      </c>
      <c r="AK195">
        <v>66.64959328200986</v>
      </c>
      <c r="AL195">
        <f t="shared" si="94"/>
        <v>3.9401816620375558</v>
      </c>
      <c r="AM195">
        <v>28.626453272428961</v>
      </c>
      <c r="AN195">
        <v>30.213787352941178</v>
      </c>
      <c r="AO195">
        <v>-7.0777420469041902E-6</v>
      </c>
      <c r="AP195">
        <v>87.387659932558549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47672.463594102868</v>
      </c>
      <c r="AV195">
        <f t="shared" si="98"/>
        <v>1199.98</v>
      </c>
      <c r="AW195">
        <f t="shared" si="99"/>
        <v>1025.9065850206985</v>
      </c>
      <c r="AX195">
        <f t="shared" si="100"/>
        <v>0.85493640312396746</v>
      </c>
      <c r="AY195">
        <f t="shared" si="101"/>
        <v>0.18842725802925692</v>
      </c>
      <c r="AZ195">
        <v>2.7</v>
      </c>
      <c r="BA195">
        <v>0.5</v>
      </c>
      <c r="BB195" t="s">
        <v>356</v>
      </c>
      <c r="BC195">
        <v>2</v>
      </c>
      <c r="BD195" t="b">
        <v>1</v>
      </c>
      <c r="BE195">
        <v>1665333520.5999999</v>
      </c>
      <c r="BF195">
        <v>1158.941428571429</v>
      </c>
      <c r="BG195">
        <v>1187.318571428571</v>
      </c>
      <c r="BH195">
        <v>30.215328571428579</v>
      </c>
      <c r="BI195">
        <v>28.629200000000001</v>
      </c>
      <c r="BJ195">
        <v>1157.257142857143</v>
      </c>
      <c r="BK195">
        <v>29.98894285714286</v>
      </c>
      <c r="BL195">
        <v>649.97714285714289</v>
      </c>
      <c r="BM195">
        <v>101.1005714285714</v>
      </c>
      <c r="BN195">
        <v>9.9808000000000008E-2</v>
      </c>
      <c r="BO195">
        <v>30.976214285714288</v>
      </c>
      <c r="BP195">
        <v>30.792728571428569</v>
      </c>
      <c r="BQ195">
        <v>999.89999999999986</v>
      </c>
      <c r="BR195">
        <v>0</v>
      </c>
      <c r="BS195">
        <v>0</v>
      </c>
      <c r="BT195">
        <v>9009.1957142857154</v>
      </c>
      <c r="BU195">
        <v>0</v>
      </c>
      <c r="BV195">
        <v>43.354757142857139</v>
      </c>
      <c r="BW195">
        <v>-28.379000000000001</v>
      </c>
      <c r="BX195">
        <v>1195.05</v>
      </c>
      <c r="BY195">
        <v>1222.312857142857</v>
      </c>
      <c r="BZ195">
        <v>1.586114285714286</v>
      </c>
      <c r="CA195">
        <v>1187.318571428571</v>
      </c>
      <c r="CB195">
        <v>28.629200000000001</v>
      </c>
      <c r="CC195">
        <v>3.0547871428571431</v>
      </c>
      <c r="CD195">
        <v>2.8944299999999998</v>
      </c>
      <c r="CE195">
        <v>24.32957142857143</v>
      </c>
      <c r="CF195">
        <v>23.432742857142859</v>
      </c>
      <c r="CG195">
        <v>1199.98</v>
      </c>
      <c r="CH195">
        <v>0.50003699999999995</v>
      </c>
      <c r="CI195">
        <v>0.49996299999999988</v>
      </c>
      <c r="CJ195">
        <v>0</v>
      </c>
      <c r="CK195">
        <v>731.98628571428583</v>
      </c>
      <c r="CL195">
        <v>4.9990899999999998</v>
      </c>
      <c r="CM195">
        <v>7276.988571428571</v>
      </c>
      <c r="CN195">
        <v>9557.8314285714296</v>
      </c>
      <c r="CO195">
        <v>42.535428571428568</v>
      </c>
      <c r="CP195">
        <v>44.375</v>
      </c>
      <c r="CQ195">
        <v>43.276571428571422</v>
      </c>
      <c r="CR195">
        <v>43.436999999999998</v>
      </c>
      <c r="CS195">
        <v>43.866</v>
      </c>
      <c r="CT195">
        <v>597.53428571428572</v>
      </c>
      <c r="CU195">
        <v>597.44571428571419</v>
      </c>
      <c r="CV195">
        <v>0</v>
      </c>
      <c r="CW195">
        <v>1665333524</v>
      </c>
      <c r="CX195">
        <v>0</v>
      </c>
      <c r="CY195">
        <v>1665328341.0999999</v>
      </c>
      <c r="CZ195" t="s">
        <v>357</v>
      </c>
      <c r="DA195">
        <v>1665328341.0999999</v>
      </c>
      <c r="DB195">
        <v>1665328337.0999999</v>
      </c>
      <c r="DC195">
        <v>1</v>
      </c>
      <c r="DD195">
        <v>3.5999999999999997E-2</v>
      </c>
      <c r="DE195">
        <v>0.03</v>
      </c>
      <c r="DF195">
        <v>1.6819999999999999</v>
      </c>
      <c r="DG195">
        <v>0.22600000000000001</v>
      </c>
      <c r="DH195">
        <v>414</v>
      </c>
      <c r="DI195">
        <v>31</v>
      </c>
      <c r="DJ195">
        <v>0.89</v>
      </c>
      <c r="DK195">
        <v>0.54</v>
      </c>
      <c r="DL195">
        <v>-28.471017499999999</v>
      </c>
      <c r="DM195">
        <v>-0.23555459662278749</v>
      </c>
      <c r="DN195">
        <v>9.1964878860084351E-2</v>
      </c>
      <c r="DO195">
        <v>0</v>
      </c>
      <c r="DP195">
        <v>1.5969724999999999</v>
      </c>
      <c r="DQ195">
        <v>-6.9933433395874392E-2</v>
      </c>
      <c r="DR195">
        <v>6.9126965614006277E-3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380</v>
      </c>
      <c r="EA195">
        <v>3.2956300000000001</v>
      </c>
      <c r="EB195">
        <v>2.6250900000000001</v>
      </c>
      <c r="EC195">
        <v>0.20424400000000001</v>
      </c>
      <c r="ED195">
        <v>0.20608000000000001</v>
      </c>
      <c r="EE195">
        <v>0.12796199999999999</v>
      </c>
      <c r="EF195">
        <v>0.122265</v>
      </c>
      <c r="EG195">
        <v>24078.2</v>
      </c>
      <c r="EH195">
        <v>24578.5</v>
      </c>
      <c r="EI195">
        <v>28162.5</v>
      </c>
      <c r="EJ195">
        <v>29811.5</v>
      </c>
      <c r="EK195">
        <v>33714.9</v>
      </c>
      <c r="EL195">
        <v>36385</v>
      </c>
      <c r="EM195">
        <v>39653.9</v>
      </c>
      <c r="EN195">
        <v>42673.5</v>
      </c>
      <c r="EO195">
        <v>2.2096</v>
      </c>
      <c r="EP195">
        <v>2.1212499999999999</v>
      </c>
      <c r="EQ195">
        <v>1.1585700000000001E-2</v>
      </c>
      <c r="ER195">
        <v>0</v>
      </c>
      <c r="ES195">
        <v>30.6069</v>
      </c>
      <c r="ET195">
        <v>999.9</v>
      </c>
      <c r="EU195">
        <v>48.6</v>
      </c>
      <c r="EV195">
        <v>40.6</v>
      </c>
      <c r="EW195">
        <v>36.794600000000003</v>
      </c>
      <c r="EX195">
        <v>56.976700000000001</v>
      </c>
      <c r="EY195">
        <v>-3.2331699999999999</v>
      </c>
      <c r="EZ195">
        <v>2</v>
      </c>
      <c r="FA195">
        <v>0.562218</v>
      </c>
      <c r="FB195">
        <v>2.4830999999999999</v>
      </c>
      <c r="FC195">
        <v>20.2546</v>
      </c>
      <c r="FD195">
        <v>5.2195400000000003</v>
      </c>
      <c r="FE195">
        <v>12.004099999999999</v>
      </c>
      <c r="FF195">
        <v>4.9867999999999997</v>
      </c>
      <c r="FG195">
        <v>3.2846500000000001</v>
      </c>
      <c r="FH195">
        <v>5398.9</v>
      </c>
      <c r="FI195">
        <v>9999</v>
      </c>
      <c r="FJ195">
        <v>9999</v>
      </c>
      <c r="FK195">
        <v>442.5</v>
      </c>
      <c r="FL195">
        <v>1.8658399999999999</v>
      </c>
      <c r="FM195">
        <v>1.8622000000000001</v>
      </c>
      <c r="FN195">
        <v>1.86432</v>
      </c>
      <c r="FO195">
        <v>1.8603700000000001</v>
      </c>
      <c r="FP195">
        <v>1.86111</v>
      </c>
      <c r="FQ195">
        <v>1.8602000000000001</v>
      </c>
      <c r="FR195">
        <v>1.86188</v>
      </c>
      <c r="FS195">
        <v>1.8585</v>
      </c>
      <c r="FT195">
        <v>0</v>
      </c>
      <c r="FU195">
        <v>0</v>
      </c>
      <c r="FV195">
        <v>0</v>
      </c>
      <c r="FW195">
        <v>0</v>
      </c>
      <c r="FX195" t="s">
        <v>359</v>
      </c>
      <c r="FY195" t="s">
        <v>360</v>
      </c>
      <c r="FZ195" t="s">
        <v>361</v>
      </c>
      <c r="GA195" t="s">
        <v>361</v>
      </c>
      <c r="GB195" t="s">
        <v>361</v>
      </c>
      <c r="GC195" t="s">
        <v>361</v>
      </c>
      <c r="GD195">
        <v>0</v>
      </c>
      <c r="GE195">
        <v>100</v>
      </c>
      <c r="GF195">
        <v>100</v>
      </c>
      <c r="GG195">
        <v>1.68</v>
      </c>
      <c r="GH195">
        <v>0.22639999999999999</v>
      </c>
      <c r="GI195">
        <v>1.6824500000000171</v>
      </c>
      <c r="GJ195">
        <v>0</v>
      </c>
      <c r="GK195">
        <v>0</v>
      </c>
      <c r="GL195">
        <v>0</v>
      </c>
      <c r="GM195">
        <v>0.2263599999999997</v>
      </c>
      <c r="GN195">
        <v>0</v>
      </c>
      <c r="GO195">
        <v>0</v>
      </c>
      <c r="GP195">
        <v>0</v>
      </c>
      <c r="GQ195">
        <v>-1</v>
      </c>
      <c r="GR195">
        <v>-1</v>
      </c>
      <c r="GS195">
        <v>-1</v>
      </c>
      <c r="GT195">
        <v>-1</v>
      </c>
      <c r="GU195">
        <v>86.4</v>
      </c>
      <c r="GV195">
        <v>86.4</v>
      </c>
      <c r="GW195">
        <v>3.1945800000000002</v>
      </c>
      <c r="GX195">
        <v>2.5671400000000002</v>
      </c>
      <c r="GY195">
        <v>2.04834</v>
      </c>
      <c r="GZ195">
        <v>2.6013199999999999</v>
      </c>
      <c r="HA195">
        <v>2.1972700000000001</v>
      </c>
      <c r="HB195">
        <v>2.35107</v>
      </c>
      <c r="HC195">
        <v>44.057099999999998</v>
      </c>
      <c r="HD195">
        <v>14.2021</v>
      </c>
      <c r="HE195">
        <v>18</v>
      </c>
      <c r="HF195">
        <v>703.84799999999996</v>
      </c>
      <c r="HG195">
        <v>700.33199999999999</v>
      </c>
      <c r="HH195">
        <v>26.784199999999998</v>
      </c>
      <c r="HI195">
        <v>34.215200000000003</v>
      </c>
      <c r="HJ195">
        <v>29.9999</v>
      </c>
      <c r="HK195">
        <v>34.112499999999997</v>
      </c>
      <c r="HL195">
        <v>34.093400000000003</v>
      </c>
      <c r="HM195">
        <v>63.893599999999999</v>
      </c>
      <c r="HN195">
        <v>26.9054</v>
      </c>
      <c r="HO195">
        <v>0</v>
      </c>
      <c r="HP195">
        <v>26.7882</v>
      </c>
      <c r="HQ195">
        <v>1204.0999999999999</v>
      </c>
      <c r="HR195">
        <v>28.559100000000001</v>
      </c>
      <c r="HS195">
        <v>99.092600000000004</v>
      </c>
      <c r="HT195">
        <v>98.896600000000007</v>
      </c>
    </row>
    <row r="196" spans="1:228" x14ac:dyDescent="0.2">
      <c r="A196">
        <v>181</v>
      </c>
      <c r="B196">
        <v>1665333526.5999999</v>
      </c>
      <c r="C196">
        <v>718.5</v>
      </c>
      <c r="D196" t="s">
        <v>722</v>
      </c>
      <c r="E196" t="s">
        <v>723</v>
      </c>
      <c r="F196">
        <v>4</v>
      </c>
      <c r="G196">
        <v>1665333524.2874999</v>
      </c>
      <c r="H196">
        <f t="shared" si="68"/>
        <v>3.9528041055846971E-3</v>
      </c>
      <c r="I196">
        <f t="shared" si="69"/>
        <v>3.9528041055846974</v>
      </c>
      <c r="J196">
        <f t="shared" si="70"/>
        <v>40.588834177116546</v>
      </c>
      <c r="K196">
        <f t="shared" si="71"/>
        <v>1164.8575000000001</v>
      </c>
      <c r="L196">
        <f t="shared" si="72"/>
        <v>906.45160064859829</v>
      </c>
      <c r="M196">
        <f t="shared" si="73"/>
        <v>91.734018269453713</v>
      </c>
      <c r="N196">
        <f t="shared" si="74"/>
        <v>117.88501350745055</v>
      </c>
      <c r="O196">
        <f t="shared" si="75"/>
        <v>0.28688968172935969</v>
      </c>
      <c r="P196">
        <f t="shared" si="76"/>
        <v>3.6824570681480484</v>
      </c>
      <c r="Q196">
        <f t="shared" si="77"/>
        <v>0.27502591821525196</v>
      </c>
      <c r="R196">
        <f t="shared" si="78"/>
        <v>0.1729162292647306</v>
      </c>
      <c r="S196">
        <f t="shared" si="79"/>
        <v>226.118399607833</v>
      </c>
      <c r="T196">
        <f t="shared" si="80"/>
        <v>31.217338180963083</v>
      </c>
      <c r="U196">
        <f t="shared" si="81"/>
        <v>30.7943125</v>
      </c>
      <c r="V196">
        <f t="shared" si="82"/>
        <v>4.4587392307164455</v>
      </c>
      <c r="W196">
        <f t="shared" si="83"/>
        <v>67.900203501169671</v>
      </c>
      <c r="X196">
        <f t="shared" si="84"/>
        <v>3.0582455548749321</v>
      </c>
      <c r="Y196">
        <f t="shared" si="85"/>
        <v>4.5040300281607397</v>
      </c>
      <c r="Z196">
        <f t="shared" si="86"/>
        <v>1.4004936758415134</v>
      </c>
      <c r="AA196">
        <f t="shared" si="87"/>
        <v>-174.31866105628515</v>
      </c>
      <c r="AB196">
        <f t="shared" si="88"/>
        <v>35.159419568611249</v>
      </c>
      <c r="AC196">
        <f t="shared" si="89"/>
        <v>2.1415778942096901</v>
      </c>
      <c r="AD196">
        <f t="shared" si="90"/>
        <v>89.100736014368778</v>
      </c>
      <c r="AE196">
        <f t="shared" si="91"/>
        <v>63.766308346254149</v>
      </c>
      <c r="AF196">
        <f t="shared" si="92"/>
        <v>3.9419878321992257</v>
      </c>
      <c r="AG196">
        <f t="shared" si="93"/>
        <v>40.588834177116546</v>
      </c>
      <c r="AH196">
        <v>1228.384993978555</v>
      </c>
      <c r="AI196">
        <v>1204.1804242424239</v>
      </c>
      <c r="AJ196">
        <v>1.6701394911725811</v>
      </c>
      <c r="AK196">
        <v>66.64959328200986</v>
      </c>
      <c r="AL196">
        <f t="shared" si="94"/>
        <v>3.9528041055846974</v>
      </c>
      <c r="AM196">
        <v>28.630927128959751</v>
      </c>
      <c r="AN196">
        <v>30.2232838235294</v>
      </c>
      <c r="AO196">
        <v>-8.0618541092402881E-6</v>
      </c>
      <c r="AP196">
        <v>87.387659932558549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47689.188791559696</v>
      </c>
      <c r="AV196">
        <f t="shared" si="98"/>
        <v>1200.03</v>
      </c>
      <c r="AW196">
        <f t="shared" si="99"/>
        <v>1025.9493510921413</v>
      </c>
      <c r="AX196">
        <f t="shared" si="100"/>
        <v>0.85493641916630536</v>
      </c>
      <c r="AY196">
        <f t="shared" si="101"/>
        <v>0.18842728899096939</v>
      </c>
      <c r="AZ196">
        <v>2.7</v>
      </c>
      <c r="BA196">
        <v>0.5</v>
      </c>
      <c r="BB196" t="s">
        <v>356</v>
      </c>
      <c r="BC196">
        <v>2</v>
      </c>
      <c r="BD196" t="b">
        <v>1</v>
      </c>
      <c r="BE196">
        <v>1665333524.2874999</v>
      </c>
      <c r="BF196">
        <v>1164.8575000000001</v>
      </c>
      <c r="BG196">
        <v>1193.2525000000001</v>
      </c>
      <c r="BH196">
        <v>30.219449999999998</v>
      </c>
      <c r="BI196">
        <v>28.631487499999999</v>
      </c>
      <c r="BJ196">
        <v>1163.175</v>
      </c>
      <c r="BK196">
        <v>29.993112499999999</v>
      </c>
      <c r="BL196">
        <v>649.99837500000012</v>
      </c>
      <c r="BM196">
        <v>101.101375</v>
      </c>
      <c r="BN196">
        <v>9.9856487500000007E-2</v>
      </c>
      <c r="BO196">
        <v>30.9714125</v>
      </c>
      <c r="BP196">
        <v>30.7943125</v>
      </c>
      <c r="BQ196">
        <v>999.9</v>
      </c>
      <c r="BR196">
        <v>0</v>
      </c>
      <c r="BS196">
        <v>0</v>
      </c>
      <c r="BT196">
        <v>9012.1887499999993</v>
      </c>
      <c r="BU196">
        <v>0</v>
      </c>
      <c r="BV196">
        <v>40.042400000000001</v>
      </c>
      <c r="BW196">
        <v>-28.396162499999999</v>
      </c>
      <c r="BX196">
        <v>1201.15625</v>
      </c>
      <c r="BY196">
        <v>1228.42625</v>
      </c>
      <c r="BZ196">
        <v>1.5879825000000001</v>
      </c>
      <c r="CA196">
        <v>1193.2525000000001</v>
      </c>
      <c r="CB196">
        <v>28.631487499999999</v>
      </c>
      <c r="CC196">
        <v>3.0552299999999999</v>
      </c>
      <c r="CD196">
        <v>2.8946825</v>
      </c>
      <c r="CE196">
        <v>24.332000000000001</v>
      </c>
      <c r="CF196">
        <v>23.4341875</v>
      </c>
      <c r="CG196">
        <v>1200.03</v>
      </c>
      <c r="CH196">
        <v>0.50003749999999991</v>
      </c>
      <c r="CI196">
        <v>0.49996249999999998</v>
      </c>
      <c r="CJ196">
        <v>0</v>
      </c>
      <c r="CK196">
        <v>731.99062500000002</v>
      </c>
      <c r="CL196">
        <v>4.9990899999999998</v>
      </c>
      <c r="CM196">
        <v>7279.2674999999999</v>
      </c>
      <c r="CN196">
        <v>9558.2150000000001</v>
      </c>
      <c r="CO196">
        <v>42.561999999999998</v>
      </c>
      <c r="CP196">
        <v>44.375</v>
      </c>
      <c r="CQ196">
        <v>43.234250000000003</v>
      </c>
      <c r="CR196">
        <v>43.492125000000001</v>
      </c>
      <c r="CS196">
        <v>43.875</v>
      </c>
      <c r="CT196">
        <v>597.55875000000003</v>
      </c>
      <c r="CU196">
        <v>597.47125000000005</v>
      </c>
      <c r="CV196">
        <v>0</v>
      </c>
      <c r="CW196">
        <v>1665333528.2</v>
      </c>
      <c r="CX196">
        <v>0</v>
      </c>
      <c r="CY196">
        <v>1665328341.0999999</v>
      </c>
      <c r="CZ196" t="s">
        <v>357</v>
      </c>
      <c r="DA196">
        <v>1665328341.0999999</v>
      </c>
      <c r="DB196">
        <v>1665328337.0999999</v>
      </c>
      <c r="DC196">
        <v>1</v>
      </c>
      <c r="DD196">
        <v>3.5999999999999997E-2</v>
      </c>
      <c r="DE196">
        <v>0.03</v>
      </c>
      <c r="DF196">
        <v>1.6819999999999999</v>
      </c>
      <c r="DG196">
        <v>0.22600000000000001</v>
      </c>
      <c r="DH196">
        <v>414</v>
      </c>
      <c r="DI196">
        <v>31</v>
      </c>
      <c r="DJ196">
        <v>0.89</v>
      </c>
      <c r="DK196">
        <v>0.54</v>
      </c>
      <c r="DL196">
        <v>-28.477430000000009</v>
      </c>
      <c r="DM196">
        <v>0.42709418386495129</v>
      </c>
      <c r="DN196">
        <v>8.4762029234793465E-2</v>
      </c>
      <c r="DO196">
        <v>0</v>
      </c>
      <c r="DP196">
        <v>1.593216</v>
      </c>
      <c r="DQ196">
        <v>-5.0423414634149448E-2</v>
      </c>
      <c r="DR196">
        <v>5.2809628856866674E-3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380</v>
      </c>
      <c r="EA196">
        <v>3.2957700000000001</v>
      </c>
      <c r="EB196">
        <v>2.6252900000000001</v>
      </c>
      <c r="EC196">
        <v>0.20495099999999999</v>
      </c>
      <c r="ED196">
        <v>0.20678299999999999</v>
      </c>
      <c r="EE196">
        <v>0.12797600000000001</v>
      </c>
      <c r="EF196">
        <v>0.12227300000000001</v>
      </c>
      <c r="EG196">
        <v>24056.7</v>
      </c>
      <c r="EH196">
        <v>24556.5</v>
      </c>
      <c r="EI196">
        <v>28162.5</v>
      </c>
      <c r="EJ196">
        <v>29811.3</v>
      </c>
      <c r="EK196">
        <v>33714.300000000003</v>
      </c>
      <c r="EL196">
        <v>36384.5</v>
      </c>
      <c r="EM196">
        <v>39653.800000000003</v>
      </c>
      <c r="EN196">
        <v>42673.3</v>
      </c>
      <c r="EO196">
        <v>2.2097000000000002</v>
      </c>
      <c r="EP196">
        <v>2.1214300000000001</v>
      </c>
      <c r="EQ196">
        <v>1.20029E-2</v>
      </c>
      <c r="ER196">
        <v>0</v>
      </c>
      <c r="ES196">
        <v>30.6008</v>
      </c>
      <c r="ET196">
        <v>999.9</v>
      </c>
      <c r="EU196">
        <v>48.6</v>
      </c>
      <c r="EV196">
        <v>40.6</v>
      </c>
      <c r="EW196">
        <v>36.798000000000002</v>
      </c>
      <c r="EX196">
        <v>56.706699999999998</v>
      </c>
      <c r="EY196">
        <v>-3.3052899999999998</v>
      </c>
      <c r="EZ196">
        <v>2</v>
      </c>
      <c r="FA196">
        <v>0.56214399999999998</v>
      </c>
      <c r="FB196">
        <v>2.4460600000000001</v>
      </c>
      <c r="FC196">
        <v>20.255099999999999</v>
      </c>
      <c r="FD196">
        <v>5.2195400000000003</v>
      </c>
      <c r="FE196">
        <v>12.004</v>
      </c>
      <c r="FF196">
        <v>4.9870000000000001</v>
      </c>
      <c r="FG196">
        <v>3.2845800000000001</v>
      </c>
      <c r="FH196">
        <v>5398.9</v>
      </c>
      <c r="FI196">
        <v>9999</v>
      </c>
      <c r="FJ196">
        <v>9999</v>
      </c>
      <c r="FK196">
        <v>442.5</v>
      </c>
      <c r="FL196">
        <v>1.8658399999999999</v>
      </c>
      <c r="FM196">
        <v>1.8622000000000001</v>
      </c>
      <c r="FN196">
        <v>1.86432</v>
      </c>
      <c r="FO196">
        <v>1.8603799999999999</v>
      </c>
      <c r="FP196">
        <v>1.86111</v>
      </c>
      <c r="FQ196">
        <v>1.8602000000000001</v>
      </c>
      <c r="FR196">
        <v>1.86188</v>
      </c>
      <c r="FS196">
        <v>1.85849</v>
      </c>
      <c r="FT196">
        <v>0</v>
      </c>
      <c r="FU196">
        <v>0</v>
      </c>
      <c r="FV196">
        <v>0</v>
      </c>
      <c r="FW196">
        <v>0</v>
      </c>
      <c r="FX196" t="s">
        <v>359</v>
      </c>
      <c r="FY196" t="s">
        <v>360</v>
      </c>
      <c r="FZ196" t="s">
        <v>361</v>
      </c>
      <c r="GA196" t="s">
        <v>361</v>
      </c>
      <c r="GB196" t="s">
        <v>361</v>
      </c>
      <c r="GC196" t="s">
        <v>361</v>
      </c>
      <c r="GD196">
        <v>0</v>
      </c>
      <c r="GE196">
        <v>100</v>
      </c>
      <c r="GF196">
        <v>100</v>
      </c>
      <c r="GG196">
        <v>1.68</v>
      </c>
      <c r="GH196">
        <v>0.2263</v>
      </c>
      <c r="GI196">
        <v>1.6824500000000171</v>
      </c>
      <c r="GJ196">
        <v>0</v>
      </c>
      <c r="GK196">
        <v>0</v>
      </c>
      <c r="GL196">
        <v>0</v>
      </c>
      <c r="GM196">
        <v>0.2263599999999997</v>
      </c>
      <c r="GN196">
        <v>0</v>
      </c>
      <c r="GO196">
        <v>0</v>
      </c>
      <c r="GP196">
        <v>0</v>
      </c>
      <c r="GQ196">
        <v>-1</v>
      </c>
      <c r="GR196">
        <v>-1</v>
      </c>
      <c r="GS196">
        <v>-1</v>
      </c>
      <c r="GT196">
        <v>-1</v>
      </c>
      <c r="GU196">
        <v>86.4</v>
      </c>
      <c r="GV196">
        <v>86.5</v>
      </c>
      <c r="GW196">
        <v>3.2092299999999998</v>
      </c>
      <c r="GX196">
        <v>2.5708000000000002</v>
      </c>
      <c r="GY196">
        <v>2.04834</v>
      </c>
      <c r="GZ196">
        <v>2.6013199999999999</v>
      </c>
      <c r="HA196">
        <v>2.1972700000000001</v>
      </c>
      <c r="HB196">
        <v>2.32056</v>
      </c>
      <c r="HC196">
        <v>44.057099999999998</v>
      </c>
      <c r="HD196">
        <v>14.1846</v>
      </c>
      <c r="HE196">
        <v>18</v>
      </c>
      <c r="HF196">
        <v>703.91899999999998</v>
      </c>
      <c r="HG196">
        <v>700.48299999999995</v>
      </c>
      <c r="HH196">
        <v>26.795100000000001</v>
      </c>
      <c r="HI196">
        <v>34.213200000000001</v>
      </c>
      <c r="HJ196">
        <v>29.9999</v>
      </c>
      <c r="HK196">
        <v>34.111400000000003</v>
      </c>
      <c r="HL196">
        <v>34.092500000000001</v>
      </c>
      <c r="HM196">
        <v>64.178100000000001</v>
      </c>
      <c r="HN196">
        <v>26.9054</v>
      </c>
      <c r="HO196">
        <v>0</v>
      </c>
      <c r="HP196">
        <v>26.805099999999999</v>
      </c>
      <c r="HQ196">
        <v>1210.8</v>
      </c>
      <c r="HR196">
        <v>28.559100000000001</v>
      </c>
      <c r="HS196">
        <v>99.092500000000001</v>
      </c>
      <c r="HT196">
        <v>98.896000000000001</v>
      </c>
    </row>
    <row r="197" spans="1:228" x14ac:dyDescent="0.2">
      <c r="A197">
        <v>182</v>
      </c>
      <c r="B197">
        <v>1665333531.0999999</v>
      </c>
      <c r="C197">
        <v>723</v>
      </c>
      <c r="D197" t="s">
        <v>724</v>
      </c>
      <c r="E197" t="s">
        <v>725</v>
      </c>
      <c r="F197">
        <v>4</v>
      </c>
      <c r="G197">
        <v>1665333528.8499999</v>
      </c>
      <c r="H197">
        <f t="shared" si="68"/>
        <v>3.9503082618684918E-3</v>
      </c>
      <c r="I197">
        <f t="shared" si="69"/>
        <v>3.9503082618684915</v>
      </c>
      <c r="J197">
        <f t="shared" si="70"/>
        <v>41.202984001279511</v>
      </c>
      <c r="K197">
        <f t="shared" si="71"/>
        <v>1172.28</v>
      </c>
      <c r="L197">
        <f t="shared" si="72"/>
        <v>909.95847303792982</v>
      </c>
      <c r="M197">
        <f t="shared" si="73"/>
        <v>92.088549074388268</v>
      </c>
      <c r="N197">
        <f t="shared" si="74"/>
        <v>118.63570427397299</v>
      </c>
      <c r="O197">
        <f t="shared" si="75"/>
        <v>0.28664350184071558</v>
      </c>
      <c r="P197">
        <f t="shared" si="76"/>
        <v>3.6679079424367944</v>
      </c>
      <c r="Q197">
        <f t="shared" si="77"/>
        <v>0.27475475350933654</v>
      </c>
      <c r="R197">
        <f t="shared" si="78"/>
        <v>0.17274878828165297</v>
      </c>
      <c r="S197">
        <f t="shared" si="79"/>
        <v>226.11317548387248</v>
      </c>
      <c r="T197">
        <f t="shared" si="80"/>
        <v>31.21835707807762</v>
      </c>
      <c r="U197">
        <f t="shared" si="81"/>
        <v>30.797625</v>
      </c>
      <c r="V197">
        <f t="shared" si="82"/>
        <v>4.4595827005366209</v>
      </c>
      <c r="W197">
        <f t="shared" si="83"/>
        <v>67.909765980984005</v>
      </c>
      <c r="X197">
        <f t="shared" si="84"/>
        <v>3.0586064785559968</v>
      </c>
      <c r="Y197">
        <f t="shared" si="85"/>
        <v>4.5039272840558207</v>
      </c>
      <c r="Z197">
        <f t="shared" si="86"/>
        <v>1.4009762219806241</v>
      </c>
      <c r="AA197">
        <f t="shared" si="87"/>
        <v>-174.20859434840048</v>
      </c>
      <c r="AB197">
        <f t="shared" si="88"/>
        <v>34.286381665763621</v>
      </c>
      <c r="AC197">
        <f t="shared" si="89"/>
        <v>2.0967147043791798</v>
      </c>
      <c r="AD197">
        <f t="shared" si="90"/>
        <v>88.287677505614795</v>
      </c>
      <c r="AE197">
        <f t="shared" si="91"/>
        <v>64.186351373091512</v>
      </c>
      <c r="AF197">
        <f t="shared" si="92"/>
        <v>3.9508016445801131</v>
      </c>
      <c r="AG197">
        <f t="shared" si="93"/>
        <v>41.202984001279511</v>
      </c>
      <c r="AH197">
        <v>1236.1399415340859</v>
      </c>
      <c r="AI197">
        <v>1211.7163030303029</v>
      </c>
      <c r="AJ197">
        <v>1.659455142398844</v>
      </c>
      <c r="AK197">
        <v>66.64959328200986</v>
      </c>
      <c r="AL197">
        <f t="shared" si="94"/>
        <v>3.9503082618684915</v>
      </c>
      <c r="AM197">
        <v>28.632370368563191</v>
      </c>
      <c r="AN197">
        <v>30.22352088235294</v>
      </c>
      <c r="AO197">
        <v>3.2572971329297477E-5</v>
      </c>
      <c r="AP197">
        <v>87.387659932558549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47427.469859516641</v>
      </c>
      <c r="AV197">
        <f t="shared" si="98"/>
        <v>1199.9949999999999</v>
      </c>
      <c r="AW197">
        <f t="shared" si="99"/>
        <v>1025.9201385926799</v>
      </c>
      <c r="AX197">
        <f t="shared" si="100"/>
        <v>0.85493701106477937</v>
      </c>
      <c r="AY197">
        <f t="shared" si="101"/>
        <v>0.18842843135502441</v>
      </c>
      <c r="AZ197">
        <v>2.7</v>
      </c>
      <c r="BA197">
        <v>0.5</v>
      </c>
      <c r="BB197" t="s">
        <v>356</v>
      </c>
      <c r="BC197">
        <v>2</v>
      </c>
      <c r="BD197" t="b">
        <v>1</v>
      </c>
      <c r="BE197">
        <v>1665333528.8499999</v>
      </c>
      <c r="BF197">
        <v>1172.28</v>
      </c>
      <c r="BG197">
        <v>1200.86625</v>
      </c>
      <c r="BH197">
        <v>30.2231375</v>
      </c>
      <c r="BI197">
        <v>28.631612499999999</v>
      </c>
      <c r="BJ197">
        <v>1170.5962500000001</v>
      </c>
      <c r="BK197">
        <v>29.9967875</v>
      </c>
      <c r="BL197">
        <v>649.99099999999999</v>
      </c>
      <c r="BM197">
        <v>101.10075000000001</v>
      </c>
      <c r="BN197">
        <v>0.100075975</v>
      </c>
      <c r="BO197">
        <v>30.971012500000001</v>
      </c>
      <c r="BP197">
        <v>30.797625</v>
      </c>
      <c r="BQ197">
        <v>999.9</v>
      </c>
      <c r="BR197">
        <v>0</v>
      </c>
      <c r="BS197">
        <v>0</v>
      </c>
      <c r="BT197">
        <v>8962.0324999999993</v>
      </c>
      <c r="BU197">
        <v>0</v>
      </c>
      <c r="BV197">
        <v>40.817525000000003</v>
      </c>
      <c r="BW197">
        <v>-28.586437499999999</v>
      </c>
      <c r="BX197">
        <v>1208.81375</v>
      </c>
      <c r="BY197">
        <v>1236.26125</v>
      </c>
      <c r="BZ197">
        <v>1.59153875</v>
      </c>
      <c r="CA197">
        <v>1200.86625</v>
      </c>
      <c r="CB197">
        <v>28.631612499999999</v>
      </c>
      <c r="CC197">
        <v>3.0555887500000001</v>
      </c>
      <c r="CD197">
        <v>2.89468375</v>
      </c>
      <c r="CE197">
        <v>24.333962499999998</v>
      </c>
      <c r="CF197">
        <v>23.434200000000001</v>
      </c>
      <c r="CG197">
        <v>1199.9949999999999</v>
      </c>
      <c r="CH197">
        <v>0.5000167499999999</v>
      </c>
      <c r="CI197">
        <v>0.49998324999999999</v>
      </c>
      <c r="CJ197">
        <v>0</v>
      </c>
      <c r="CK197">
        <v>731.95675000000006</v>
      </c>
      <c r="CL197">
        <v>4.9990899999999998</v>
      </c>
      <c r="CM197">
        <v>7274.1625000000004</v>
      </c>
      <c r="CN197">
        <v>9557.8512499999997</v>
      </c>
      <c r="CO197">
        <v>42.561999999999998</v>
      </c>
      <c r="CP197">
        <v>44.367125000000001</v>
      </c>
      <c r="CQ197">
        <v>43.242125000000001</v>
      </c>
      <c r="CR197">
        <v>43.5</v>
      </c>
      <c r="CS197">
        <v>43.875</v>
      </c>
      <c r="CT197">
        <v>597.51750000000004</v>
      </c>
      <c r="CU197">
        <v>597.47749999999996</v>
      </c>
      <c r="CV197">
        <v>0</v>
      </c>
      <c r="CW197">
        <v>1665333532.4000001</v>
      </c>
      <c r="CX197">
        <v>0</v>
      </c>
      <c r="CY197">
        <v>1665328341.0999999</v>
      </c>
      <c r="CZ197" t="s">
        <v>357</v>
      </c>
      <c r="DA197">
        <v>1665328341.0999999</v>
      </c>
      <c r="DB197">
        <v>1665328337.0999999</v>
      </c>
      <c r="DC197">
        <v>1</v>
      </c>
      <c r="DD197">
        <v>3.5999999999999997E-2</v>
      </c>
      <c r="DE197">
        <v>0.03</v>
      </c>
      <c r="DF197">
        <v>1.6819999999999999</v>
      </c>
      <c r="DG197">
        <v>0.22600000000000001</v>
      </c>
      <c r="DH197">
        <v>414</v>
      </c>
      <c r="DI197">
        <v>31</v>
      </c>
      <c r="DJ197">
        <v>0.89</v>
      </c>
      <c r="DK197">
        <v>0.54</v>
      </c>
      <c r="DL197">
        <v>-28.496073170731709</v>
      </c>
      <c r="DM197">
        <v>6.0146341463390797E-2</v>
      </c>
      <c r="DN197">
        <v>9.9307460541566361E-2</v>
      </c>
      <c r="DO197">
        <v>1</v>
      </c>
      <c r="DP197">
        <v>1.5914492682926831</v>
      </c>
      <c r="DQ197">
        <v>-2.2444808362374748E-2</v>
      </c>
      <c r="DR197">
        <v>4.9614604410905911E-3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2</v>
      </c>
      <c r="DY197">
        <v>2</v>
      </c>
      <c r="DZ197" t="s">
        <v>687</v>
      </c>
      <c r="EA197">
        <v>3.2955999999999999</v>
      </c>
      <c r="EB197">
        <v>2.625</v>
      </c>
      <c r="EC197">
        <v>0.205759</v>
      </c>
      <c r="ED197">
        <v>0.207597</v>
      </c>
      <c r="EE197">
        <v>0.12798599999999999</v>
      </c>
      <c r="EF197">
        <v>0.122199</v>
      </c>
      <c r="EG197">
        <v>24033</v>
      </c>
      <c r="EH197">
        <v>24530.9</v>
      </c>
      <c r="EI197">
        <v>28163.4</v>
      </c>
      <c r="EJ197">
        <v>29811</v>
      </c>
      <c r="EK197">
        <v>33714.9</v>
      </c>
      <c r="EL197">
        <v>36387.300000000003</v>
      </c>
      <c r="EM197">
        <v>39654.800000000003</v>
      </c>
      <c r="EN197">
        <v>42672.9</v>
      </c>
      <c r="EO197">
        <v>2.2096800000000001</v>
      </c>
      <c r="EP197">
        <v>2.1214300000000001</v>
      </c>
      <c r="EQ197">
        <v>1.21444E-2</v>
      </c>
      <c r="ER197">
        <v>0</v>
      </c>
      <c r="ES197">
        <v>30.594100000000001</v>
      </c>
      <c r="ET197">
        <v>999.9</v>
      </c>
      <c r="EU197">
        <v>48.6</v>
      </c>
      <c r="EV197">
        <v>40.6</v>
      </c>
      <c r="EW197">
        <v>36.793900000000001</v>
      </c>
      <c r="EX197">
        <v>57.156700000000001</v>
      </c>
      <c r="EY197">
        <v>-3.28125</v>
      </c>
      <c r="EZ197">
        <v>2</v>
      </c>
      <c r="FA197">
        <v>0.56159800000000004</v>
      </c>
      <c r="FB197">
        <v>2.4117799999999998</v>
      </c>
      <c r="FC197">
        <v>20.255600000000001</v>
      </c>
      <c r="FD197">
        <v>5.2196899999999999</v>
      </c>
      <c r="FE197">
        <v>12.004099999999999</v>
      </c>
      <c r="FF197">
        <v>4.9865500000000003</v>
      </c>
      <c r="FG197">
        <v>3.2846500000000001</v>
      </c>
      <c r="FH197">
        <v>5398.9</v>
      </c>
      <c r="FI197">
        <v>9999</v>
      </c>
      <c r="FJ197">
        <v>9999</v>
      </c>
      <c r="FK197">
        <v>442.5</v>
      </c>
      <c r="FL197">
        <v>1.8658399999999999</v>
      </c>
      <c r="FM197">
        <v>1.86219</v>
      </c>
      <c r="FN197">
        <v>1.86432</v>
      </c>
      <c r="FO197">
        <v>1.8603799999999999</v>
      </c>
      <c r="FP197">
        <v>1.86111</v>
      </c>
      <c r="FQ197">
        <v>1.8602000000000001</v>
      </c>
      <c r="FR197">
        <v>1.86188</v>
      </c>
      <c r="FS197">
        <v>1.8585</v>
      </c>
      <c r="FT197">
        <v>0</v>
      </c>
      <c r="FU197">
        <v>0</v>
      </c>
      <c r="FV197">
        <v>0</v>
      </c>
      <c r="FW197">
        <v>0</v>
      </c>
      <c r="FX197" t="s">
        <v>359</v>
      </c>
      <c r="FY197" t="s">
        <v>360</v>
      </c>
      <c r="FZ197" t="s">
        <v>361</v>
      </c>
      <c r="GA197" t="s">
        <v>361</v>
      </c>
      <c r="GB197" t="s">
        <v>361</v>
      </c>
      <c r="GC197" t="s">
        <v>361</v>
      </c>
      <c r="GD197">
        <v>0</v>
      </c>
      <c r="GE197">
        <v>100</v>
      </c>
      <c r="GF197">
        <v>100</v>
      </c>
      <c r="GG197">
        <v>1.69</v>
      </c>
      <c r="GH197">
        <v>0.22639999999999999</v>
      </c>
      <c r="GI197">
        <v>1.6824500000000171</v>
      </c>
      <c r="GJ197">
        <v>0</v>
      </c>
      <c r="GK197">
        <v>0</v>
      </c>
      <c r="GL197">
        <v>0</v>
      </c>
      <c r="GM197">
        <v>0.2263599999999997</v>
      </c>
      <c r="GN197">
        <v>0</v>
      </c>
      <c r="GO197">
        <v>0</v>
      </c>
      <c r="GP197">
        <v>0</v>
      </c>
      <c r="GQ197">
        <v>-1</v>
      </c>
      <c r="GR197">
        <v>-1</v>
      </c>
      <c r="GS197">
        <v>-1</v>
      </c>
      <c r="GT197">
        <v>-1</v>
      </c>
      <c r="GU197">
        <v>86.5</v>
      </c>
      <c r="GV197">
        <v>86.6</v>
      </c>
      <c r="GW197">
        <v>3.2238799999999999</v>
      </c>
      <c r="GX197">
        <v>2.5769000000000002</v>
      </c>
      <c r="GY197">
        <v>2.04834</v>
      </c>
      <c r="GZ197">
        <v>2.6013199999999999</v>
      </c>
      <c r="HA197">
        <v>2.1972700000000001</v>
      </c>
      <c r="HB197">
        <v>2.34009</v>
      </c>
      <c r="HC197">
        <v>44.057099999999998</v>
      </c>
      <c r="HD197">
        <v>14.193300000000001</v>
      </c>
      <c r="HE197">
        <v>18</v>
      </c>
      <c r="HF197">
        <v>703.86400000000003</v>
      </c>
      <c r="HG197">
        <v>700.45</v>
      </c>
      <c r="HH197">
        <v>26.811599999999999</v>
      </c>
      <c r="HI197">
        <v>34.210799999999999</v>
      </c>
      <c r="HJ197">
        <v>29.9999</v>
      </c>
      <c r="HK197">
        <v>34.1083</v>
      </c>
      <c r="HL197">
        <v>34.089799999999997</v>
      </c>
      <c r="HM197">
        <v>64.523499999999999</v>
      </c>
      <c r="HN197">
        <v>27.179600000000001</v>
      </c>
      <c r="HO197">
        <v>0</v>
      </c>
      <c r="HP197">
        <v>26.826000000000001</v>
      </c>
      <c r="HQ197">
        <v>1217.51</v>
      </c>
      <c r="HR197">
        <v>28.559100000000001</v>
      </c>
      <c r="HS197">
        <v>99.095200000000006</v>
      </c>
      <c r="HT197">
        <v>98.895099999999999</v>
      </c>
    </row>
    <row r="198" spans="1:228" x14ac:dyDescent="0.2">
      <c r="A198">
        <v>183</v>
      </c>
      <c r="B198">
        <v>1665333535.0999999</v>
      </c>
      <c r="C198">
        <v>727</v>
      </c>
      <c r="D198" t="s">
        <v>726</v>
      </c>
      <c r="E198" t="s">
        <v>727</v>
      </c>
      <c r="F198">
        <v>4</v>
      </c>
      <c r="G198">
        <v>1665333533.0999999</v>
      </c>
      <c r="H198">
        <f t="shared" si="68"/>
        <v>3.963355800111582E-3</v>
      </c>
      <c r="I198">
        <f t="shared" si="69"/>
        <v>3.9633558001115823</v>
      </c>
      <c r="J198">
        <f t="shared" si="70"/>
        <v>40.21898851597107</v>
      </c>
      <c r="K198">
        <f t="shared" si="71"/>
        <v>1179.278571428571</v>
      </c>
      <c r="L198">
        <f t="shared" si="72"/>
        <v>923.54489445720264</v>
      </c>
      <c r="M198">
        <f t="shared" si="73"/>
        <v>93.464971291965767</v>
      </c>
      <c r="N198">
        <f t="shared" si="74"/>
        <v>119.34583633704389</v>
      </c>
      <c r="O198">
        <f t="shared" si="75"/>
        <v>0.28801102137790996</v>
      </c>
      <c r="P198">
        <f t="shared" si="76"/>
        <v>3.6799671274651331</v>
      </c>
      <c r="Q198">
        <f t="shared" si="77"/>
        <v>0.2760486851062437</v>
      </c>
      <c r="R198">
        <f t="shared" si="78"/>
        <v>0.17356379430232427</v>
      </c>
      <c r="S198">
        <f t="shared" si="79"/>
        <v>226.114118233873</v>
      </c>
      <c r="T198">
        <f t="shared" si="80"/>
        <v>31.216051444101659</v>
      </c>
      <c r="U198">
        <f t="shared" si="81"/>
        <v>30.788971428571429</v>
      </c>
      <c r="V198">
        <f t="shared" si="82"/>
        <v>4.4573795135759804</v>
      </c>
      <c r="W198">
        <f t="shared" si="83"/>
        <v>67.898893304324503</v>
      </c>
      <c r="X198">
        <f t="shared" si="84"/>
        <v>3.058323891420974</v>
      </c>
      <c r="Y198">
        <f t="shared" si="85"/>
        <v>4.5042323115834764</v>
      </c>
      <c r="Z198">
        <f t="shared" si="86"/>
        <v>1.3990556221550063</v>
      </c>
      <c r="AA198">
        <f t="shared" si="87"/>
        <v>-174.78399078492077</v>
      </c>
      <c r="AB198">
        <f t="shared" si="88"/>
        <v>36.351520251624301</v>
      </c>
      <c r="AC198">
        <f t="shared" si="89"/>
        <v>2.2156377225244319</v>
      </c>
      <c r="AD198">
        <f t="shared" si="90"/>
        <v>89.897285423100953</v>
      </c>
      <c r="AE198">
        <f t="shared" si="91"/>
        <v>64.193181498890837</v>
      </c>
      <c r="AF198">
        <f t="shared" si="92"/>
        <v>4.09250450497247</v>
      </c>
      <c r="AG198">
        <f t="shared" si="93"/>
        <v>40.21898851597107</v>
      </c>
      <c r="AH198">
        <v>1242.8898106788331</v>
      </c>
      <c r="AI198">
        <v>1218.615757575757</v>
      </c>
      <c r="AJ198">
        <v>1.7258356680572631</v>
      </c>
      <c r="AK198">
        <v>66.64959328200986</v>
      </c>
      <c r="AL198">
        <f t="shared" si="94"/>
        <v>3.9633558001115823</v>
      </c>
      <c r="AM198">
        <v>28.61893128945842</v>
      </c>
      <c r="AN198">
        <v>30.215371470588231</v>
      </c>
      <c r="AO198">
        <v>2.893898259969976E-5</v>
      </c>
      <c r="AP198">
        <v>87.387659932558549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47644.261675576934</v>
      </c>
      <c r="AV198">
        <f t="shared" si="98"/>
        <v>1200</v>
      </c>
      <c r="AW198">
        <f t="shared" si="99"/>
        <v>1025.9244135926801</v>
      </c>
      <c r="AX198">
        <f t="shared" si="100"/>
        <v>0.85493701132723343</v>
      </c>
      <c r="AY198">
        <f t="shared" si="101"/>
        <v>0.18842843186156083</v>
      </c>
      <c r="AZ198">
        <v>2.7</v>
      </c>
      <c r="BA198">
        <v>0.5</v>
      </c>
      <c r="BB198" t="s">
        <v>356</v>
      </c>
      <c r="BC198">
        <v>2</v>
      </c>
      <c r="BD198" t="b">
        <v>1</v>
      </c>
      <c r="BE198">
        <v>1665333533.0999999</v>
      </c>
      <c r="BF198">
        <v>1179.278571428571</v>
      </c>
      <c r="BG198">
        <v>1207.9485714285711</v>
      </c>
      <c r="BH198">
        <v>30.21987142857143</v>
      </c>
      <c r="BI198">
        <v>28.571257142857139</v>
      </c>
      <c r="BJ198">
        <v>1177.5971428571429</v>
      </c>
      <c r="BK198">
        <v>29.993471428571429</v>
      </c>
      <c r="BL198">
        <v>649.99071428571438</v>
      </c>
      <c r="BM198">
        <v>101.10257142857139</v>
      </c>
      <c r="BN198">
        <v>9.9840985714285707E-2</v>
      </c>
      <c r="BO198">
        <v>30.972200000000001</v>
      </c>
      <c r="BP198">
        <v>30.788971428571429</v>
      </c>
      <c r="BQ198">
        <v>999.89999999999986</v>
      </c>
      <c r="BR198">
        <v>0</v>
      </c>
      <c r="BS198">
        <v>0</v>
      </c>
      <c r="BT198">
        <v>9003.4814285714292</v>
      </c>
      <c r="BU198">
        <v>0</v>
      </c>
      <c r="BV198">
        <v>40.482285714285709</v>
      </c>
      <c r="BW198">
        <v>-28.66911428571429</v>
      </c>
      <c r="BX198">
        <v>1216.025714285714</v>
      </c>
      <c r="BY198">
        <v>1243.477142857143</v>
      </c>
      <c r="BZ198">
        <v>1.648592857142857</v>
      </c>
      <c r="CA198">
        <v>1207.9485714285711</v>
      </c>
      <c r="CB198">
        <v>28.571257142857139</v>
      </c>
      <c r="CC198">
        <v>3.055304285714286</v>
      </c>
      <c r="CD198">
        <v>2.8886285714285722</v>
      </c>
      <c r="CE198">
        <v>24.332442857142858</v>
      </c>
      <c r="CF198">
        <v>23.39948571428571</v>
      </c>
      <c r="CG198">
        <v>1200</v>
      </c>
      <c r="CH198">
        <v>0.50001542857142856</v>
      </c>
      <c r="CI198">
        <v>0.49998457142857139</v>
      </c>
      <c r="CJ198">
        <v>0</v>
      </c>
      <c r="CK198">
        <v>732.22171428571426</v>
      </c>
      <c r="CL198">
        <v>4.9990899999999998</v>
      </c>
      <c r="CM198">
        <v>7224.5614285714282</v>
      </c>
      <c r="CN198">
        <v>9557.9014285714311</v>
      </c>
      <c r="CO198">
        <v>42.561999999999998</v>
      </c>
      <c r="CP198">
        <v>44.33</v>
      </c>
      <c r="CQ198">
        <v>43.25</v>
      </c>
      <c r="CR198">
        <v>43.5</v>
      </c>
      <c r="CS198">
        <v>43.875</v>
      </c>
      <c r="CT198">
        <v>597.5200000000001</v>
      </c>
      <c r="CU198">
        <v>597.48000000000013</v>
      </c>
      <c r="CV198">
        <v>0</v>
      </c>
      <c r="CW198">
        <v>1665333536.5999999</v>
      </c>
      <c r="CX198">
        <v>0</v>
      </c>
      <c r="CY198">
        <v>1665328341.0999999</v>
      </c>
      <c r="CZ198" t="s">
        <v>357</v>
      </c>
      <c r="DA198">
        <v>1665328341.0999999</v>
      </c>
      <c r="DB198">
        <v>1665328337.0999999</v>
      </c>
      <c r="DC198">
        <v>1</v>
      </c>
      <c r="DD198">
        <v>3.5999999999999997E-2</v>
      </c>
      <c r="DE198">
        <v>0.03</v>
      </c>
      <c r="DF198">
        <v>1.6819999999999999</v>
      </c>
      <c r="DG198">
        <v>0.22600000000000001</v>
      </c>
      <c r="DH198">
        <v>414</v>
      </c>
      <c r="DI198">
        <v>31</v>
      </c>
      <c r="DJ198">
        <v>0.89</v>
      </c>
      <c r="DK198">
        <v>0.54</v>
      </c>
      <c r="DL198">
        <v>-28.526202439024381</v>
      </c>
      <c r="DM198">
        <v>-0.46905574912886472</v>
      </c>
      <c r="DN198">
        <v>0.1205414764926445</v>
      </c>
      <c r="DO198">
        <v>0</v>
      </c>
      <c r="DP198">
        <v>1.600731951219512</v>
      </c>
      <c r="DQ198">
        <v>0.15368885017421979</v>
      </c>
      <c r="DR198">
        <v>2.3108363729211181E-2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358</v>
      </c>
      <c r="EA198">
        <v>3.2957399999999999</v>
      </c>
      <c r="EB198">
        <v>2.62548</v>
      </c>
      <c r="EC198">
        <v>0.20648</v>
      </c>
      <c r="ED198">
        <v>0.208316</v>
      </c>
      <c r="EE198">
        <v>0.127945</v>
      </c>
      <c r="EF198">
        <v>0.12203600000000001</v>
      </c>
      <c r="EG198">
        <v>24010.5</v>
      </c>
      <c r="EH198">
        <v>24508.799999999999</v>
      </c>
      <c r="EI198">
        <v>28162.7</v>
      </c>
      <c r="EJ198">
        <v>29811.3</v>
      </c>
      <c r="EK198">
        <v>33716</v>
      </c>
      <c r="EL198">
        <v>36394</v>
      </c>
      <c r="EM198">
        <v>39654.300000000003</v>
      </c>
      <c r="EN198">
        <v>42672.800000000003</v>
      </c>
      <c r="EO198">
        <v>2.21007</v>
      </c>
      <c r="EP198">
        <v>2.1214</v>
      </c>
      <c r="EQ198">
        <v>1.2520699999999999E-2</v>
      </c>
      <c r="ER198">
        <v>0</v>
      </c>
      <c r="ES198">
        <v>30.588799999999999</v>
      </c>
      <c r="ET198">
        <v>999.9</v>
      </c>
      <c r="EU198">
        <v>48.6</v>
      </c>
      <c r="EV198">
        <v>40.700000000000003</v>
      </c>
      <c r="EW198">
        <v>36.993699999999997</v>
      </c>
      <c r="EX198">
        <v>57.366700000000002</v>
      </c>
      <c r="EY198">
        <v>-3.39744</v>
      </c>
      <c r="EZ198">
        <v>2</v>
      </c>
      <c r="FA198">
        <v>0.56159800000000004</v>
      </c>
      <c r="FB198">
        <v>2.3971100000000001</v>
      </c>
      <c r="FC198">
        <v>20.256499999999999</v>
      </c>
      <c r="FD198">
        <v>5.2193899999999998</v>
      </c>
      <c r="FE198">
        <v>12.004300000000001</v>
      </c>
      <c r="FF198">
        <v>4.9866000000000001</v>
      </c>
      <c r="FG198">
        <v>3.2846500000000001</v>
      </c>
      <c r="FH198">
        <v>5399.3</v>
      </c>
      <c r="FI198">
        <v>9999</v>
      </c>
      <c r="FJ198">
        <v>9999</v>
      </c>
      <c r="FK198">
        <v>442.5</v>
      </c>
      <c r="FL198">
        <v>1.8658399999999999</v>
      </c>
      <c r="FM198">
        <v>1.8621799999999999</v>
      </c>
      <c r="FN198">
        <v>1.86432</v>
      </c>
      <c r="FO198">
        <v>1.8604099999999999</v>
      </c>
      <c r="FP198">
        <v>1.86111</v>
      </c>
      <c r="FQ198">
        <v>1.86019</v>
      </c>
      <c r="FR198">
        <v>1.86188</v>
      </c>
      <c r="FS198">
        <v>1.85849</v>
      </c>
      <c r="FT198">
        <v>0</v>
      </c>
      <c r="FU198">
        <v>0</v>
      </c>
      <c r="FV198">
        <v>0</v>
      </c>
      <c r="FW198">
        <v>0</v>
      </c>
      <c r="FX198" t="s">
        <v>359</v>
      </c>
      <c r="FY198" t="s">
        <v>360</v>
      </c>
      <c r="FZ198" t="s">
        <v>361</v>
      </c>
      <c r="GA198" t="s">
        <v>361</v>
      </c>
      <c r="GB198" t="s">
        <v>361</v>
      </c>
      <c r="GC198" t="s">
        <v>361</v>
      </c>
      <c r="GD198">
        <v>0</v>
      </c>
      <c r="GE198">
        <v>100</v>
      </c>
      <c r="GF198">
        <v>100</v>
      </c>
      <c r="GG198">
        <v>1.68</v>
      </c>
      <c r="GH198">
        <v>0.22639999999999999</v>
      </c>
      <c r="GI198">
        <v>1.6824500000000171</v>
      </c>
      <c r="GJ198">
        <v>0</v>
      </c>
      <c r="GK198">
        <v>0</v>
      </c>
      <c r="GL198">
        <v>0</v>
      </c>
      <c r="GM198">
        <v>0.2263599999999997</v>
      </c>
      <c r="GN198">
        <v>0</v>
      </c>
      <c r="GO198">
        <v>0</v>
      </c>
      <c r="GP198">
        <v>0</v>
      </c>
      <c r="GQ198">
        <v>-1</v>
      </c>
      <c r="GR198">
        <v>-1</v>
      </c>
      <c r="GS198">
        <v>-1</v>
      </c>
      <c r="GT198">
        <v>-1</v>
      </c>
      <c r="GU198">
        <v>86.6</v>
      </c>
      <c r="GV198">
        <v>86.6</v>
      </c>
      <c r="GW198">
        <v>3.2372999999999998</v>
      </c>
      <c r="GX198">
        <v>2.5695800000000002</v>
      </c>
      <c r="GY198">
        <v>2.04834</v>
      </c>
      <c r="GZ198">
        <v>2.6013199999999999</v>
      </c>
      <c r="HA198">
        <v>2.1972700000000001</v>
      </c>
      <c r="HB198">
        <v>2.3584000000000001</v>
      </c>
      <c r="HC198">
        <v>44.057099999999998</v>
      </c>
      <c r="HD198">
        <v>14.2021</v>
      </c>
      <c r="HE198">
        <v>18</v>
      </c>
      <c r="HF198">
        <v>704.19100000000003</v>
      </c>
      <c r="HG198">
        <v>700.40300000000002</v>
      </c>
      <c r="HH198">
        <v>26.829000000000001</v>
      </c>
      <c r="HI198">
        <v>34.209299999999999</v>
      </c>
      <c r="HJ198">
        <v>29.9999</v>
      </c>
      <c r="HK198">
        <v>34.107500000000002</v>
      </c>
      <c r="HL198">
        <v>34.087600000000002</v>
      </c>
      <c r="HM198">
        <v>64.803200000000004</v>
      </c>
      <c r="HN198">
        <v>27.179600000000001</v>
      </c>
      <c r="HO198">
        <v>0</v>
      </c>
      <c r="HP198">
        <v>26.845800000000001</v>
      </c>
      <c r="HQ198">
        <v>1224.22</v>
      </c>
      <c r="HR198">
        <v>28.5715</v>
      </c>
      <c r="HS198">
        <v>99.093400000000003</v>
      </c>
      <c r="HT198">
        <v>98.895200000000003</v>
      </c>
    </row>
    <row r="199" spans="1:228" x14ac:dyDescent="0.2">
      <c r="A199">
        <v>184</v>
      </c>
      <c r="B199">
        <v>1665333539.0999999</v>
      </c>
      <c r="C199">
        <v>731</v>
      </c>
      <c r="D199" t="s">
        <v>728</v>
      </c>
      <c r="E199" t="s">
        <v>729</v>
      </c>
      <c r="F199">
        <v>4</v>
      </c>
      <c r="G199">
        <v>1665333536.7874999</v>
      </c>
      <c r="H199">
        <f t="shared" si="68"/>
        <v>4.0686807164824462E-3</v>
      </c>
      <c r="I199">
        <f t="shared" si="69"/>
        <v>4.0686807164824463</v>
      </c>
      <c r="J199">
        <f t="shared" si="70"/>
        <v>41.06521569538107</v>
      </c>
      <c r="K199">
        <f t="shared" si="71"/>
        <v>1185.3800000000001</v>
      </c>
      <c r="L199">
        <f t="shared" si="72"/>
        <v>930.42028185896845</v>
      </c>
      <c r="M199">
        <f t="shared" si="73"/>
        <v>94.160396190842931</v>
      </c>
      <c r="N199">
        <f t="shared" si="74"/>
        <v>119.96283036059178</v>
      </c>
      <c r="O199">
        <f t="shared" si="75"/>
        <v>0.29555789296488522</v>
      </c>
      <c r="P199">
        <f t="shared" si="76"/>
        <v>3.681251604237513</v>
      </c>
      <c r="Q199">
        <f t="shared" si="77"/>
        <v>0.28297934812134407</v>
      </c>
      <c r="R199">
        <f t="shared" si="78"/>
        <v>0.17794761435078416</v>
      </c>
      <c r="S199">
        <f t="shared" si="79"/>
        <v>226.11529760851704</v>
      </c>
      <c r="T199">
        <f t="shared" si="80"/>
        <v>31.196242860781087</v>
      </c>
      <c r="U199">
        <f t="shared" si="81"/>
        <v>30.790387500000001</v>
      </c>
      <c r="V199">
        <f t="shared" si="82"/>
        <v>4.457739978446809</v>
      </c>
      <c r="W199">
        <f t="shared" si="83"/>
        <v>67.853343128285999</v>
      </c>
      <c r="X199">
        <f t="shared" si="84"/>
        <v>3.056677469193815</v>
      </c>
      <c r="Y199">
        <f t="shared" si="85"/>
        <v>4.504829575478321</v>
      </c>
      <c r="Z199">
        <f t="shared" si="86"/>
        <v>1.401062509252994</v>
      </c>
      <c r="AA199">
        <f t="shared" si="87"/>
        <v>-179.42881959687588</v>
      </c>
      <c r="AB199">
        <f t="shared" si="88"/>
        <v>36.544597863744869</v>
      </c>
      <c r="AC199">
        <f t="shared" si="89"/>
        <v>2.2266697947788514</v>
      </c>
      <c r="AD199">
        <f t="shared" si="90"/>
        <v>85.457745670164869</v>
      </c>
      <c r="AE199">
        <f t="shared" si="91"/>
        <v>64.533689860445961</v>
      </c>
      <c r="AF199">
        <f t="shared" si="92"/>
        <v>4.0961588653465357</v>
      </c>
      <c r="AG199">
        <f t="shared" si="93"/>
        <v>41.06521569538107</v>
      </c>
      <c r="AH199">
        <v>1249.865000678838</v>
      </c>
      <c r="AI199">
        <v>1225.366606060606</v>
      </c>
      <c r="AJ199">
        <v>1.692628315394912</v>
      </c>
      <c r="AK199">
        <v>66.64959328200986</v>
      </c>
      <c r="AL199">
        <f t="shared" si="94"/>
        <v>4.0686807164824463</v>
      </c>
      <c r="AM199">
        <v>28.553877448693989</v>
      </c>
      <c r="AN199">
        <v>30.193166470588221</v>
      </c>
      <c r="AO199">
        <v>-5.3977977760541072E-5</v>
      </c>
      <c r="AP199">
        <v>87.387659932558549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47667.009502645931</v>
      </c>
      <c r="AV199">
        <f t="shared" si="98"/>
        <v>1200.00875</v>
      </c>
      <c r="AW199">
        <f t="shared" si="99"/>
        <v>1025.9316510924957</v>
      </c>
      <c r="AX199">
        <f t="shared" si="100"/>
        <v>0.85493680866285005</v>
      </c>
      <c r="AY199">
        <f t="shared" si="101"/>
        <v>0.18842804071930064</v>
      </c>
      <c r="AZ199">
        <v>2.7</v>
      </c>
      <c r="BA199">
        <v>0.5</v>
      </c>
      <c r="BB199" t="s">
        <v>356</v>
      </c>
      <c r="BC199">
        <v>2</v>
      </c>
      <c r="BD199" t="b">
        <v>1</v>
      </c>
      <c r="BE199">
        <v>1665333536.7874999</v>
      </c>
      <c r="BF199">
        <v>1185.3800000000001</v>
      </c>
      <c r="BG199">
        <v>1214.2025000000001</v>
      </c>
      <c r="BH199">
        <v>30.203724999999999</v>
      </c>
      <c r="BI199">
        <v>28.553674999999998</v>
      </c>
      <c r="BJ199">
        <v>1183.6949999999999</v>
      </c>
      <c r="BK199">
        <v>29.977337500000001</v>
      </c>
      <c r="BL199">
        <v>650.01587500000005</v>
      </c>
      <c r="BM199">
        <v>101.102</v>
      </c>
      <c r="BN199">
        <v>0.1000030375</v>
      </c>
      <c r="BO199">
        <v>30.974525</v>
      </c>
      <c r="BP199">
        <v>30.790387500000001</v>
      </c>
      <c r="BQ199">
        <v>999.9</v>
      </c>
      <c r="BR199">
        <v>0</v>
      </c>
      <c r="BS199">
        <v>0</v>
      </c>
      <c r="BT199">
        <v>9007.96875</v>
      </c>
      <c r="BU199">
        <v>0</v>
      </c>
      <c r="BV199">
        <v>39.260362499999999</v>
      </c>
      <c r="BW199">
        <v>-28.8241625</v>
      </c>
      <c r="BX199">
        <v>1222.2987499999999</v>
      </c>
      <c r="BY199">
        <v>1249.8912499999999</v>
      </c>
      <c r="BZ199">
        <v>1.65004375</v>
      </c>
      <c r="CA199">
        <v>1214.2025000000001</v>
      </c>
      <c r="CB199">
        <v>28.553674999999998</v>
      </c>
      <c r="CC199">
        <v>3.053655</v>
      </c>
      <c r="CD199">
        <v>2.8868337500000001</v>
      </c>
      <c r="CE199">
        <v>24.3234125</v>
      </c>
      <c r="CF199">
        <v>23.389175000000002</v>
      </c>
      <c r="CG199">
        <v>1200.00875</v>
      </c>
      <c r="CH199">
        <v>0.50002387500000001</v>
      </c>
      <c r="CI199">
        <v>0.49997612499999999</v>
      </c>
      <c r="CJ199">
        <v>0</v>
      </c>
      <c r="CK199">
        <v>732.34774999999991</v>
      </c>
      <c r="CL199">
        <v>4.9990899999999998</v>
      </c>
      <c r="CM199">
        <v>7243.9837499999994</v>
      </c>
      <c r="CN199">
        <v>9558.02</v>
      </c>
      <c r="CO199">
        <v>42.561999999999998</v>
      </c>
      <c r="CP199">
        <v>44.311999999999998</v>
      </c>
      <c r="CQ199">
        <v>43.257750000000001</v>
      </c>
      <c r="CR199">
        <v>43.476374999999997</v>
      </c>
      <c r="CS199">
        <v>43.875</v>
      </c>
      <c r="CT199">
        <v>597.53250000000003</v>
      </c>
      <c r="CU199">
        <v>597.47624999999994</v>
      </c>
      <c r="CV199">
        <v>0</v>
      </c>
      <c r="CW199">
        <v>1665333540.2</v>
      </c>
      <c r="CX199">
        <v>0</v>
      </c>
      <c r="CY199">
        <v>1665328341.0999999</v>
      </c>
      <c r="CZ199" t="s">
        <v>357</v>
      </c>
      <c r="DA199">
        <v>1665328341.0999999</v>
      </c>
      <c r="DB199">
        <v>1665328337.0999999</v>
      </c>
      <c r="DC199">
        <v>1</v>
      </c>
      <c r="DD199">
        <v>3.5999999999999997E-2</v>
      </c>
      <c r="DE199">
        <v>0.03</v>
      </c>
      <c r="DF199">
        <v>1.6819999999999999</v>
      </c>
      <c r="DG199">
        <v>0.22600000000000001</v>
      </c>
      <c r="DH199">
        <v>414</v>
      </c>
      <c r="DI199">
        <v>31</v>
      </c>
      <c r="DJ199">
        <v>0.89</v>
      </c>
      <c r="DK199">
        <v>0.54</v>
      </c>
      <c r="DL199">
        <v>-28.570251219512201</v>
      </c>
      <c r="DM199">
        <v>-1.6383658536585111</v>
      </c>
      <c r="DN199">
        <v>0.17090858649446819</v>
      </c>
      <c r="DO199">
        <v>0</v>
      </c>
      <c r="DP199">
        <v>1.611564390243903</v>
      </c>
      <c r="DQ199">
        <v>0.25965449477352082</v>
      </c>
      <c r="DR199">
        <v>2.9712985832245509E-2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358</v>
      </c>
      <c r="EA199">
        <v>3.2956500000000002</v>
      </c>
      <c r="EB199">
        <v>2.6251899999999999</v>
      </c>
      <c r="EC199">
        <v>0.207203</v>
      </c>
      <c r="ED199">
        <v>0.209033</v>
      </c>
      <c r="EE199">
        <v>0.12789300000000001</v>
      </c>
      <c r="EF199">
        <v>0.12203799999999999</v>
      </c>
      <c r="EG199">
        <v>23988.9</v>
      </c>
      <c r="EH199">
        <v>24487.200000000001</v>
      </c>
      <c r="EI199">
        <v>28163.1</v>
      </c>
      <c r="EJ199">
        <v>29812</v>
      </c>
      <c r="EK199">
        <v>33718.400000000001</v>
      </c>
      <c r="EL199">
        <v>36395</v>
      </c>
      <c r="EM199">
        <v>39654.699999999997</v>
      </c>
      <c r="EN199">
        <v>42674</v>
      </c>
      <c r="EO199">
        <v>2.2098800000000001</v>
      </c>
      <c r="EP199">
        <v>2.12155</v>
      </c>
      <c r="EQ199">
        <v>1.21891E-2</v>
      </c>
      <c r="ER199">
        <v>0</v>
      </c>
      <c r="ES199">
        <v>30.583500000000001</v>
      </c>
      <c r="ET199">
        <v>999.9</v>
      </c>
      <c r="EU199">
        <v>48.6</v>
      </c>
      <c r="EV199">
        <v>40.700000000000003</v>
      </c>
      <c r="EW199">
        <v>36.990299999999998</v>
      </c>
      <c r="EX199">
        <v>57.186700000000002</v>
      </c>
      <c r="EY199">
        <v>-3.3092999999999999</v>
      </c>
      <c r="EZ199">
        <v>2</v>
      </c>
      <c r="FA199">
        <v>0.56147599999999998</v>
      </c>
      <c r="FB199">
        <v>2.3915299999999999</v>
      </c>
      <c r="FC199">
        <v>20.256</v>
      </c>
      <c r="FD199">
        <v>5.2198399999999996</v>
      </c>
      <c r="FE199">
        <v>12.0044</v>
      </c>
      <c r="FF199">
        <v>4.9866000000000001</v>
      </c>
      <c r="FG199">
        <v>3.2847300000000001</v>
      </c>
      <c r="FH199">
        <v>5399.3</v>
      </c>
      <c r="FI199">
        <v>9999</v>
      </c>
      <c r="FJ199">
        <v>9999</v>
      </c>
      <c r="FK199">
        <v>442.5</v>
      </c>
      <c r="FL199">
        <v>1.8658399999999999</v>
      </c>
      <c r="FM199">
        <v>1.86219</v>
      </c>
      <c r="FN199">
        <v>1.86432</v>
      </c>
      <c r="FO199">
        <v>1.86039</v>
      </c>
      <c r="FP199">
        <v>1.86111</v>
      </c>
      <c r="FQ199">
        <v>1.8602000000000001</v>
      </c>
      <c r="FR199">
        <v>1.86189</v>
      </c>
      <c r="FS199">
        <v>1.85849</v>
      </c>
      <c r="FT199">
        <v>0</v>
      </c>
      <c r="FU199">
        <v>0</v>
      </c>
      <c r="FV199">
        <v>0</v>
      </c>
      <c r="FW199">
        <v>0</v>
      </c>
      <c r="FX199" t="s">
        <v>359</v>
      </c>
      <c r="FY199" t="s">
        <v>360</v>
      </c>
      <c r="FZ199" t="s">
        <v>361</v>
      </c>
      <c r="GA199" t="s">
        <v>361</v>
      </c>
      <c r="GB199" t="s">
        <v>361</v>
      </c>
      <c r="GC199" t="s">
        <v>361</v>
      </c>
      <c r="GD199">
        <v>0</v>
      </c>
      <c r="GE199">
        <v>100</v>
      </c>
      <c r="GF199">
        <v>100</v>
      </c>
      <c r="GG199">
        <v>1.68</v>
      </c>
      <c r="GH199">
        <v>0.22639999999999999</v>
      </c>
      <c r="GI199">
        <v>1.6824500000000171</v>
      </c>
      <c r="GJ199">
        <v>0</v>
      </c>
      <c r="GK199">
        <v>0</v>
      </c>
      <c r="GL199">
        <v>0</v>
      </c>
      <c r="GM199">
        <v>0.2263599999999997</v>
      </c>
      <c r="GN199">
        <v>0</v>
      </c>
      <c r="GO199">
        <v>0</v>
      </c>
      <c r="GP199">
        <v>0</v>
      </c>
      <c r="GQ199">
        <v>-1</v>
      </c>
      <c r="GR199">
        <v>-1</v>
      </c>
      <c r="GS199">
        <v>-1</v>
      </c>
      <c r="GT199">
        <v>-1</v>
      </c>
      <c r="GU199">
        <v>86.6</v>
      </c>
      <c r="GV199">
        <v>86.7</v>
      </c>
      <c r="GW199">
        <v>3.2519499999999999</v>
      </c>
      <c r="GX199">
        <v>2.5683600000000002</v>
      </c>
      <c r="GY199">
        <v>2.04834</v>
      </c>
      <c r="GZ199">
        <v>2.6013199999999999</v>
      </c>
      <c r="HA199">
        <v>2.1972700000000001</v>
      </c>
      <c r="HB199">
        <v>2.36572</v>
      </c>
      <c r="HC199">
        <v>44.057099999999998</v>
      </c>
      <c r="HD199">
        <v>14.193300000000001</v>
      </c>
      <c r="HE199">
        <v>18</v>
      </c>
      <c r="HF199">
        <v>703.99800000000005</v>
      </c>
      <c r="HG199">
        <v>700.53</v>
      </c>
      <c r="HH199">
        <v>26.847100000000001</v>
      </c>
      <c r="HI199">
        <v>34.207000000000001</v>
      </c>
      <c r="HJ199">
        <v>29.9998</v>
      </c>
      <c r="HK199">
        <v>34.1053</v>
      </c>
      <c r="HL199">
        <v>34.086799999999997</v>
      </c>
      <c r="HM199">
        <v>65.094200000000001</v>
      </c>
      <c r="HN199">
        <v>27.179600000000001</v>
      </c>
      <c r="HO199">
        <v>0</v>
      </c>
      <c r="HP199">
        <v>26.8642</v>
      </c>
      <c r="HQ199">
        <v>1231.06</v>
      </c>
      <c r="HR199">
        <v>28.585699999999999</v>
      </c>
      <c r="HS199">
        <v>99.0946</v>
      </c>
      <c r="HT199">
        <v>98.897900000000007</v>
      </c>
    </row>
    <row r="200" spans="1:228" x14ac:dyDescent="0.2">
      <c r="A200">
        <v>185</v>
      </c>
      <c r="B200">
        <v>1665333543.0999999</v>
      </c>
      <c r="C200">
        <v>735</v>
      </c>
      <c r="D200" t="s">
        <v>730</v>
      </c>
      <c r="E200" t="s">
        <v>731</v>
      </c>
      <c r="F200">
        <v>4</v>
      </c>
      <c r="G200">
        <v>1665333541.0999999</v>
      </c>
      <c r="H200">
        <f t="shared" si="68"/>
        <v>3.9642993069093626E-3</v>
      </c>
      <c r="I200">
        <f t="shared" si="69"/>
        <v>3.9642993069093628</v>
      </c>
      <c r="J200">
        <f t="shared" si="70"/>
        <v>41.014918809342539</v>
      </c>
      <c r="K200">
        <f t="shared" si="71"/>
        <v>1192.532857142857</v>
      </c>
      <c r="L200">
        <f t="shared" si="72"/>
        <v>931.64967134638164</v>
      </c>
      <c r="M200">
        <f t="shared" si="73"/>
        <v>94.286540805118818</v>
      </c>
      <c r="N200">
        <f t="shared" si="74"/>
        <v>120.68892562796867</v>
      </c>
      <c r="O200">
        <f t="shared" si="75"/>
        <v>0.28763817992286433</v>
      </c>
      <c r="P200">
        <f t="shared" si="76"/>
        <v>3.6845787344483787</v>
      </c>
      <c r="Q200">
        <f t="shared" si="77"/>
        <v>0.27572037403109245</v>
      </c>
      <c r="R200">
        <f t="shared" si="78"/>
        <v>0.17335485356784902</v>
      </c>
      <c r="S200">
        <f t="shared" si="79"/>
        <v>226.11047058014077</v>
      </c>
      <c r="T200">
        <f t="shared" si="80"/>
        <v>31.223190828000771</v>
      </c>
      <c r="U200">
        <f t="shared" si="81"/>
        <v>30.78398571428572</v>
      </c>
      <c r="V200">
        <f t="shared" si="82"/>
        <v>4.4561105883840453</v>
      </c>
      <c r="W200">
        <f t="shared" si="83"/>
        <v>67.795583402757615</v>
      </c>
      <c r="X200">
        <f t="shared" si="84"/>
        <v>3.0550018179099281</v>
      </c>
      <c r="Y200">
        <f t="shared" si="85"/>
        <v>4.5061959268952387</v>
      </c>
      <c r="Z200">
        <f t="shared" si="86"/>
        <v>1.4011087704741172</v>
      </c>
      <c r="AA200">
        <f t="shared" si="87"/>
        <v>-174.82559943470289</v>
      </c>
      <c r="AB200">
        <f t="shared" si="88"/>
        <v>38.905652138713293</v>
      </c>
      <c r="AC200">
        <f t="shared" si="89"/>
        <v>2.3683761102172185</v>
      </c>
      <c r="AD200">
        <f t="shared" si="90"/>
        <v>92.558899394368382</v>
      </c>
      <c r="AE200">
        <f t="shared" si="91"/>
        <v>64.535672282432415</v>
      </c>
      <c r="AF200">
        <f t="shared" si="92"/>
        <v>4.055914692153471</v>
      </c>
      <c r="AG200">
        <f t="shared" si="93"/>
        <v>41.014918809342539</v>
      </c>
      <c r="AH200">
        <v>1256.6535053966261</v>
      </c>
      <c r="AI200">
        <v>1232.1821818181811</v>
      </c>
      <c r="AJ200">
        <v>1.69094346877804</v>
      </c>
      <c r="AK200">
        <v>66.64959328200986</v>
      </c>
      <c r="AL200">
        <f t="shared" si="94"/>
        <v>3.9642993069093628</v>
      </c>
      <c r="AM200">
        <v>28.553562074596758</v>
      </c>
      <c r="AN200">
        <v>30.183932941176462</v>
      </c>
      <c r="AO200">
        <v>-6.1975541126650519E-3</v>
      </c>
      <c r="AP200">
        <v>87.387659932558549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47726.072767109006</v>
      </c>
      <c r="AV200">
        <f t="shared" si="98"/>
        <v>1199.977142857143</v>
      </c>
      <c r="AW200">
        <f t="shared" si="99"/>
        <v>1025.9052137720937</v>
      </c>
      <c r="AX200">
        <f t="shared" si="100"/>
        <v>0.85493729599666834</v>
      </c>
      <c r="AY200">
        <f t="shared" si="101"/>
        <v>0.18842898127357011</v>
      </c>
      <c r="AZ200">
        <v>2.7</v>
      </c>
      <c r="BA200">
        <v>0.5</v>
      </c>
      <c r="BB200" t="s">
        <v>356</v>
      </c>
      <c r="BC200">
        <v>2</v>
      </c>
      <c r="BD200" t="b">
        <v>1</v>
      </c>
      <c r="BE200">
        <v>1665333541.0999999</v>
      </c>
      <c r="BF200">
        <v>1192.532857142857</v>
      </c>
      <c r="BG200">
        <v>1221.3499999999999</v>
      </c>
      <c r="BH200">
        <v>30.186614285714288</v>
      </c>
      <c r="BI200">
        <v>28.55265714285715</v>
      </c>
      <c r="BJ200">
        <v>1190.8528571428569</v>
      </c>
      <c r="BK200">
        <v>29.960242857142859</v>
      </c>
      <c r="BL200">
        <v>649.98014285714282</v>
      </c>
      <c r="BM200">
        <v>101.104</v>
      </c>
      <c r="BN200">
        <v>9.9857742857142856E-2</v>
      </c>
      <c r="BO200">
        <v>30.979842857142859</v>
      </c>
      <c r="BP200">
        <v>30.78398571428572</v>
      </c>
      <c r="BQ200">
        <v>999.89999999999986</v>
      </c>
      <c r="BR200">
        <v>0</v>
      </c>
      <c r="BS200">
        <v>0</v>
      </c>
      <c r="BT200">
        <v>9019.2857142857138</v>
      </c>
      <c r="BU200">
        <v>0</v>
      </c>
      <c r="BV200">
        <v>39.635557142857138</v>
      </c>
      <c r="BW200">
        <v>-28.81492857142857</v>
      </c>
      <c r="BX200">
        <v>1229.6514285714291</v>
      </c>
      <c r="BY200">
        <v>1257.247142857143</v>
      </c>
      <c r="BZ200">
        <v>1.6339442857142861</v>
      </c>
      <c r="CA200">
        <v>1221.3499999999999</v>
      </c>
      <c r="CB200">
        <v>28.55265714285715</v>
      </c>
      <c r="CC200">
        <v>3.051987142857143</v>
      </c>
      <c r="CD200">
        <v>2.88679</v>
      </c>
      <c r="CE200">
        <v>24.31428571428571</v>
      </c>
      <c r="CF200">
        <v>23.388942857142862</v>
      </c>
      <c r="CG200">
        <v>1199.977142857143</v>
      </c>
      <c r="CH200">
        <v>0.50000757142857133</v>
      </c>
      <c r="CI200">
        <v>0.49999242857142862</v>
      </c>
      <c r="CJ200">
        <v>0</v>
      </c>
      <c r="CK200">
        <v>732.25</v>
      </c>
      <c r="CL200">
        <v>4.9990899999999998</v>
      </c>
      <c r="CM200">
        <v>7278.2885714285721</v>
      </c>
      <c r="CN200">
        <v>9557.6800000000021</v>
      </c>
      <c r="CO200">
        <v>42.544285714285706</v>
      </c>
      <c r="CP200">
        <v>44.311999999999998</v>
      </c>
      <c r="CQ200">
        <v>43.276571428571437</v>
      </c>
      <c r="CR200">
        <v>43.436999999999998</v>
      </c>
      <c r="CS200">
        <v>43.857000000000014</v>
      </c>
      <c r="CT200">
        <v>597.49857142857138</v>
      </c>
      <c r="CU200">
        <v>597.48142857142841</v>
      </c>
      <c r="CV200">
        <v>0</v>
      </c>
      <c r="CW200">
        <v>1665333544.4000001</v>
      </c>
      <c r="CX200">
        <v>0</v>
      </c>
      <c r="CY200">
        <v>1665328341.0999999</v>
      </c>
      <c r="CZ200" t="s">
        <v>357</v>
      </c>
      <c r="DA200">
        <v>1665328341.0999999</v>
      </c>
      <c r="DB200">
        <v>1665328337.0999999</v>
      </c>
      <c r="DC200">
        <v>1</v>
      </c>
      <c r="DD200">
        <v>3.5999999999999997E-2</v>
      </c>
      <c r="DE200">
        <v>0.03</v>
      </c>
      <c r="DF200">
        <v>1.6819999999999999</v>
      </c>
      <c r="DG200">
        <v>0.22600000000000001</v>
      </c>
      <c r="DH200">
        <v>414</v>
      </c>
      <c r="DI200">
        <v>31</v>
      </c>
      <c r="DJ200">
        <v>0.89</v>
      </c>
      <c r="DK200">
        <v>0.54</v>
      </c>
      <c r="DL200">
        <v>-28.627478048780489</v>
      </c>
      <c r="DM200">
        <v>-1.6531860627177799</v>
      </c>
      <c r="DN200">
        <v>0.17095557618966109</v>
      </c>
      <c r="DO200">
        <v>0</v>
      </c>
      <c r="DP200">
        <v>1.6186397560975609</v>
      </c>
      <c r="DQ200">
        <v>0.24031254355400791</v>
      </c>
      <c r="DR200">
        <v>2.8812586467807821E-2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358</v>
      </c>
      <c r="EA200">
        <v>3.2956599999999998</v>
      </c>
      <c r="EB200">
        <v>2.6253199999999999</v>
      </c>
      <c r="EC200">
        <v>0.20791899999999999</v>
      </c>
      <c r="ED200">
        <v>0.20974999999999999</v>
      </c>
      <c r="EE200">
        <v>0.12786400000000001</v>
      </c>
      <c r="EF200">
        <v>0.12203700000000001</v>
      </c>
      <c r="EG200">
        <v>23967.200000000001</v>
      </c>
      <c r="EH200">
        <v>24464.6</v>
      </c>
      <c r="EI200">
        <v>28163.1</v>
      </c>
      <c r="EJ200">
        <v>29811.7</v>
      </c>
      <c r="EK200">
        <v>33719.699999999997</v>
      </c>
      <c r="EL200">
        <v>36394.6</v>
      </c>
      <c r="EM200">
        <v>39654.800000000003</v>
      </c>
      <c r="EN200">
        <v>42673.4</v>
      </c>
      <c r="EO200">
        <v>2.2098</v>
      </c>
      <c r="EP200">
        <v>2.1216200000000001</v>
      </c>
      <c r="EQ200">
        <v>1.2930499999999999E-2</v>
      </c>
      <c r="ER200">
        <v>0</v>
      </c>
      <c r="ES200">
        <v>30.580100000000002</v>
      </c>
      <c r="ET200">
        <v>999.9</v>
      </c>
      <c r="EU200">
        <v>48.6</v>
      </c>
      <c r="EV200">
        <v>40.700000000000003</v>
      </c>
      <c r="EW200">
        <v>36.994</v>
      </c>
      <c r="EX200">
        <v>56.676699999999997</v>
      </c>
      <c r="EY200">
        <v>-3.1850999999999998</v>
      </c>
      <c r="EZ200">
        <v>2</v>
      </c>
      <c r="FA200">
        <v>0.56104900000000002</v>
      </c>
      <c r="FB200">
        <v>2.3913899999999999</v>
      </c>
      <c r="FC200">
        <v>20.256399999999999</v>
      </c>
      <c r="FD200">
        <v>5.2196899999999999</v>
      </c>
      <c r="FE200">
        <v>12.004</v>
      </c>
      <c r="FF200">
        <v>4.9869000000000003</v>
      </c>
      <c r="FG200">
        <v>3.2846500000000001</v>
      </c>
      <c r="FH200">
        <v>5399.6</v>
      </c>
      <c r="FI200">
        <v>9999</v>
      </c>
      <c r="FJ200">
        <v>9999</v>
      </c>
      <c r="FK200">
        <v>442.5</v>
      </c>
      <c r="FL200">
        <v>1.8658399999999999</v>
      </c>
      <c r="FM200">
        <v>1.8622000000000001</v>
      </c>
      <c r="FN200">
        <v>1.86432</v>
      </c>
      <c r="FO200">
        <v>1.86039</v>
      </c>
      <c r="FP200">
        <v>1.86111</v>
      </c>
      <c r="FQ200">
        <v>1.8602000000000001</v>
      </c>
      <c r="FR200">
        <v>1.86188</v>
      </c>
      <c r="FS200">
        <v>1.8585</v>
      </c>
      <c r="FT200">
        <v>0</v>
      </c>
      <c r="FU200">
        <v>0</v>
      </c>
      <c r="FV200">
        <v>0</v>
      </c>
      <c r="FW200">
        <v>0</v>
      </c>
      <c r="FX200" t="s">
        <v>359</v>
      </c>
      <c r="FY200" t="s">
        <v>360</v>
      </c>
      <c r="FZ200" t="s">
        <v>361</v>
      </c>
      <c r="GA200" t="s">
        <v>361</v>
      </c>
      <c r="GB200" t="s">
        <v>361</v>
      </c>
      <c r="GC200" t="s">
        <v>361</v>
      </c>
      <c r="GD200">
        <v>0</v>
      </c>
      <c r="GE200">
        <v>100</v>
      </c>
      <c r="GF200">
        <v>100</v>
      </c>
      <c r="GG200">
        <v>1.68</v>
      </c>
      <c r="GH200">
        <v>0.22639999999999999</v>
      </c>
      <c r="GI200">
        <v>1.6824500000000171</v>
      </c>
      <c r="GJ200">
        <v>0</v>
      </c>
      <c r="GK200">
        <v>0</v>
      </c>
      <c r="GL200">
        <v>0</v>
      </c>
      <c r="GM200">
        <v>0.2263599999999997</v>
      </c>
      <c r="GN200">
        <v>0</v>
      </c>
      <c r="GO200">
        <v>0</v>
      </c>
      <c r="GP200">
        <v>0</v>
      </c>
      <c r="GQ200">
        <v>-1</v>
      </c>
      <c r="GR200">
        <v>-1</v>
      </c>
      <c r="GS200">
        <v>-1</v>
      </c>
      <c r="GT200">
        <v>-1</v>
      </c>
      <c r="GU200">
        <v>86.7</v>
      </c>
      <c r="GV200">
        <v>86.8</v>
      </c>
      <c r="GW200">
        <v>3.2665999999999999</v>
      </c>
      <c r="GX200">
        <v>2.5720200000000002</v>
      </c>
      <c r="GY200">
        <v>2.04834</v>
      </c>
      <c r="GZ200">
        <v>2.6013199999999999</v>
      </c>
      <c r="HA200">
        <v>2.1972700000000001</v>
      </c>
      <c r="HB200">
        <v>2.2790499999999998</v>
      </c>
      <c r="HC200">
        <v>44.057099999999998</v>
      </c>
      <c r="HD200">
        <v>14.175800000000001</v>
      </c>
      <c r="HE200">
        <v>18</v>
      </c>
      <c r="HF200">
        <v>703.92700000000002</v>
      </c>
      <c r="HG200">
        <v>700.56500000000005</v>
      </c>
      <c r="HH200">
        <v>26.864000000000001</v>
      </c>
      <c r="HI200">
        <v>34.204700000000003</v>
      </c>
      <c r="HJ200">
        <v>29.9999</v>
      </c>
      <c r="HK200">
        <v>34.104399999999998</v>
      </c>
      <c r="HL200">
        <v>34.0837</v>
      </c>
      <c r="HM200">
        <v>65.381</v>
      </c>
      <c r="HN200">
        <v>27.179600000000001</v>
      </c>
      <c r="HO200">
        <v>0</v>
      </c>
      <c r="HP200">
        <v>26.878499999999999</v>
      </c>
      <c r="HQ200">
        <v>1237.74</v>
      </c>
      <c r="HR200">
        <v>28.600999999999999</v>
      </c>
      <c r="HS200">
        <v>99.094800000000006</v>
      </c>
      <c r="HT200">
        <v>98.896699999999996</v>
      </c>
    </row>
    <row r="201" spans="1:228" x14ac:dyDescent="0.2">
      <c r="A201">
        <v>186</v>
      </c>
      <c r="B201">
        <v>1665333547.0999999</v>
      </c>
      <c r="C201">
        <v>739</v>
      </c>
      <c r="D201" t="s">
        <v>732</v>
      </c>
      <c r="E201" t="s">
        <v>733</v>
      </c>
      <c r="F201">
        <v>4</v>
      </c>
      <c r="G201">
        <v>1665333544.7874999</v>
      </c>
      <c r="H201">
        <f t="shared" si="68"/>
        <v>4.0326251484528704E-3</v>
      </c>
      <c r="I201">
        <f t="shared" si="69"/>
        <v>4.0326251484528708</v>
      </c>
      <c r="J201">
        <f t="shared" si="70"/>
        <v>41.048345788841445</v>
      </c>
      <c r="K201">
        <f t="shared" si="71"/>
        <v>1198.625</v>
      </c>
      <c r="L201">
        <f t="shared" si="72"/>
        <v>940.97850914881451</v>
      </c>
      <c r="M201">
        <f t="shared" si="73"/>
        <v>95.229987067437747</v>
      </c>
      <c r="N201">
        <f t="shared" si="74"/>
        <v>121.30462294187814</v>
      </c>
      <c r="O201">
        <f t="shared" si="75"/>
        <v>0.29233003315815831</v>
      </c>
      <c r="P201">
        <f t="shared" si="76"/>
        <v>3.6755818650749665</v>
      </c>
      <c r="Q201">
        <f t="shared" si="77"/>
        <v>0.2800004528131162</v>
      </c>
      <c r="R201">
        <f t="shared" si="78"/>
        <v>0.1760647121500995</v>
      </c>
      <c r="S201">
        <f t="shared" si="79"/>
        <v>226.11561782257459</v>
      </c>
      <c r="T201">
        <f t="shared" si="80"/>
        <v>31.214602595444269</v>
      </c>
      <c r="U201">
        <f t="shared" si="81"/>
        <v>30.791425</v>
      </c>
      <c r="V201">
        <f t="shared" si="82"/>
        <v>4.4580040930387375</v>
      </c>
      <c r="W201">
        <f t="shared" si="83"/>
        <v>67.765711184916654</v>
      </c>
      <c r="X201">
        <f t="shared" si="84"/>
        <v>3.0545538858950403</v>
      </c>
      <c r="Y201">
        <f t="shared" si="85"/>
        <v>4.5075213297177426</v>
      </c>
      <c r="Z201">
        <f t="shared" si="86"/>
        <v>1.4034502071436972</v>
      </c>
      <c r="AA201">
        <f t="shared" si="87"/>
        <v>-177.83876904677157</v>
      </c>
      <c r="AB201">
        <f t="shared" si="88"/>
        <v>38.358428947882906</v>
      </c>
      <c r="AC201">
        <f t="shared" si="89"/>
        <v>2.3409251466056582</v>
      </c>
      <c r="AD201">
        <f t="shared" si="90"/>
        <v>88.976202870291587</v>
      </c>
      <c r="AE201">
        <f t="shared" si="91"/>
        <v>64.789520004979238</v>
      </c>
      <c r="AF201">
        <f t="shared" si="92"/>
        <v>4.0401153575835469</v>
      </c>
      <c r="AG201">
        <f t="shared" si="93"/>
        <v>41.048345788841445</v>
      </c>
      <c r="AH201">
        <v>1263.5989130650221</v>
      </c>
      <c r="AI201">
        <v>1239.027757575758</v>
      </c>
      <c r="AJ201">
        <v>1.711835668057488</v>
      </c>
      <c r="AK201">
        <v>66.64959328200986</v>
      </c>
      <c r="AL201">
        <f t="shared" si="94"/>
        <v>4.0326251484528708</v>
      </c>
      <c r="AM201">
        <v>28.55230189567347</v>
      </c>
      <c r="AN201">
        <v>30.18110676470587</v>
      </c>
      <c r="AO201">
        <v>-7.850455017671459E-4</v>
      </c>
      <c r="AP201">
        <v>87.387659932558549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47563.352246739094</v>
      </c>
      <c r="AV201">
        <f t="shared" si="98"/>
        <v>1199.9937500000001</v>
      </c>
      <c r="AW201">
        <f t="shared" si="99"/>
        <v>1025.920457421023</v>
      </c>
      <c r="AX201">
        <f t="shared" si="100"/>
        <v>0.8549381673204739</v>
      </c>
      <c r="AY201">
        <f t="shared" si="101"/>
        <v>0.1884306629285149</v>
      </c>
      <c r="AZ201">
        <v>2.7</v>
      </c>
      <c r="BA201">
        <v>0.5</v>
      </c>
      <c r="BB201" t="s">
        <v>356</v>
      </c>
      <c r="BC201">
        <v>2</v>
      </c>
      <c r="BD201" t="b">
        <v>1</v>
      </c>
      <c r="BE201">
        <v>1665333544.7874999</v>
      </c>
      <c r="BF201">
        <v>1198.625</v>
      </c>
      <c r="BG201">
        <v>1227.55</v>
      </c>
      <c r="BH201">
        <v>30.182400000000001</v>
      </c>
      <c r="BI201">
        <v>28.5548</v>
      </c>
      <c r="BJ201">
        <v>1196.9437499999999</v>
      </c>
      <c r="BK201">
        <v>29.956050000000001</v>
      </c>
      <c r="BL201">
        <v>649.97987499999999</v>
      </c>
      <c r="BM201">
        <v>101.10325</v>
      </c>
      <c r="BN201">
        <v>9.9897724999999993E-2</v>
      </c>
      <c r="BO201">
        <v>30.984999999999999</v>
      </c>
      <c r="BP201">
        <v>30.791425</v>
      </c>
      <c r="BQ201">
        <v>999.9</v>
      </c>
      <c r="BR201">
        <v>0</v>
      </c>
      <c r="BS201">
        <v>0</v>
      </c>
      <c r="BT201">
        <v>8988.28125</v>
      </c>
      <c r="BU201">
        <v>0</v>
      </c>
      <c r="BV201">
        <v>38.728850000000001</v>
      </c>
      <c r="BW201">
        <v>-28.925912499999999</v>
      </c>
      <c r="BX201">
        <v>1235.92625</v>
      </c>
      <c r="BY201">
        <v>1263.63375</v>
      </c>
      <c r="BZ201">
        <v>1.62759875</v>
      </c>
      <c r="CA201">
        <v>1227.55</v>
      </c>
      <c r="CB201">
        <v>28.5548</v>
      </c>
      <c r="CC201">
        <v>3.0515374999999998</v>
      </c>
      <c r="CD201">
        <v>2.8869812499999998</v>
      </c>
      <c r="CE201">
        <v>24.311812499999998</v>
      </c>
      <c r="CF201">
        <v>23.390037499999998</v>
      </c>
      <c r="CG201">
        <v>1199.9937500000001</v>
      </c>
      <c r="CH201">
        <v>0.49997625000000001</v>
      </c>
      <c r="CI201">
        <v>0.50002374999999999</v>
      </c>
      <c r="CJ201">
        <v>0</v>
      </c>
      <c r="CK201">
        <v>732.298</v>
      </c>
      <c r="CL201">
        <v>4.9990899999999998</v>
      </c>
      <c r="CM201">
        <v>7280.0650000000014</v>
      </c>
      <c r="CN201">
        <v>9557.7125000000015</v>
      </c>
      <c r="CO201">
        <v>42.554250000000003</v>
      </c>
      <c r="CP201">
        <v>44.311999999999998</v>
      </c>
      <c r="CQ201">
        <v>43.304250000000003</v>
      </c>
      <c r="CR201">
        <v>43.436999999999998</v>
      </c>
      <c r="CS201">
        <v>43.875</v>
      </c>
      <c r="CT201">
        <v>597.47125000000005</v>
      </c>
      <c r="CU201">
        <v>597.52374999999995</v>
      </c>
      <c r="CV201">
        <v>0</v>
      </c>
      <c r="CW201">
        <v>1665333548.5999999</v>
      </c>
      <c r="CX201">
        <v>0</v>
      </c>
      <c r="CY201">
        <v>1665328341.0999999</v>
      </c>
      <c r="CZ201" t="s">
        <v>357</v>
      </c>
      <c r="DA201">
        <v>1665328341.0999999</v>
      </c>
      <c r="DB201">
        <v>1665328337.0999999</v>
      </c>
      <c r="DC201">
        <v>1</v>
      </c>
      <c r="DD201">
        <v>3.5999999999999997E-2</v>
      </c>
      <c r="DE201">
        <v>0.03</v>
      </c>
      <c r="DF201">
        <v>1.6819999999999999</v>
      </c>
      <c r="DG201">
        <v>0.22600000000000001</v>
      </c>
      <c r="DH201">
        <v>414</v>
      </c>
      <c r="DI201">
        <v>31</v>
      </c>
      <c r="DJ201">
        <v>0.89</v>
      </c>
      <c r="DK201">
        <v>0.54</v>
      </c>
      <c r="DL201">
        <v>-28.7524075</v>
      </c>
      <c r="DM201">
        <v>-1.3417992495309341</v>
      </c>
      <c r="DN201">
        <v>0.13794949508334539</v>
      </c>
      <c r="DO201">
        <v>0</v>
      </c>
      <c r="DP201">
        <v>1.6287322500000001</v>
      </c>
      <c r="DQ201">
        <v>0.1142930206378959</v>
      </c>
      <c r="DR201">
        <v>2.3082232397181619E-2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358</v>
      </c>
      <c r="EA201">
        <v>3.2956300000000001</v>
      </c>
      <c r="EB201">
        <v>2.6249799999999999</v>
      </c>
      <c r="EC201">
        <v>0.20863899999999999</v>
      </c>
      <c r="ED201">
        <v>0.21046300000000001</v>
      </c>
      <c r="EE201">
        <v>0.12785299999999999</v>
      </c>
      <c r="EF201">
        <v>0.12205100000000001</v>
      </c>
      <c r="EG201">
        <v>23945.3</v>
      </c>
      <c r="EH201">
        <v>24442.5</v>
      </c>
      <c r="EI201">
        <v>28163.1</v>
      </c>
      <c r="EJ201">
        <v>29811.8</v>
      </c>
      <c r="EK201">
        <v>33720.1</v>
      </c>
      <c r="EL201">
        <v>36394.300000000003</v>
      </c>
      <c r="EM201">
        <v>39654.800000000003</v>
      </c>
      <c r="EN201">
        <v>42673.599999999999</v>
      </c>
      <c r="EO201">
        <v>2.2098499999999999</v>
      </c>
      <c r="EP201">
        <v>2.1215999999999999</v>
      </c>
      <c r="EQ201">
        <v>1.3195E-2</v>
      </c>
      <c r="ER201">
        <v>0</v>
      </c>
      <c r="ES201">
        <v>30.5794</v>
      </c>
      <c r="ET201">
        <v>999.9</v>
      </c>
      <c r="EU201">
        <v>48.6</v>
      </c>
      <c r="EV201">
        <v>40.700000000000003</v>
      </c>
      <c r="EW201">
        <v>36.992800000000003</v>
      </c>
      <c r="EX201">
        <v>57.306699999999999</v>
      </c>
      <c r="EY201">
        <v>-3.3253200000000001</v>
      </c>
      <c r="EZ201">
        <v>2</v>
      </c>
      <c r="FA201">
        <v>0.56109200000000004</v>
      </c>
      <c r="FB201">
        <v>2.3805900000000002</v>
      </c>
      <c r="FC201">
        <v>20.2561</v>
      </c>
      <c r="FD201">
        <v>5.2196899999999999</v>
      </c>
      <c r="FE201">
        <v>12.0046</v>
      </c>
      <c r="FF201">
        <v>4.9867499999999998</v>
      </c>
      <c r="FG201">
        <v>3.2846500000000001</v>
      </c>
      <c r="FH201">
        <v>5399.6</v>
      </c>
      <c r="FI201">
        <v>9999</v>
      </c>
      <c r="FJ201">
        <v>9999</v>
      </c>
      <c r="FK201">
        <v>442.5</v>
      </c>
      <c r="FL201">
        <v>1.8658399999999999</v>
      </c>
      <c r="FM201">
        <v>1.86219</v>
      </c>
      <c r="FN201">
        <v>1.86432</v>
      </c>
      <c r="FO201">
        <v>1.86036</v>
      </c>
      <c r="FP201">
        <v>1.86111</v>
      </c>
      <c r="FQ201">
        <v>1.8602000000000001</v>
      </c>
      <c r="FR201">
        <v>1.86188</v>
      </c>
      <c r="FS201">
        <v>1.8584700000000001</v>
      </c>
      <c r="FT201">
        <v>0</v>
      </c>
      <c r="FU201">
        <v>0</v>
      </c>
      <c r="FV201">
        <v>0</v>
      </c>
      <c r="FW201">
        <v>0</v>
      </c>
      <c r="FX201" t="s">
        <v>359</v>
      </c>
      <c r="FY201" t="s">
        <v>360</v>
      </c>
      <c r="FZ201" t="s">
        <v>361</v>
      </c>
      <c r="GA201" t="s">
        <v>361</v>
      </c>
      <c r="GB201" t="s">
        <v>361</v>
      </c>
      <c r="GC201" t="s">
        <v>361</v>
      </c>
      <c r="GD201">
        <v>0</v>
      </c>
      <c r="GE201">
        <v>100</v>
      </c>
      <c r="GF201">
        <v>100</v>
      </c>
      <c r="GG201">
        <v>1.69</v>
      </c>
      <c r="GH201">
        <v>0.2263</v>
      </c>
      <c r="GI201">
        <v>1.6824500000000171</v>
      </c>
      <c r="GJ201">
        <v>0</v>
      </c>
      <c r="GK201">
        <v>0</v>
      </c>
      <c r="GL201">
        <v>0</v>
      </c>
      <c r="GM201">
        <v>0.2263599999999997</v>
      </c>
      <c r="GN201">
        <v>0</v>
      </c>
      <c r="GO201">
        <v>0</v>
      </c>
      <c r="GP201">
        <v>0</v>
      </c>
      <c r="GQ201">
        <v>-1</v>
      </c>
      <c r="GR201">
        <v>-1</v>
      </c>
      <c r="GS201">
        <v>-1</v>
      </c>
      <c r="GT201">
        <v>-1</v>
      </c>
      <c r="GU201">
        <v>86.8</v>
      </c>
      <c r="GV201">
        <v>86.8</v>
      </c>
      <c r="GW201">
        <v>3.28003</v>
      </c>
      <c r="GX201">
        <v>2.5732400000000002</v>
      </c>
      <c r="GY201">
        <v>2.04834</v>
      </c>
      <c r="GZ201">
        <v>2.6013199999999999</v>
      </c>
      <c r="HA201">
        <v>2.1972700000000001</v>
      </c>
      <c r="HB201">
        <v>2.35107</v>
      </c>
      <c r="HC201">
        <v>44.057099999999998</v>
      </c>
      <c r="HD201">
        <v>14.210800000000001</v>
      </c>
      <c r="HE201">
        <v>18</v>
      </c>
      <c r="HF201">
        <v>703.94299999999998</v>
      </c>
      <c r="HG201">
        <v>700.54100000000005</v>
      </c>
      <c r="HH201">
        <v>26.8765</v>
      </c>
      <c r="HI201">
        <v>34.204000000000001</v>
      </c>
      <c r="HJ201">
        <v>30</v>
      </c>
      <c r="HK201">
        <v>34.102200000000003</v>
      </c>
      <c r="HL201">
        <v>34.0837</v>
      </c>
      <c r="HM201">
        <v>65.669499999999999</v>
      </c>
      <c r="HN201">
        <v>27.179600000000001</v>
      </c>
      <c r="HO201">
        <v>0</v>
      </c>
      <c r="HP201">
        <v>26.878499999999999</v>
      </c>
      <c r="HQ201">
        <v>1244.43</v>
      </c>
      <c r="HR201">
        <v>28.619599999999998</v>
      </c>
      <c r="HS201">
        <v>99.094700000000003</v>
      </c>
      <c r="HT201">
        <v>98.897099999999995</v>
      </c>
    </row>
    <row r="202" spans="1:228" x14ac:dyDescent="0.2">
      <c r="A202">
        <v>187</v>
      </c>
      <c r="B202">
        <v>1665333551.0999999</v>
      </c>
      <c r="C202">
        <v>743</v>
      </c>
      <c r="D202" t="s">
        <v>734</v>
      </c>
      <c r="E202" t="s">
        <v>735</v>
      </c>
      <c r="F202">
        <v>4</v>
      </c>
      <c r="G202">
        <v>1665333549.0999999</v>
      </c>
      <c r="H202">
        <f t="shared" si="68"/>
        <v>4.0118802211807731E-3</v>
      </c>
      <c r="I202">
        <f t="shared" si="69"/>
        <v>4.0118802211807729</v>
      </c>
      <c r="J202">
        <f t="shared" si="70"/>
        <v>40.951762043797707</v>
      </c>
      <c r="K202">
        <f t="shared" si="71"/>
        <v>1205.772857142857</v>
      </c>
      <c r="L202">
        <f t="shared" si="72"/>
        <v>947.07475073673686</v>
      </c>
      <c r="M202">
        <f t="shared" si="73"/>
        <v>95.847446180752584</v>
      </c>
      <c r="N202">
        <f t="shared" si="74"/>
        <v>122.02864551220404</v>
      </c>
      <c r="O202">
        <f t="shared" si="75"/>
        <v>0.29047696713470578</v>
      </c>
      <c r="P202">
        <f t="shared" si="76"/>
        <v>3.6777471758092886</v>
      </c>
      <c r="Q202">
        <f t="shared" si="77"/>
        <v>0.27830655073886601</v>
      </c>
      <c r="R202">
        <f t="shared" si="78"/>
        <v>0.17499256581864558</v>
      </c>
      <c r="S202">
        <f t="shared" si="79"/>
        <v>226.11230919182756</v>
      </c>
      <c r="T202">
        <f t="shared" si="80"/>
        <v>31.227564024483808</v>
      </c>
      <c r="U202">
        <f t="shared" si="81"/>
        <v>30.794257142857141</v>
      </c>
      <c r="V202">
        <f t="shared" si="82"/>
        <v>4.4587251361750848</v>
      </c>
      <c r="W202">
        <f t="shared" si="83"/>
        <v>67.719378885602254</v>
      </c>
      <c r="X202">
        <f t="shared" si="84"/>
        <v>3.0539900767223149</v>
      </c>
      <c r="Y202">
        <f t="shared" si="85"/>
        <v>4.509772722341995</v>
      </c>
      <c r="Z202">
        <f t="shared" si="86"/>
        <v>1.4047350594527699</v>
      </c>
      <c r="AA202">
        <f t="shared" si="87"/>
        <v>-176.92391775407211</v>
      </c>
      <c r="AB202">
        <f t="shared" si="88"/>
        <v>39.555803795575045</v>
      </c>
      <c r="AC202">
        <f t="shared" si="89"/>
        <v>2.4127148948645187</v>
      </c>
      <c r="AD202">
        <f t="shared" si="90"/>
        <v>91.156910128195008</v>
      </c>
      <c r="AE202">
        <f t="shared" si="91"/>
        <v>65.060354445455118</v>
      </c>
      <c r="AF202">
        <f t="shared" si="92"/>
        <v>4.0165514569638692</v>
      </c>
      <c r="AG202">
        <f t="shared" si="93"/>
        <v>40.951762043797707</v>
      </c>
      <c r="AH202">
        <v>1270.512032122989</v>
      </c>
      <c r="AI202">
        <v>1245.8947878787881</v>
      </c>
      <c r="AJ202">
        <v>1.7332898147704789</v>
      </c>
      <c r="AK202">
        <v>66.64959328200986</v>
      </c>
      <c r="AL202">
        <f t="shared" si="94"/>
        <v>4.0118802211807729</v>
      </c>
      <c r="AM202">
        <v>28.557192503386691</v>
      </c>
      <c r="AN202">
        <v>30.175142058823521</v>
      </c>
      <c r="AO202">
        <v>-3.2427044386980602E-4</v>
      </c>
      <c r="AP202">
        <v>87.387659932558549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47600.944851581116</v>
      </c>
      <c r="AV202">
        <f t="shared" si="98"/>
        <v>1199.972857142857</v>
      </c>
      <c r="AW202">
        <f t="shared" si="99"/>
        <v>1025.9029208247809</v>
      </c>
      <c r="AX202">
        <f t="shared" si="100"/>
        <v>0.85493843858057117</v>
      </c>
      <c r="AY202">
        <f t="shared" si="101"/>
        <v>0.18843118646050244</v>
      </c>
      <c r="AZ202">
        <v>2.7</v>
      </c>
      <c r="BA202">
        <v>0.5</v>
      </c>
      <c r="BB202" t="s">
        <v>356</v>
      </c>
      <c r="BC202">
        <v>2</v>
      </c>
      <c r="BD202" t="b">
        <v>1</v>
      </c>
      <c r="BE202">
        <v>1665333549.0999999</v>
      </c>
      <c r="BF202">
        <v>1205.772857142857</v>
      </c>
      <c r="BG202">
        <v>1234.81</v>
      </c>
      <c r="BH202">
        <v>30.176671428571431</v>
      </c>
      <c r="BI202">
        <v>28.558585714285719</v>
      </c>
      <c r="BJ202">
        <v>1204.0899999999999</v>
      </c>
      <c r="BK202">
        <v>29.950299999999999</v>
      </c>
      <c r="BL202">
        <v>649.99228571428569</v>
      </c>
      <c r="BM202">
        <v>101.1037142857143</v>
      </c>
      <c r="BN202">
        <v>9.9961671428571416E-2</v>
      </c>
      <c r="BO202">
        <v>30.993757142857142</v>
      </c>
      <c r="BP202">
        <v>30.794257142857141</v>
      </c>
      <c r="BQ202">
        <v>999.89999999999986</v>
      </c>
      <c r="BR202">
        <v>0</v>
      </c>
      <c r="BS202">
        <v>0</v>
      </c>
      <c r="BT202">
        <v>8995.7142857142862</v>
      </c>
      <c r="BU202">
        <v>0</v>
      </c>
      <c r="BV202">
        <v>39.596471428571427</v>
      </c>
      <c r="BW202">
        <v>-29.0381</v>
      </c>
      <c r="BX202">
        <v>1243.29</v>
      </c>
      <c r="BY202">
        <v>1271.1114285714291</v>
      </c>
      <c r="BZ202">
        <v>1.618077142857143</v>
      </c>
      <c r="CA202">
        <v>1234.81</v>
      </c>
      <c r="CB202">
        <v>28.558585714285719</v>
      </c>
      <c r="CC202">
        <v>3.050967142857143</v>
      </c>
      <c r="CD202">
        <v>2.8873757142857142</v>
      </c>
      <c r="CE202">
        <v>24.308728571428571</v>
      </c>
      <c r="CF202">
        <v>23.392328571428571</v>
      </c>
      <c r="CG202">
        <v>1199.972857142857</v>
      </c>
      <c r="CH202">
        <v>0.49996699999999999</v>
      </c>
      <c r="CI202">
        <v>0.50003299999999995</v>
      </c>
      <c r="CJ202">
        <v>0</v>
      </c>
      <c r="CK202">
        <v>732.4747142857143</v>
      </c>
      <c r="CL202">
        <v>4.9990899999999998</v>
      </c>
      <c r="CM202">
        <v>7253.3814285714279</v>
      </c>
      <c r="CN202">
        <v>9557.5285714285728</v>
      </c>
      <c r="CO202">
        <v>42.544285714285706</v>
      </c>
      <c r="CP202">
        <v>44.311999999999998</v>
      </c>
      <c r="CQ202">
        <v>43.311999999999998</v>
      </c>
      <c r="CR202">
        <v>43.436999999999998</v>
      </c>
      <c r="CS202">
        <v>43.875</v>
      </c>
      <c r="CT202">
        <v>597.44999999999993</v>
      </c>
      <c r="CU202">
        <v>597.52428571428572</v>
      </c>
      <c r="CV202">
        <v>0</v>
      </c>
      <c r="CW202">
        <v>1665333552.2</v>
      </c>
      <c r="CX202">
        <v>0</v>
      </c>
      <c r="CY202">
        <v>1665328341.0999999</v>
      </c>
      <c r="CZ202" t="s">
        <v>357</v>
      </c>
      <c r="DA202">
        <v>1665328341.0999999</v>
      </c>
      <c r="DB202">
        <v>1665328337.0999999</v>
      </c>
      <c r="DC202">
        <v>1</v>
      </c>
      <c r="DD202">
        <v>3.5999999999999997E-2</v>
      </c>
      <c r="DE202">
        <v>0.03</v>
      </c>
      <c r="DF202">
        <v>1.6819999999999999</v>
      </c>
      <c r="DG202">
        <v>0.22600000000000001</v>
      </c>
      <c r="DH202">
        <v>414</v>
      </c>
      <c r="DI202">
        <v>31</v>
      </c>
      <c r="DJ202">
        <v>0.89</v>
      </c>
      <c r="DK202">
        <v>0.54</v>
      </c>
      <c r="DL202">
        <v>-28.843495000000001</v>
      </c>
      <c r="DM202">
        <v>-1.2419144465290921</v>
      </c>
      <c r="DN202">
        <v>0.12615942681781661</v>
      </c>
      <c r="DO202">
        <v>0</v>
      </c>
      <c r="DP202">
        <v>1.6347897499999999</v>
      </c>
      <c r="DQ202">
        <v>-8.4739924953098011E-2</v>
      </c>
      <c r="DR202">
        <v>1.4135139102163101E-2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380</v>
      </c>
      <c r="EA202">
        <v>3.2957000000000001</v>
      </c>
      <c r="EB202">
        <v>2.6254599999999999</v>
      </c>
      <c r="EC202">
        <v>0.20935799999999999</v>
      </c>
      <c r="ED202">
        <v>0.211178</v>
      </c>
      <c r="EE202">
        <v>0.12784100000000001</v>
      </c>
      <c r="EF202">
        <v>0.12206500000000001</v>
      </c>
      <c r="EG202">
        <v>23923.4</v>
      </c>
      <c r="EH202">
        <v>24420.400000000001</v>
      </c>
      <c r="EI202">
        <v>28163</v>
      </c>
      <c r="EJ202">
        <v>29811.8</v>
      </c>
      <c r="EK202">
        <v>33720.199999999997</v>
      </c>
      <c r="EL202">
        <v>36393.800000000003</v>
      </c>
      <c r="EM202">
        <v>39654.300000000003</v>
      </c>
      <c r="EN202">
        <v>42673.7</v>
      </c>
      <c r="EO202">
        <v>2.2100499999999998</v>
      </c>
      <c r="EP202">
        <v>2.1215700000000002</v>
      </c>
      <c r="EQ202">
        <v>1.3321599999999999E-2</v>
      </c>
      <c r="ER202">
        <v>0</v>
      </c>
      <c r="ES202">
        <v>30.5794</v>
      </c>
      <c r="ET202">
        <v>999.9</v>
      </c>
      <c r="EU202">
        <v>48.6</v>
      </c>
      <c r="EV202">
        <v>40.700000000000003</v>
      </c>
      <c r="EW202">
        <v>36.993000000000002</v>
      </c>
      <c r="EX202">
        <v>56.826700000000002</v>
      </c>
      <c r="EY202">
        <v>-3.2852600000000001</v>
      </c>
      <c r="EZ202">
        <v>2</v>
      </c>
      <c r="FA202">
        <v>0.56102399999999997</v>
      </c>
      <c r="FB202">
        <v>2.4065699999999999</v>
      </c>
      <c r="FC202">
        <v>20.255800000000001</v>
      </c>
      <c r="FD202">
        <v>5.2183400000000004</v>
      </c>
      <c r="FE202">
        <v>12.0046</v>
      </c>
      <c r="FF202">
        <v>4.9863999999999997</v>
      </c>
      <c r="FG202">
        <v>3.2845</v>
      </c>
      <c r="FH202">
        <v>5399.6</v>
      </c>
      <c r="FI202">
        <v>9999</v>
      </c>
      <c r="FJ202">
        <v>9999</v>
      </c>
      <c r="FK202">
        <v>442.5</v>
      </c>
      <c r="FL202">
        <v>1.8658399999999999</v>
      </c>
      <c r="FM202">
        <v>1.8621799999999999</v>
      </c>
      <c r="FN202">
        <v>1.86432</v>
      </c>
      <c r="FO202">
        <v>1.8603700000000001</v>
      </c>
      <c r="FP202">
        <v>1.8611200000000001</v>
      </c>
      <c r="FQ202">
        <v>1.8602000000000001</v>
      </c>
      <c r="FR202">
        <v>1.86188</v>
      </c>
      <c r="FS202">
        <v>1.8584799999999999</v>
      </c>
      <c r="FT202">
        <v>0</v>
      </c>
      <c r="FU202">
        <v>0</v>
      </c>
      <c r="FV202">
        <v>0</v>
      </c>
      <c r="FW202">
        <v>0</v>
      </c>
      <c r="FX202" t="s">
        <v>359</v>
      </c>
      <c r="FY202" t="s">
        <v>360</v>
      </c>
      <c r="FZ202" t="s">
        <v>361</v>
      </c>
      <c r="GA202" t="s">
        <v>361</v>
      </c>
      <c r="GB202" t="s">
        <v>361</v>
      </c>
      <c r="GC202" t="s">
        <v>361</v>
      </c>
      <c r="GD202">
        <v>0</v>
      </c>
      <c r="GE202">
        <v>100</v>
      </c>
      <c r="GF202">
        <v>100</v>
      </c>
      <c r="GG202">
        <v>1.68</v>
      </c>
      <c r="GH202">
        <v>0.2263</v>
      </c>
      <c r="GI202">
        <v>1.6824500000000171</v>
      </c>
      <c r="GJ202">
        <v>0</v>
      </c>
      <c r="GK202">
        <v>0</v>
      </c>
      <c r="GL202">
        <v>0</v>
      </c>
      <c r="GM202">
        <v>0.2263599999999997</v>
      </c>
      <c r="GN202">
        <v>0</v>
      </c>
      <c r="GO202">
        <v>0</v>
      </c>
      <c r="GP202">
        <v>0</v>
      </c>
      <c r="GQ202">
        <v>-1</v>
      </c>
      <c r="GR202">
        <v>-1</v>
      </c>
      <c r="GS202">
        <v>-1</v>
      </c>
      <c r="GT202">
        <v>-1</v>
      </c>
      <c r="GU202">
        <v>86.8</v>
      </c>
      <c r="GV202">
        <v>86.9</v>
      </c>
      <c r="GW202">
        <v>3.2946800000000001</v>
      </c>
      <c r="GX202">
        <v>2.5647000000000002</v>
      </c>
      <c r="GY202">
        <v>2.04834</v>
      </c>
      <c r="GZ202">
        <v>2.6013199999999999</v>
      </c>
      <c r="HA202">
        <v>2.1972700000000001</v>
      </c>
      <c r="HB202">
        <v>2.35107</v>
      </c>
      <c r="HC202">
        <v>44.057099999999998</v>
      </c>
      <c r="HD202">
        <v>14.2021</v>
      </c>
      <c r="HE202">
        <v>18</v>
      </c>
      <c r="HF202">
        <v>704.10299999999995</v>
      </c>
      <c r="HG202">
        <v>700.49300000000005</v>
      </c>
      <c r="HH202">
        <v>26.887499999999999</v>
      </c>
      <c r="HI202">
        <v>34.202300000000001</v>
      </c>
      <c r="HJ202">
        <v>29.9999</v>
      </c>
      <c r="HK202">
        <v>34.101300000000002</v>
      </c>
      <c r="HL202">
        <v>34.081499999999998</v>
      </c>
      <c r="HM202">
        <v>65.954800000000006</v>
      </c>
      <c r="HN202">
        <v>27.179600000000001</v>
      </c>
      <c r="HO202">
        <v>0</v>
      </c>
      <c r="HP202">
        <v>26.8874</v>
      </c>
      <c r="HQ202">
        <v>1251.1199999999999</v>
      </c>
      <c r="HR202">
        <v>28.633800000000001</v>
      </c>
      <c r="HS202">
        <v>99.093900000000005</v>
      </c>
      <c r="HT202">
        <v>98.897199999999998</v>
      </c>
    </row>
    <row r="203" spans="1:228" x14ac:dyDescent="0.2">
      <c r="A203">
        <v>188</v>
      </c>
      <c r="B203">
        <v>1665333555.0999999</v>
      </c>
      <c r="C203">
        <v>747</v>
      </c>
      <c r="D203" t="s">
        <v>736</v>
      </c>
      <c r="E203" t="s">
        <v>737</v>
      </c>
      <c r="F203">
        <v>4</v>
      </c>
      <c r="G203">
        <v>1665333552.7874999</v>
      </c>
      <c r="H203">
        <f t="shared" si="68"/>
        <v>4.0057878602058382E-3</v>
      </c>
      <c r="I203">
        <f t="shared" si="69"/>
        <v>4.0057878602058379</v>
      </c>
      <c r="J203">
        <f t="shared" si="70"/>
        <v>40.65493108753801</v>
      </c>
      <c r="K203">
        <f t="shared" si="71"/>
        <v>1212</v>
      </c>
      <c r="L203">
        <f t="shared" si="72"/>
        <v>954.09938650423476</v>
      </c>
      <c r="M203">
        <f t="shared" si="73"/>
        <v>96.558444815093395</v>
      </c>
      <c r="N203">
        <f t="shared" si="74"/>
        <v>122.65895646855</v>
      </c>
      <c r="O203">
        <f t="shared" si="75"/>
        <v>0.28955484622577765</v>
      </c>
      <c r="P203">
        <f t="shared" si="76"/>
        <v>3.679645279995571</v>
      </c>
      <c r="Q203">
        <f t="shared" si="77"/>
        <v>0.27746580665782183</v>
      </c>
      <c r="R203">
        <f t="shared" si="78"/>
        <v>0.17446022245117998</v>
      </c>
      <c r="S203">
        <f t="shared" si="79"/>
        <v>226.11511198516243</v>
      </c>
      <c r="T203">
        <f t="shared" si="80"/>
        <v>31.231632603135949</v>
      </c>
      <c r="U203">
        <f t="shared" si="81"/>
        <v>30.801850000000002</v>
      </c>
      <c r="V203">
        <f t="shared" si="82"/>
        <v>4.460658724123987</v>
      </c>
      <c r="W203">
        <f t="shared" si="83"/>
        <v>67.70440297896441</v>
      </c>
      <c r="X203">
        <f t="shared" si="84"/>
        <v>3.053818381592964</v>
      </c>
      <c r="Y203">
        <f t="shared" si="85"/>
        <v>4.5105166683794229</v>
      </c>
      <c r="Z203">
        <f t="shared" si="86"/>
        <v>1.406840342531023</v>
      </c>
      <c r="AA203">
        <f t="shared" si="87"/>
        <v>-176.65524463507745</v>
      </c>
      <c r="AB203">
        <f t="shared" si="88"/>
        <v>38.643846678081061</v>
      </c>
      <c r="AC203">
        <f t="shared" si="89"/>
        <v>2.3559959152772794</v>
      </c>
      <c r="AD203">
        <f t="shared" si="90"/>
        <v>90.459709943443315</v>
      </c>
      <c r="AE203">
        <f t="shared" si="91"/>
        <v>65.045702478550126</v>
      </c>
      <c r="AF203">
        <f t="shared" si="92"/>
        <v>3.9951223476394575</v>
      </c>
      <c r="AG203">
        <f t="shared" si="93"/>
        <v>40.65493108753801</v>
      </c>
      <c r="AH203">
        <v>1277.4913844940829</v>
      </c>
      <c r="AI203">
        <v>1252.8975757575761</v>
      </c>
      <c r="AJ203">
        <v>1.758911872757734</v>
      </c>
      <c r="AK203">
        <v>66.64959328200986</v>
      </c>
      <c r="AL203">
        <f t="shared" si="94"/>
        <v>4.0057878602058379</v>
      </c>
      <c r="AM203">
        <v>28.560482273130219</v>
      </c>
      <c r="AN203">
        <v>30.174959117647049</v>
      </c>
      <c r="AO203">
        <v>-1.5450559160412161E-4</v>
      </c>
      <c r="AP203">
        <v>87.387659932558549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47634.64659565239</v>
      </c>
      <c r="AV203">
        <f t="shared" si="98"/>
        <v>1199.9962499999999</v>
      </c>
      <c r="AW203">
        <f t="shared" si="99"/>
        <v>1025.9220885933482</v>
      </c>
      <c r="AX203">
        <f t="shared" si="100"/>
        <v>0.85493774550824497</v>
      </c>
      <c r="AY203">
        <f t="shared" si="101"/>
        <v>0.18842984883091296</v>
      </c>
      <c r="AZ203">
        <v>2.7</v>
      </c>
      <c r="BA203">
        <v>0.5</v>
      </c>
      <c r="BB203" t="s">
        <v>356</v>
      </c>
      <c r="BC203">
        <v>2</v>
      </c>
      <c r="BD203" t="b">
        <v>1</v>
      </c>
      <c r="BE203">
        <v>1665333552.7874999</v>
      </c>
      <c r="BF203">
        <v>1212</v>
      </c>
      <c r="BG203">
        <v>1241.0287499999999</v>
      </c>
      <c r="BH203">
        <v>30.174949999999999</v>
      </c>
      <c r="BI203">
        <v>28.5656</v>
      </c>
      <c r="BJ203">
        <v>1210.3162500000001</v>
      </c>
      <c r="BK203">
        <v>29.948587499999999</v>
      </c>
      <c r="BL203">
        <v>650.03500000000008</v>
      </c>
      <c r="BM203">
        <v>101.10375000000001</v>
      </c>
      <c r="BN203">
        <v>0.10000946249999999</v>
      </c>
      <c r="BO203">
        <v>30.996649999999999</v>
      </c>
      <c r="BP203">
        <v>30.801850000000002</v>
      </c>
      <c r="BQ203">
        <v>999.9</v>
      </c>
      <c r="BR203">
        <v>0</v>
      </c>
      <c r="BS203">
        <v>0</v>
      </c>
      <c r="BT203">
        <v>9002.2650000000012</v>
      </c>
      <c r="BU203">
        <v>0</v>
      </c>
      <c r="BV203">
        <v>37.887812500000003</v>
      </c>
      <c r="BW203">
        <v>-29.0291125</v>
      </c>
      <c r="BX203">
        <v>1249.71</v>
      </c>
      <c r="BY203">
        <v>1277.5225</v>
      </c>
      <c r="BZ203">
        <v>1.6093487500000001</v>
      </c>
      <c r="CA203">
        <v>1241.0287499999999</v>
      </c>
      <c r="CB203">
        <v>28.5656</v>
      </c>
      <c r="CC203">
        <v>3.0507962499999999</v>
      </c>
      <c r="CD203">
        <v>2.8880849999999998</v>
      </c>
      <c r="CE203">
        <v>24.307774999999999</v>
      </c>
      <c r="CF203">
        <v>23.396362499999999</v>
      </c>
      <c r="CG203">
        <v>1199.9962499999999</v>
      </c>
      <c r="CH203">
        <v>0.49999199999999999</v>
      </c>
      <c r="CI203">
        <v>0.50000800000000001</v>
      </c>
      <c r="CJ203">
        <v>0</v>
      </c>
      <c r="CK203">
        <v>732.50175000000002</v>
      </c>
      <c r="CL203">
        <v>4.9990899999999998</v>
      </c>
      <c r="CM203">
        <v>7246.59375</v>
      </c>
      <c r="CN203">
        <v>9557.8050000000003</v>
      </c>
      <c r="CO203">
        <v>42.523249999999997</v>
      </c>
      <c r="CP203">
        <v>44.311999999999998</v>
      </c>
      <c r="CQ203">
        <v>43.311999999999998</v>
      </c>
      <c r="CR203">
        <v>43.436999999999998</v>
      </c>
      <c r="CS203">
        <v>43.875</v>
      </c>
      <c r="CT203">
        <v>597.48874999999998</v>
      </c>
      <c r="CU203">
        <v>597.50749999999994</v>
      </c>
      <c r="CV203">
        <v>0</v>
      </c>
      <c r="CW203">
        <v>1665333556.4000001</v>
      </c>
      <c r="CX203">
        <v>0</v>
      </c>
      <c r="CY203">
        <v>1665328341.0999999</v>
      </c>
      <c r="CZ203" t="s">
        <v>357</v>
      </c>
      <c r="DA203">
        <v>1665328341.0999999</v>
      </c>
      <c r="DB203">
        <v>1665328337.0999999</v>
      </c>
      <c r="DC203">
        <v>1</v>
      </c>
      <c r="DD203">
        <v>3.5999999999999997E-2</v>
      </c>
      <c r="DE203">
        <v>0.03</v>
      </c>
      <c r="DF203">
        <v>1.6819999999999999</v>
      </c>
      <c r="DG203">
        <v>0.22600000000000001</v>
      </c>
      <c r="DH203">
        <v>414</v>
      </c>
      <c r="DI203">
        <v>31</v>
      </c>
      <c r="DJ203">
        <v>0.89</v>
      </c>
      <c r="DK203">
        <v>0.54</v>
      </c>
      <c r="DL203">
        <v>-28.921575000000001</v>
      </c>
      <c r="DM203">
        <v>-0.99212307692295676</v>
      </c>
      <c r="DN203">
        <v>0.1058882612710209</v>
      </c>
      <c r="DO203">
        <v>0</v>
      </c>
      <c r="DP203">
        <v>1.6292562500000001</v>
      </c>
      <c r="DQ203">
        <v>-0.15128971857411069</v>
      </c>
      <c r="DR203">
        <v>1.479243111991738E-2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358</v>
      </c>
      <c r="EA203">
        <v>3.2957299999999998</v>
      </c>
      <c r="EB203">
        <v>2.6251799999999998</v>
      </c>
      <c r="EC203">
        <v>0.210094</v>
      </c>
      <c r="ED203">
        <v>0.21188399999999999</v>
      </c>
      <c r="EE203">
        <v>0.12784899999999999</v>
      </c>
      <c r="EF203">
        <v>0.12209299999999999</v>
      </c>
      <c r="EG203">
        <v>23900.9</v>
      </c>
      <c r="EH203">
        <v>24398.6</v>
      </c>
      <c r="EI203">
        <v>28162.9</v>
      </c>
      <c r="EJ203">
        <v>29812</v>
      </c>
      <c r="EK203">
        <v>33720.1</v>
      </c>
      <c r="EL203">
        <v>36393</v>
      </c>
      <c r="EM203">
        <v>39654.400000000001</v>
      </c>
      <c r="EN203">
        <v>42674.1</v>
      </c>
      <c r="EO203">
        <v>2.2098800000000001</v>
      </c>
      <c r="EP203">
        <v>2.12175</v>
      </c>
      <c r="EQ203">
        <v>1.3958699999999999E-2</v>
      </c>
      <c r="ER203">
        <v>0</v>
      </c>
      <c r="ES203">
        <v>30.581299999999999</v>
      </c>
      <c r="ET203">
        <v>999.9</v>
      </c>
      <c r="EU203">
        <v>48.6</v>
      </c>
      <c r="EV203">
        <v>40.700000000000003</v>
      </c>
      <c r="EW203">
        <v>36.990600000000001</v>
      </c>
      <c r="EX203">
        <v>56.856699999999996</v>
      </c>
      <c r="EY203">
        <v>-3.2131400000000001</v>
      </c>
      <c r="EZ203">
        <v>2</v>
      </c>
      <c r="FA203">
        <v>0.56108199999999997</v>
      </c>
      <c r="FB203">
        <v>2.4365299999999999</v>
      </c>
      <c r="FC203">
        <v>20.255700000000001</v>
      </c>
      <c r="FD203">
        <v>5.2183400000000004</v>
      </c>
      <c r="FE203">
        <v>12.0047</v>
      </c>
      <c r="FF203">
        <v>4.9863999999999997</v>
      </c>
      <c r="FG203">
        <v>3.2845</v>
      </c>
      <c r="FH203">
        <v>5399.9</v>
      </c>
      <c r="FI203">
        <v>9999</v>
      </c>
      <c r="FJ203">
        <v>9999</v>
      </c>
      <c r="FK203">
        <v>442.5</v>
      </c>
      <c r="FL203">
        <v>1.8658399999999999</v>
      </c>
      <c r="FM203">
        <v>1.8621799999999999</v>
      </c>
      <c r="FN203">
        <v>1.86432</v>
      </c>
      <c r="FO203">
        <v>1.8603799999999999</v>
      </c>
      <c r="FP203">
        <v>1.86111</v>
      </c>
      <c r="FQ203">
        <v>1.86019</v>
      </c>
      <c r="FR203">
        <v>1.86188</v>
      </c>
      <c r="FS203">
        <v>1.85849</v>
      </c>
      <c r="FT203">
        <v>0</v>
      </c>
      <c r="FU203">
        <v>0</v>
      </c>
      <c r="FV203">
        <v>0</v>
      </c>
      <c r="FW203">
        <v>0</v>
      </c>
      <c r="FX203" t="s">
        <v>359</v>
      </c>
      <c r="FY203" t="s">
        <v>360</v>
      </c>
      <c r="FZ203" t="s">
        <v>361</v>
      </c>
      <c r="GA203" t="s">
        <v>361</v>
      </c>
      <c r="GB203" t="s">
        <v>361</v>
      </c>
      <c r="GC203" t="s">
        <v>361</v>
      </c>
      <c r="GD203">
        <v>0</v>
      </c>
      <c r="GE203">
        <v>100</v>
      </c>
      <c r="GF203">
        <v>100</v>
      </c>
      <c r="GG203">
        <v>1.69</v>
      </c>
      <c r="GH203">
        <v>0.22639999999999999</v>
      </c>
      <c r="GI203">
        <v>1.6824500000000171</v>
      </c>
      <c r="GJ203">
        <v>0</v>
      </c>
      <c r="GK203">
        <v>0</v>
      </c>
      <c r="GL203">
        <v>0</v>
      </c>
      <c r="GM203">
        <v>0.2263599999999997</v>
      </c>
      <c r="GN203">
        <v>0</v>
      </c>
      <c r="GO203">
        <v>0</v>
      </c>
      <c r="GP203">
        <v>0</v>
      </c>
      <c r="GQ203">
        <v>-1</v>
      </c>
      <c r="GR203">
        <v>-1</v>
      </c>
      <c r="GS203">
        <v>-1</v>
      </c>
      <c r="GT203">
        <v>-1</v>
      </c>
      <c r="GU203">
        <v>86.9</v>
      </c>
      <c r="GV203">
        <v>87</v>
      </c>
      <c r="GW203">
        <v>3.3093300000000001</v>
      </c>
      <c r="GX203">
        <v>2.5732400000000002</v>
      </c>
      <c r="GY203">
        <v>2.04834</v>
      </c>
      <c r="GZ203">
        <v>2.6025399999999999</v>
      </c>
      <c r="HA203">
        <v>2.1972700000000001</v>
      </c>
      <c r="HB203">
        <v>2.2949199999999998</v>
      </c>
      <c r="HC203">
        <v>44.057099999999998</v>
      </c>
      <c r="HD203">
        <v>14.1846</v>
      </c>
      <c r="HE203">
        <v>18</v>
      </c>
      <c r="HF203">
        <v>703.93100000000004</v>
      </c>
      <c r="HG203">
        <v>700.63599999999997</v>
      </c>
      <c r="HH203">
        <v>26.894600000000001</v>
      </c>
      <c r="HI203">
        <v>34.200899999999997</v>
      </c>
      <c r="HJ203">
        <v>30</v>
      </c>
      <c r="HK203">
        <v>34.0991</v>
      </c>
      <c r="HL203">
        <v>34.079900000000002</v>
      </c>
      <c r="HM203">
        <v>66.239800000000002</v>
      </c>
      <c r="HN203">
        <v>27.179600000000001</v>
      </c>
      <c r="HO203">
        <v>0</v>
      </c>
      <c r="HP203">
        <v>26.890699999999999</v>
      </c>
      <c r="HQ203">
        <v>1257.82</v>
      </c>
      <c r="HR203">
        <v>28.646000000000001</v>
      </c>
      <c r="HS203">
        <v>99.093900000000005</v>
      </c>
      <c r="HT203">
        <v>98.897999999999996</v>
      </c>
    </row>
    <row r="204" spans="1:228" x14ac:dyDescent="0.2">
      <c r="A204">
        <v>189</v>
      </c>
      <c r="B204">
        <v>1665333559.0999999</v>
      </c>
      <c r="C204">
        <v>751</v>
      </c>
      <c r="D204" t="s">
        <v>738</v>
      </c>
      <c r="E204" t="s">
        <v>739</v>
      </c>
      <c r="F204">
        <v>4</v>
      </c>
      <c r="G204">
        <v>1665333557.0999999</v>
      </c>
      <c r="H204">
        <f t="shared" si="68"/>
        <v>3.9800572830206759E-3</v>
      </c>
      <c r="I204">
        <f t="shared" si="69"/>
        <v>3.9800572830206762</v>
      </c>
      <c r="J204">
        <f t="shared" si="70"/>
        <v>41.537150291659657</v>
      </c>
      <c r="K204">
        <f t="shared" si="71"/>
        <v>1219.2585714285719</v>
      </c>
      <c r="L204">
        <f t="shared" si="72"/>
        <v>954.52349168925014</v>
      </c>
      <c r="M204">
        <f t="shared" si="73"/>
        <v>96.600918886667955</v>
      </c>
      <c r="N204">
        <f t="shared" si="74"/>
        <v>123.39298025238176</v>
      </c>
      <c r="O204">
        <f t="shared" si="75"/>
        <v>0.28746988483734542</v>
      </c>
      <c r="P204">
        <f t="shared" si="76"/>
        <v>3.6751751124592413</v>
      </c>
      <c r="Q204">
        <f t="shared" si="77"/>
        <v>0.27553661107896804</v>
      </c>
      <c r="R204">
        <f t="shared" si="78"/>
        <v>0.17324126029246217</v>
      </c>
      <c r="S204">
        <f t="shared" si="79"/>
        <v>226.12053947852189</v>
      </c>
      <c r="T204">
        <f t="shared" si="80"/>
        <v>31.239946042601094</v>
      </c>
      <c r="U204">
        <f t="shared" si="81"/>
        <v>30.804371428571429</v>
      </c>
      <c r="V204">
        <f t="shared" si="82"/>
        <v>4.4613009896589615</v>
      </c>
      <c r="W204">
        <f t="shared" si="83"/>
        <v>67.692127982158937</v>
      </c>
      <c r="X204">
        <f t="shared" si="84"/>
        <v>3.0537211205205264</v>
      </c>
      <c r="Y204">
        <f t="shared" si="85"/>
        <v>4.5111909043919711</v>
      </c>
      <c r="Z204">
        <f t="shared" si="86"/>
        <v>1.4075798691384351</v>
      </c>
      <c r="AA204">
        <f t="shared" si="87"/>
        <v>-175.52052618121181</v>
      </c>
      <c r="AB204">
        <f t="shared" si="88"/>
        <v>38.616714325199823</v>
      </c>
      <c r="AC204">
        <f t="shared" si="89"/>
        <v>2.3572651956488335</v>
      </c>
      <c r="AD204">
        <f t="shared" si="90"/>
        <v>91.573992818158743</v>
      </c>
      <c r="AE204">
        <f t="shared" si="91"/>
        <v>64.936392716592223</v>
      </c>
      <c r="AF204">
        <f t="shared" si="92"/>
        <v>3.9714312959983857</v>
      </c>
      <c r="AG204">
        <f t="shared" si="93"/>
        <v>41.537150291659657</v>
      </c>
      <c r="AH204">
        <v>1284.371532215901</v>
      </c>
      <c r="AI204">
        <v>1259.711818181818</v>
      </c>
      <c r="AJ204">
        <v>1.6827723815848239</v>
      </c>
      <c r="AK204">
        <v>66.64959328200986</v>
      </c>
      <c r="AL204">
        <f t="shared" si="94"/>
        <v>3.9800572830206762</v>
      </c>
      <c r="AM204">
        <v>28.56963618579497</v>
      </c>
      <c r="AN204">
        <v>30.17262970588235</v>
      </c>
      <c r="AO204">
        <v>6.3440502945783303E-5</v>
      </c>
      <c r="AP204">
        <v>87.387659932558549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47553.801626127417</v>
      </c>
      <c r="AV204">
        <f t="shared" si="98"/>
        <v>1200.028571428571</v>
      </c>
      <c r="AW204">
        <f t="shared" si="99"/>
        <v>1025.9493779681459</v>
      </c>
      <c r="AX204">
        <f t="shared" si="100"/>
        <v>0.85493745931966181</v>
      </c>
      <c r="AY204">
        <f t="shared" si="101"/>
        <v>0.1884292964869472</v>
      </c>
      <c r="AZ204">
        <v>2.7</v>
      </c>
      <c r="BA204">
        <v>0.5</v>
      </c>
      <c r="BB204" t="s">
        <v>356</v>
      </c>
      <c r="BC204">
        <v>2</v>
      </c>
      <c r="BD204" t="b">
        <v>1</v>
      </c>
      <c r="BE204">
        <v>1665333557.0999999</v>
      </c>
      <c r="BF204">
        <v>1219.2585714285719</v>
      </c>
      <c r="BG204">
        <v>1248.242857142857</v>
      </c>
      <c r="BH204">
        <v>30.174128571428579</v>
      </c>
      <c r="BI204">
        <v>28.574271428571429</v>
      </c>
      <c r="BJ204">
        <v>1217.5771428571429</v>
      </c>
      <c r="BK204">
        <v>29.947771428571428</v>
      </c>
      <c r="BL204">
        <v>650.01499999999999</v>
      </c>
      <c r="BM204">
        <v>101.1032857142857</v>
      </c>
      <c r="BN204">
        <v>0.10000548571428571</v>
      </c>
      <c r="BO204">
        <v>30.999271428571429</v>
      </c>
      <c r="BP204">
        <v>30.804371428571429</v>
      </c>
      <c r="BQ204">
        <v>999.89999999999986</v>
      </c>
      <c r="BR204">
        <v>0</v>
      </c>
      <c r="BS204">
        <v>0</v>
      </c>
      <c r="BT204">
        <v>8986.8742857142861</v>
      </c>
      <c r="BU204">
        <v>0</v>
      </c>
      <c r="BV204">
        <v>35.942399999999999</v>
      </c>
      <c r="BW204">
        <v>-28.98704285714286</v>
      </c>
      <c r="BX204">
        <v>1257.194285714286</v>
      </c>
      <c r="BY204">
        <v>1284.961428571429</v>
      </c>
      <c r="BZ204">
        <v>1.599865714285714</v>
      </c>
      <c r="CA204">
        <v>1248.242857142857</v>
      </c>
      <c r="CB204">
        <v>28.574271428571429</v>
      </c>
      <c r="CC204">
        <v>3.0507042857142861</v>
      </c>
      <c r="CD204">
        <v>2.8889557142857138</v>
      </c>
      <c r="CE204">
        <v>24.307257142857139</v>
      </c>
      <c r="CF204">
        <v>23.40135714285714</v>
      </c>
      <c r="CG204">
        <v>1200.028571428571</v>
      </c>
      <c r="CH204">
        <v>0.50000328571428565</v>
      </c>
      <c r="CI204">
        <v>0.49999671428571429</v>
      </c>
      <c r="CJ204">
        <v>0</v>
      </c>
      <c r="CK204">
        <v>732.51285714285711</v>
      </c>
      <c r="CL204">
        <v>4.9990899999999998</v>
      </c>
      <c r="CM204">
        <v>7199.0314285714294</v>
      </c>
      <c r="CN204">
        <v>9558.091428571428</v>
      </c>
      <c r="CO204">
        <v>42.5</v>
      </c>
      <c r="CP204">
        <v>44.311999999999998</v>
      </c>
      <c r="CQ204">
        <v>43.258857142857153</v>
      </c>
      <c r="CR204">
        <v>43.436999999999998</v>
      </c>
      <c r="CS204">
        <v>43.875</v>
      </c>
      <c r="CT204">
        <v>597.51714285714286</v>
      </c>
      <c r="CU204">
        <v>597.51285714285711</v>
      </c>
      <c r="CV204">
        <v>0</v>
      </c>
      <c r="CW204">
        <v>1665333560.5999999</v>
      </c>
      <c r="CX204">
        <v>0</v>
      </c>
      <c r="CY204">
        <v>1665328341.0999999</v>
      </c>
      <c r="CZ204" t="s">
        <v>357</v>
      </c>
      <c r="DA204">
        <v>1665328341.0999999</v>
      </c>
      <c r="DB204">
        <v>1665328337.0999999</v>
      </c>
      <c r="DC204">
        <v>1</v>
      </c>
      <c r="DD204">
        <v>3.5999999999999997E-2</v>
      </c>
      <c r="DE204">
        <v>0.03</v>
      </c>
      <c r="DF204">
        <v>1.6819999999999999</v>
      </c>
      <c r="DG204">
        <v>0.22600000000000001</v>
      </c>
      <c r="DH204">
        <v>414</v>
      </c>
      <c r="DI204">
        <v>31</v>
      </c>
      <c r="DJ204">
        <v>0.89</v>
      </c>
      <c r="DK204">
        <v>0.54</v>
      </c>
      <c r="DL204">
        <v>-28.944797560975609</v>
      </c>
      <c r="DM204">
        <v>-0.60552334494768068</v>
      </c>
      <c r="DN204">
        <v>8.8976350620043429E-2</v>
      </c>
      <c r="DO204">
        <v>0</v>
      </c>
      <c r="DP204">
        <v>1.620913170731707</v>
      </c>
      <c r="DQ204">
        <v>-0.13126975609756139</v>
      </c>
      <c r="DR204">
        <v>1.2981693196156789E-2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358</v>
      </c>
      <c r="EA204">
        <v>3.2957100000000001</v>
      </c>
      <c r="EB204">
        <v>2.62514</v>
      </c>
      <c r="EC204">
        <v>0.21079999999999999</v>
      </c>
      <c r="ED204">
        <v>0.21259500000000001</v>
      </c>
      <c r="EE204">
        <v>0.12783</v>
      </c>
      <c r="EF204">
        <v>0.12211</v>
      </c>
      <c r="EG204">
        <v>23879.200000000001</v>
      </c>
      <c r="EH204">
        <v>24376.9</v>
      </c>
      <c r="EI204">
        <v>28162.6</v>
      </c>
      <c r="EJ204">
        <v>29812.5</v>
      </c>
      <c r="EK204">
        <v>33720.400000000001</v>
      </c>
      <c r="EL204">
        <v>36392.6</v>
      </c>
      <c r="EM204">
        <v>39653.9</v>
      </c>
      <c r="EN204">
        <v>42674.400000000001</v>
      </c>
      <c r="EO204">
        <v>2.2096</v>
      </c>
      <c r="EP204">
        <v>2.12195</v>
      </c>
      <c r="EQ204">
        <v>1.34632E-2</v>
      </c>
      <c r="ER204">
        <v>0</v>
      </c>
      <c r="ES204">
        <v>30.581</v>
      </c>
      <c r="ET204">
        <v>999.9</v>
      </c>
      <c r="EU204">
        <v>48.6</v>
      </c>
      <c r="EV204">
        <v>40.700000000000003</v>
      </c>
      <c r="EW204">
        <v>36.992400000000004</v>
      </c>
      <c r="EX204">
        <v>57.1267</v>
      </c>
      <c r="EY204">
        <v>-3.2291599999999998</v>
      </c>
      <c r="EZ204">
        <v>2</v>
      </c>
      <c r="FA204">
        <v>0.56103199999999998</v>
      </c>
      <c r="FB204">
        <v>2.4551799999999999</v>
      </c>
      <c r="FC204">
        <v>20.254899999999999</v>
      </c>
      <c r="FD204">
        <v>5.2186399999999997</v>
      </c>
      <c r="FE204">
        <v>12.0046</v>
      </c>
      <c r="FF204">
        <v>4.9864499999999996</v>
      </c>
      <c r="FG204">
        <v>3.2845</v>
      </c>
      <c r="FH204">
        <v>5399.9</v>
      </c>
      <c r="FI204">
        <v>9999</v>
      </c>
      <c r="FJ204">
        <v>9999</v>
      </c>
      <c r="FK204">
        <v>442.5</v>
      </c>
      <c r="FL204">
        <v>1.8658399999999999</v>
      </c>
      <c r="FM204">
        <v>1.8621799999999999</v>
      </c>
      <c r="FN204">
        <v>1.86432</v>
      </c>
      <c r="FO204">
        <v>1.86036</v>
      </c>
      <c r="FP204">
        <v>1.86111</v>
      </c>
      <c r="FQ204">
        <v>1.8602000000000001</v>
      </c>
      <c r="FR204">
        <v>1.86188</v>
      </c>
      <c r="FS204">
        <v>1.8585</v>
      </c>
      <c r="FT204">
        <v>0</v>
      </c>
      <c r="FU204">
        <v>0</v>
      </c>
      <c r="FV204">
        <v>0</v>
      </c>
      <c r="FW204">
        <v>0</v>
      </c>
      <c r="FX204" t="s">
        <v>359</v>
      </c>
      <c r="FY204" t="s">
        <v>360</v>
      </c>
      <c r="FZ204" t="s">
        <v>361</v>
      </c>
      <c r="GA204" t="s">
        <v>361</v>
      </c>
      <c r="GB204" t="s">
        <v>361</v>
      </c>
      <c r="GC204" t="s">
        <v>361</v>
      </c>
      <c r="GD204">
        <v>0</v>
      </c>
      <c r="GE204">
        <v>100</v>
      </c>
      <c r="GF204">
        <v>100</v>
      </c>
      <c r="GG204">
        <v>1.69</v>
      </c>
      <c r="GH204">
        <v>0.22639999999999999</v>
      </c>
      <c r="GI204">
        <v>1.6824500000000171</v>
      </c>
      <c r="GJ204">
        <v>0</v>
      </c>
      <c r="GK204">
        <v>0</v>
      </c>
      <c r="GL204">
        <v>0</v>
      </c>
      <c r="GM204">
        <v>0.2263599999999997</v>
      </c>
      <c r="GN204">
        <v>0</v>
      </c>
      <c r="GO204">
        <v>0</v>
      </c>
      <c r="GP204">
        <v>0</v>
      </c>
      <c r="GQ204">
        <v>-1</v>
      </c>
      <c r="GR204">
        <v>-1</v>
      </c>
      <c r="GS204">
        <v>-1</v>
      </c>
      <c r="GT204">
        <v>-1</v>
      </c>
      <c r="GU204">
        <v>87</v>
      </c>
      <c r="GV204">
        <v>87</v>
      </c>
      <c r="GW204">
        <v>3.3227500000000001</v>
      </c>
      <c r="GX204">
        <v>2.5683600000000002</v>
      </c>
      <c r="GY204">
        <v>2.04834</v>
      </c>
      <c r="GZ204">
        <v>2.6025399999999999</v>
      </c>
      <c r="HA204">
        <v>2.1972700000000001</v>
      </c>
      <c r="HB204">
        <v>2.35229</v>
      </c>
      <c r="HC204">
        <v>44.057099999999998</v>
      </c>
      <c r="HD204">
        <v>14.2021</v>
      </c>
      <c r="HE204">
        <v>18</v>
      </c>
      <c r="HF204">
        <v>703.68499999999995</v>
      </c>
      <c r="HG204">
        <v>700.79200000000003</v>
      </c>
      <c r="HH204">
        <v>26.8962</v>
      </c>
      <c r="HI204">
        <v>34.1995</v>
      </c>
      <c r="HJ204">
        <v>30</v>
      </c>
      <c r="HK204">
        <v>34.097700000000003</v>
      </c>
      <c r="HL204">
        <v>34.077500000000001</v>
      </c>
      <c r="HM204">
        <v>66.5244</v>
      </c>
      <c r="HN204">
        <v>27.179600000000001</v>
      </c>
      <c r="HO204">
        <v>0</v>
      </c>
      <c r="HP204">
        <v>26.8917</v>
      </c>
      <c r="HQ204">
        <v>1264.54</v>
      </c>
      <c r="HR204">
        <v>28.667100000000001</v>
      </c>
      <c r="HS204">
        <v>99.092799999999997</v>
      </c>
      <c r="HT204">
        <v>98.899100000000004</v>
      </c>
    </row>
    <row r="205" spans="1:228" x14ac:dyDescent="0.2">
      <c r="A205">
        <v>190</v>
      </c>
      <c r="B205">
        <v>1665333563.0999999</v>
      </c>
      <c r="C205">
        <v>755</v>
      </c>
      <c r="D205" t="s">
        <v>740</v>
      </c>
      <c r="E205" t="s">
        <v>741</v>
      </c>
      <c r="F205">
        <v>4</v>
      </c>
      <c r="G205">
        <v>1665333560.7874999</v>
      </c>
      <c r="H205">
        <f t="shared" si="68"/>
        <v>3.9475363385788192E-3</v>
      </c>
      <c r="I205">
        <f t="shared" si="69"/>
        <v>3.9475363385788191</v>
      </c>
      <c r="J205">
        <f t="shared" si="70"/>
        <v>40.387380323069657</v>
      </c>
      <c r="K205">
        <f t="shared" si="71"/>
        <v>1225.415</v>
      </c>
      <c r="L205">
        <f t="shared" si="72"/>
        <v>965.25401717809905</v>
      </c>
      <c r="M205">
        <f t="shared" si="73"/>
        <v>97.687310519413231</v>
      </c>
      <c r="N205">
        <f t="shared" si="74"/>
        <v>124.01657334730318</v>
      </c>
      <c r="O205">
        <f t="shared" si="75"/>
        <v>0.28510451023085609</v>
      </c>
      <c r="P205">
        <f t="shared" si="76"/>
        <v>3.6713798734685832</v>
      </c>
      <c r="Q205">
        <f t="shared" si="77"/>
        <v>0.27335089598631257</v>
      </c>
      <c r="R205">
        <f t="shared" si="78"/>
        <v>0.17185994845826819</v>
      </c>
      <c r="S205">
        <f t="shared" si="79"/>
        <v>226.12707636066185</v>
      </c>
      <c r="T205">
        <f t="shared" si="80"/>
        <v>31.247268326975941</v>
      </c>
      <c r="U205">
        <f t="shared" si="81"/>
        <v>30.801175000000001</v>
      </c>
      <c r="V205">
        <f t="shared" si="82"/>
        <v>4.4604867998514992</v>
      </c>
      <c r="W205">
        <f t="shared" si="83"/>
        <v>67.680344973183367</v>
      </c>
      <c r="X205">
        <f t="shared" si="84"/>
        <v>3.0532293578857979</v>
      </c>
      <c r="Y205">
        <f t="shared" si="85"/>
        <v>4.511249697523799</v>
      </c>
      <c r="Z205">
        <f t="shared" si="86"/>
        <v>1.4072574419657014</v>
      </c>
      <c r="AA205">
        <f t="shared" si="87"/>
        <v>-174.08635253132593</v>
      </c>
      <c r="AB205">
        <f t="shared" si="88"/>
        <v>39.254751199525877</v>
      </c>
      <c r="AC205">
        <f t="shared" si="89"/>
        <v>2.3986545577269887</v>
      </c>
      <c r="AD205">
        <f t="shared" si="90"/>
        <v>93.694129586588787</v>
      </c>
      <c r="AE205">
        <f t="shared" si="91"/>
        <v>65.165916540306185</v>
      </c>
      <c r="AF205">
        <f t="shared" si="92"/>
        <v>3.9474815912476617</v>
      </c>
      <c r="AG205">
        <f t="shared" si="93"/>
        <v>40.387380323069657</v>
      </c>
      <c r="AH205">
        <v>1291.353313357261</v>
      </c>
      <c r="AI205">
        <v>1266.7672121212111</v>
      </c>
      <c r="AJ205">
        <v>1.7847320389417971</v>
      </c>
      <c r="AK205">
        <v>66.64959328200986</v>
      </c>
      <c r="AL205">
        <f t="shared" si="94"/>
        <v>3.9475363385788191</v>
      </c>
      <c r="AM205">
        <v>28.575997450525009</v>
      </c>
      <c r="AN205">
        <v>30.166934117647031</v>
      </c>
      <c r="AO205">
        <v>-1.2994848546675391E-4</v>
      </c>
      <c r="AP205">
        <v>87.387659932558549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47485.493396678685</v>
      </c>
      <c r="AV205">
        <f t="shared" si="98"/>
        <v>1200.0562500000001</v>
      </c>
      <c r="AW205">
        <f t="shared" si="99"/>
        <v>1025.9737260936072</v>
      </c>
      <c r="AX205">
        <f t="shared" si="100"/>
        <v>0.85493802985785639</v>
      </c>
      <c r="AY205">
        <f t="shared" si="101"/>
        <v>0.18843039762566283</v>
      </c>
      <c r="AZ205">
        <v>2.7</v>
      </c>
      <c r="BA205">
        <v>0.5</v>
      </c>
      <c r="BB205" t="s">
        <v>356</v>
      </c>
      <c r="BC205">
        <v>2</v>
      </c>
      <c r="BD205" t="b">
        <v>1</v>
      </c>
      <c r="BE205">
        <v>1665333560.7874999</v>
      </c>
      <c r="BF205">
        <v>1225.415</v>
      </c>
      <c r="BG205">
        <v>1254.4925000000001</v>
      </c>
      <c r="BH205">
        <v>30.169137500000001</v>
      </c>
      <c r="BI205">
        <v>28.578925000000002</v>
      </c>
      <c r="BJ205">
        <v>1223.7325000000001</v>
      </c>
      <c r="BK205">
        <v>29.94275</v>
      </c>
      <c r="BL205">
        <v>650.01700000000005</v>
      </c>
      <c r="BM205">
        <v>101.10362499999999</v>
      </c>
      <c r="BN205">
        <v>0.1001087125</v>
      </c>
      <c r="BO205">
        <v>30.999500000000001</v>
      </c>
      <c r="BP205">
        <v>30.801175000000001</v>
      </c>
      <c r="BQ205">
        <v>999.9</v>
      </c>
      <c r="BR205">
        <v>0</v>
      </c>
      <c r="BS205">
        <v>0</v>
      </c>
      <c r="BT205">
        <v>8973.75</v>
      </c>
      <c r="BU205">
        <v>0</v>
      </c>
      <c r="BV205">
        <v>33.950099999999999</v>
      </c>
      <c r="BW205">
        <v>-29.078925000000002</v>
      </c>
      <c r="BX205">
        <v>1263.5337500000001</v>
      </c>
      <c r="BY205">
        <v>1291.4012499999999</v>
      </c>
      <c r="BZ205">
        <v>1.59018375</v>
      </c>
      <c r="CA205">
        <v>1254.4925000000001</v>
      </c>
      <c r="CB205">
        <v>28.578925000000002</v>
      </c>
      <c r="CC205">
        <v>3.05020625</v>
      </c>
      <c r="CD205">
        <v>2.8894324999999998</v>
      </c>
      <c r="CE205">
        <v>24.304549999999999</v>
      </c>
      <c r="CF205">
        <v>23.404125000000001</v>
      </c>
      <c r="CG205">
        <v>1200.0562500000001</v>
      </c>
      <c r="CH205">
        <v>0.499982125</v>
      </c>
      <c r="CI205">
        <v>0.50001787499999995</v>
      </c>
      <c r="CJ205">
        <v>0</v>
      </c>
      <c r="CK205">
        <v>732.72437500000001</v>
      </c>
      <c r="CL205">
        <v>4.9990899999999998</v>
      </c>
      <c r="CM205">
        <v>7186.6862500000007</v>
      </c>
      <c r="CN205">
        <v>9558.2362499999999</v>
      </c>
      <c r="CO205">
        <v>42.5</v>
      </c>
      <c r="CP205">
        <v>44.311999999999998</v>
      </c>
      <c r="CQ205">
        <v>43.311999999999998</v>
      </c>
      <c r="CR205">
        <v>43.436999999999998</v>
      </c>
      <c r="CS205">
        <v>43.859250000000003</v>
      </c>
      <c r="CT205">
        <v>597.50749999999994</v>
      </c>
      <c r="CU205">
        <v>597.54874999999993</v>
      </c>
      <c r="CV205">
        <v>0</v>
      </c>
      <c r="CW205">
        <v>1665333564.8</v>
      </c>
      <c r="CX205">
        <v>0</v>
      </c>
      <c r="CY205">
        <v>1665328341.0999999</v>
      </c>
      <c r="CZ205" t="s">
        <v>357</v>
      </c>
      <c r="DA205">
        <v>1665328341.0999999</v>
      </c>
      <c r="DB205">
        <v>1665328337.0999999</v>
      </c>
      <c r="DC205">
        <v>1</v>
      </c>
      <c r="DD205">
        <v>3.5999999999999997E-2</v>
      </c>
      <c r="DE205">
        <v>0.03</v>
      </c>
      <c r="DF205">
        <v>1.6819999999999999</v>
      </c>
      <c r="DG205">
        <v>0.22600000000000001</v>
      </c>
      <c r="DH205">
        <v>414</v>
      </c>
      <c r="DI205">
        <v>31</v>
      </c>
      <c r="DJ205">
        <v>0.89</v>
      </c>
      <c r="DK205">
        <v>0.54</v>
      </c>
      <c r="DL205">
        <v>-29.005332500000002</v>
      </c>
      <c r="DM205">
        <v>-0.39579399624760941</v>
      </c>
      <c r="DN205">
        <v>6.6477719528801466E-2</v>
      </c>
      <c r="DO205">
        <v>0</v>
      </c>
      <c r="DP205">
        <v>1.6102650000000001</v>
      </c>
      <c r="DQ205">
        <v>-0.13859437148217599</v>
      </c>
      <c r="DR205">
        <v>1.3353748911822481E-2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358</v>
      </c>
      <c r="EA205">
        <v>3.2956799999999999</v>
      </c>
      <c r="EB205">
        <v>2.62514</v>
      </c>
      <c r="EC205">
        <v>0.21152799999999999</v>
      </c>
      <c r="ED205">
        <v>0.213308</v>
      </c>
      <c r="EE205">
        <v>0.12781699999999999</v>
      </c>
      <c r="EF205">
        <v>0.122125</v>
      </c>
      <c r="EG205">
        <v>23857.4</v>
      </c>
      <c r="EH205">
        <v>24354.400000000001</v>
      </c>
      <c r="EI205">
        <v>28163</v>
      </c>
      <c r="EJ205">
        <v>29812.2</v>
      </c>
      <c r="EK205">
        <v>33721.199999999997</v>
      </c>
      <c r="EL205">
        <v>36391.9</v>
      </c>
      <c r="EM205">
        <v>39654.1</v>
      </c>
      <c r="EN205">
        <v>42674.2</v>
      </c>
      <c r="EO205">
        <v>2.2099799999999998</v>
      </c>
      <c r="EP205">
        <v>2.1217800000000002</v>
      </c>
      <c r="EQ205">
        <v>1.36942E-2</v>
      </c>
      <c r="ER205">
        <v>0</v>
      </c>
      <c r="ES205">
        <v>30.579000000000001</v>
      </c>
      <c r="ET205">
        <v>999.9</v>
      </c>
      <c r="EU205">
        <v>48.6</v>
      </c>
      <c r="EV205">
        <v>40.700000000000003</v>
      </c>
      <c r="EW205">
        <v>36.991900000000001</v>
      </c>
      <c r="EX205">
        <v>57.456699999999998</v>
      </c>
      <c r="EY205">
        <v>-3.2772399999999999</v>
      </c>
      <c r="EZ205">
        <v>2</v>
      </c>
      <c r="FA205">
        <v>0.56098800000000004</v>
      </c>
      <c r="FB205">
        <v>2.4630000000000001</v>
      </c>
      <c r="FC205">
        <v>20.2545</v>
      </c>
      <c r="FD205">
        <v>5.2198399999999996</v>
      </c>
      <c r="FE205">
        <v>12.005000000000001</v>
      </c>
      <c r="FF205">
        <v>4.9866000000000001</v>
      </c>
      <c r="FG205">
        <v>3.2846500000000001</v>
      </c>
      <c r="FH205">
        <v>5400.2</v>
      </c>
      <c r="FI205">
        <v>9999</v>
      </c>
      <c r="FJ205">
        <v>9999</v>
      </c>
      <c r="FK205">
        <v>442.5</v>
      </c>
      <c r="FL205">
        <v>1.8658399999999999</v>
      </c>
      <c r="FM205">
        <v>1.86219</v>
      </c>
      <c r="FN205">
        <v>1.8643099999999999</v>
      </c>
      <c r="FO205">
        <v>1.86036</v>
      </c>
      <c r="FP205">
        <v>1.86111</v>
      </c>
      <c r="FQ205">
        <v>1.86019</v>
      </c>
      <c r="FR205">
        <v>1.86188</v>
      </c>
      <c r="FS205">
        <v>1.8584700000000001</v>
      </c>
      <c r="FT205">
        <v>0</v>
      </c>
      <c r="FU205">
        <v>0</v>
      </c>
      <c r="FV205">
        <v>0</v>
      </c>
      <c r="FW205">
        <v>0</v>
      </c>
      <c r="FX205" t="s">
        <v>359</v>
      </c>
      <c r="FY205" t="s">
        <v>360</v>
      </c>
      <c r="FZ205" t="s">
        <v>361</v>
      </c>
      <c r="GA205" t="s">
        <v>361</v>
      </c>
      <c r="GB205" t="s">
        <v>361</v>
      </c>
      <c r="GC205" t="s">
        <v>361</v>
      </c>
      <c r="GD205">
        <v>0</v>
      </c>
      <c r="GE205">
        <v>100</v>
      </c>
      <c r="GF205">
        <v>100</v>
      </c>
      <c r="GG205">
        <v>1.69</v>
      </c>
      <c r="GH205">
        <v>0.22639999999999999</v>
      </c>
      <c r="GI205">
        <v>1.6824500000000171</v>
      </c>
      <c r="GJ205">
        <v>0</v>
      </c>
      <c r="GK205">
        <v>0</v>
      </c>
      <c r="GL205">
        <v>0</v>
      </c>
      <c r="GM205">
        <v>0.2263599999999997</v>
      </c>
      <c r="GN205">
        <v>0</v>
      </c>
      <c r="GO205">
        <v>0</v>
      </c>
      <c r="GP205">
        <v>0</v>
      </c>
      <c r="GQ205">
        <v>-1</v>
      </c>
      <c r="GR205">
        <v>-1</v>
      </c>
      <c r="GS205">
        <v>-1</v>
      </c>
      <c r="GT205">
        <v>-1</v>
      </c>
      <c r="GU205">
        <v>87</v>
      </c>
      <c r="GV205">
        <v>87.1</v>
      </c>
      <c r="GW205">
        <v>3.3374000000000001</v>
      </c>
      <c r="GX205">
        <v>2.5610400000000002</v>
      </c>
      <c r="GY205">
        <v>2.04834</v>
      </c>
      <c r="GZ205">
        <v>2.6013199999999999</v>
      </c>
      <c r="HA205">
        <v>2.1972700000000001</v>
      </c>
      <c r="HB205">
        <v>2.34009</v>
      </c>
      <c r="HC205">
        <v>44.057099999999998</v>
      </c>
      <c r="HD205">
        <v>14.2021</v>
      </c>
      <c r="HE205">
        <v>18</v>
      </c>
      <c r="HF205">
        <v>703.98099999999999</v>
      </c>
      <c r="HG205">
        <v>700.6</v>
      </c>
      <c r="HH205">
        <v>26.895399999999999</v>
      </c>
      <c r="HI205">
        <v>34.197800000000001</v>
      </c>
      <c r="HJ205">
        <v>29.9999</v>
      </c>
      <c r="HK205">
        <v>34.095999999999997</v>
      </c>
      <c r="HL205">
        <v>34.074800000000003</v>
      </c>
      <c r="HM205">
        <v>66.805599999999998</v>
      </c>
      <c r="HN205">
        <v>26.908300000000001</v>
      </c>
      <c r="HO205">
        <v>0</v>
      </c>
      <c r="HP205">
        <v>26.891999999999999</v>
      </c>
      <c r="HQ205">
        <v>1271.21</v>
      </c>
      <c r="HR205">
        <v>28.686199999999999</v>
      </c>
      <c r="HS205">
        <v>99.093599999999995</v>
      </c>
      <c r="HT205">
        <v>98.898300000000006</v>
      </c>
    </row>
    <row r="206" spans="1:228" x14ac:dyDescent="0.2">
      <c r="A206">
        <v>191</v>
      </c>
      <c r="B206">
        <v>1665333567.0999999</v>
      </c>
      <c r="C206">
        <v>759</v>
      </c>
      <c r="D206" t="s">
        <v>742</v>
      </c>
      <c r="E206" t="s">
        <v>743</v>
      </c>
      <c r="F206">
        <v>4</v>
      </c>
      <c r="G206">
        <v>1665333565.0999999</v>
      </c>
      <c r="H206">
        <f t="shared" si="68"/>
        <v>3.9394964654238538E-3</v>
      </c>
      <c r="I206">
        <f t="shared" si="69"/>
        <v>3.9394964654238538</v>
      </c>
      <c r="J206">
        <f t="shared" si="70"/>
        <v>40.961455322279477</v>
      </c>
      <c r="K206">
        <f t="shared" si="71"/>
        <v>1232.77</v>
      </c>
      <c r="L206">
        <f t="shared" si="72"/>
        <v>968.5478638480522</v>
      </c>
      <c r="M206">
        <f t="shared" si="73"/>
        <v>98.019326854774718</v>
      </c>
      <c r="N206">
        <f t="shared" si="74"/>
        <v>124.75922985022194</v>
      </c>
      <c r="O206">
        <f t="shared" si="75"/>
        <v>0.2843426580464376</v>
      </c>
      <c r="P206">
        <f t="shared" si="76"/>
        <v>3.6836894181972513</v>
      </c>
      <c r="Q206">
        <f t="shared" si="77"/>
        <v>0.27268773981427014</v>
      </c>
      <c r="R206">
        <f t="shared" si="78"/>
        <v>0.17143717764881689</v>
      </c>
      <c r="S206">
        <f t="shared" si="79"/>
        <v>226.12022752074992</v>
      </c>
      <c r="T206">
        <f t="shared" si="80"/>
        <v>31.25055214062812</v>
      </c>
      <c r="U206">
        <f t="shared" si="81"/>
        <v>30.802</v>
      </c>
      <c r="V206">
        <f t="shared" si="82"/>
        <v>4.4606969303017934</v>
      </c>
      <c r="W206">
        <f t="shared" si="83"/>
        <v>67.663936248556865</v>
      </c>
      <c r="X206">
        <f t="shared" si="84"/>
        <v>3.0529093416282218</v>
      </c>
      <c r="Y206">
        <f t="shared" si="85"/>
        <v>4.5118707407350014</v>
      </c>
      <c r="Z206">
        <f t="shared" si="86"/>
        <v>1.4077875886735716</v>
      </c>
      <c r="AA206">
        <f t="shared" si="87"/>
        <v>-173.73179412519195</v>
      </c>
      <c r="AB206">
        <f t="shared" si="88"/>
        <v>39.70199034872099</v>
      </c>
      <c r="AC206">
        <f t="shared" si="89"/>
        <v>2.417914939437813</v>
      </c>
      <c r="AD206">
        <f t="shared" si="90"/>
        <v>94.508338683716772</v>
      </c>
      <c r="AE206">
        <f t="shared" si="91"/>
        <v>65.025944481840099</v>
      </c>
      <c r="AF206">
        <f t="shared" si="92"/>
        <v>3.8918288942097981</v>
      </c>
      <c r="AG206">
        <f t="shared" si="93"/>
        <v>40.961455322279477</v>
      </c>
      <c r="AH206">
        <v>1298.3589290683899</v>
      </c>
      <c r="AI206">
        <v>1273.72109090909</v>
      </c>
      <c r="AJ206">
        <v>1.7371384010555679</v>
      </c>
      <c r="AK206">
        <v>66.64959328200986</v>
      </c>
      <c r="AL206">
        <f t="shared" si="94"/>
        <v>3.9394964654238538</v>
      </c>
      <c r="AM206">
        <v>28.579733391216131</v>
      </c>
      <c r="AN206">
        <v>30.167559117647048</v>
      </c>
      <c r="AO206">
        <v>-1.400366365480769E-4</v>
      </c>
      <c r="AP206">
        <v>87.387659932558549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47706.591332627861</v>
      </c>
      <c r="AV206">
        <f t="shared" si="98"/>
        <v>1200.024285714286</v>
      </c>
      <c r="AW206">
        <f t="shared" si="99"/>
        <v>1025.94597073614</v>
      </c>
      <c r="AX206">
        <f t="shared" si="100"/>
        <v>0.85493767330339487</v>
      </c>
      <c r="AY206">
        <f t="shared" si="101"/>
        <v>0.18842970947555218</v>
      </c>
      <c r="AZ206">
        <v>2.7</v>
      </c>
      <c r="BA206">
        <v>0.5</v>
      </c>
      <c r="BB206" t="s">
        <v>356</v>
      </c>
      <c r="BC206">
        <v>2</v>
      </c>
      <c r="BD206" t="b">
        <v>1</v>
      </c>
      <c r="BE206">
        <v>1665333565.0999999</v>
      </c>
      <c r="BF206">
        <v>1232.77</v>
      </c>
      <c r="BG206">
        <v>1261.774285714286</v>
      </c>
      <c r="BH206">
        <v>30.16638571428571</v>
      </c>
      <c r="BI206">
        <v>28.59851428571428</v>
      </c>
      <c r="BJ206">
        <v>1231.088571428571</v>
      </c>
      <c r="BK206">
        <v>29.940014285714291</v>
      </c>
      <c r="BL206">
        <v>649.98642857142863</v>
      </c>
      <c r="BM206">
        <v>101.10257142857139</v>
      </c>
      <c r="BN206">
        <v>9.9785742857142853E-2</v>
      </c>
      <c r="BO206">
        <v>31.001914285714289</v>
      </c>
      <c r="BP206">
        <v>30.802</v>
      </c>
      <c r="BQ206">
        <v>999.89999999999986</v>
      </c>
      <c r="BR206">
        <v>0</v>
      </c>
      <c r="BS206">
        <v>0</v>
      </c>
      <c r="BT206">
        <v>9016.34</v>
      </c>
      <c r="BU206">
        <v>0</v>
      </c>
      <c r="BV206">
        <v>33.636185714285723</v>
      </c>
      <c r="BW206">
        <v>-29.001100000000001</v>
      </c>
      <c r="BX206">
        <v>1271.1171428571431</v>
      </c>
      <c r="BY206">
        <v>1298.92</v>
      </c>
      <c r="BZ206">
        <v>1.5678971428571431</v>
      </c>
      <c r="CA206">
        <v>1261.774285714286</v>
      </c>
      <c r="CB206">
        <v>28.59851428571428</v>
      </c>
      <c r="CC206">
        <v>3.0499000000000001</v>
      </c>
      <c r="CD206">
        <v>2.8913828571428568</v>
      </c>
      <c r="CE206">
        <v>24.302885714285711</v>
      </c>
      <c r="CF206">
        <v>23.41527142857143</v>
      </c>
      <c r="CG206">
        <v>1200.024285714286</v>
      </c>
      <c r="CH206">
        <v>0.49999585714285699</v>
      </c>
      <c r="CI206">
        <v>0.5000041428571429</v>
      </c>
      <c r="CJ206">
        <v>0</v>
      </c>
      <c r="CK206">
        <v>732.99128571428571</v>
      </c>
      <c r="CL206">
        <v>4.9990899999999998</v>
      </c>
      <c r="CM206">
        <v>7175.2500000000009</v>
      </c>
      <c r="CN206">
        <v>9558.0471428571436</v>
      </c>
      <c r="CO206">
        <v>42.5</v>
      </c>
      <c r="CP206">
        <v>44.311999999999998</v>
      </c>
      <c r="CQ206">
        <v>43.276571428571437</v>
      </c>
      <c r="CR206">
        <v>43.436999999999998</v>
      </c>
      <c r="CS206">
        <v>43.866</v>
      </c>
      <c r="CT206">
        <v>597.50571428571425</v>
      </c>
      <c r="CU206">
        <v>597.51857142857159</v>
      </c>
      <c r="CV206">
        <v>0</v>
      </c>
      <c r="CW206">
        <v>1665333568.4000001</v>
      </c>
      <c r="CX206">
        <v>0</v>
      </c>
      <c r="CY206">
        <v>1665328341.0999999</v>
      </c>
      <c r="CZ206" t="s">
        <v>357</v>
      </c>
      <c r="DA206">
        <v>1665328341.0999999</v>
      </c>
      <c r="DB206">
        <v>1665328337.0999999</v>
      </c>
      <c r="DC206">
        <v>1</v>
      </c>
      <c r="DD206">
        <v>3.5999999999999997E-2</v>
      </c>
      <c r="DE206">
        <v>0.03</v>
      </c>
      <c r="DF206">
        <v>1.6819999999999999</v>
      </c>
      <c r="DG206">
        <v>0.22600000000000001</v>
      </c>
      <c r="DH206">
        <v>414</v>
      </c>
      <c r="DI206">
        <v>31</v>
      </c>
      <c r="DJ206">
        <v>0.89</v>
      </c>
      <c r="DK206">
        <v>0.54</v>
      </c>
      <c r="DL206">
        <v>-29.02481749999999</v>
      </c>
      <c r="DM206">
        <v>-7.1744465290816586E-2</v>
      </c>
      <c r="DN206">
        <v>5.4260832501446289E-2</v>
      </c>
      <c r="DO206">
        <v>1</v>
      </c>
      <c r="DP206">
        <v>1.5993120000000001</v>
      </c>
      <c r="DQ206">
        <v>-0.16742926829268931</v>
      </c>
      <c r="DR206">
        <v>1.6545548827403701E-2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380</v>
      </c>
      <c r="EA206">
        <v>3.2956099999999999</v>
      </c>
      <c r="EB206">
        <v>2.6252900000000001</v>
      </c>
      <c r="EC206">
        <v>0.212252</v>
      </c>
      <c r="ED206">
        <v>0.214001</v>
      </c>
      <c r="EE206">
        <v>0.127828</v>
      </c>
      <c r="EF206">
        <v>0.122229</v>
      </c>
      <c r="EG206">
        <v>23835.9</v>
      </c>
      <c r="EH206">
        <v>24332.799999999999</v>
      </c>
      <c r="EI206">
        <v>28163.5</v>
      </c>
      <c r="EJ206">
        <v>29812</v>
      </c>
      <c r="EK206">
        <v>33721.4</v>
      </c>
      <c r="EL206">
        <v>36387.599999999999</v>
      </c>
      <c r="EM206">
        <v>39654.9</v>
      </c>
      <c r="EN206">
        <v>42674.1</v>
      </c>
      <c r="EO206">
        <v>2.2098</v>
      </c>
      <c r="EP206">
        <v>2.1217999999999999</v>
      </c>
      <c r="EQ206">
        <v>1.4044299999999999E-2</v>
      </c>
      <c r="ER206">
        <v>0</v>
      </c>
      <c r="ES206">
        <v>30.575600000000001</v>
      </c>
      <c r="ET206">
        <v>999.9</v>
      </c>
      <c r="EU206">
        <v>48.6</v>
      </c>
      <c r="EV206">
        <v>40.700000000000003</v>
      </c>
      <c r="EW206">
        <v>36.992800000000003</v>
      </c>
      <c r="EX206">
        <v>57.036700000000003</v>
      </c>
      <c r="EY206">
        <v>-3.3293300000000001</v>
      </c>
      <c r="EZ206">
        <v>2</v>
      </c>
      <c r="FA206">
        <v>0.56048299999999995</v>
      </c>
      <c r="FB206">
        <v>2.4693999999999998</v>
      </c>
      <c r="FC206">
        <v>20.255199999999999</v>
      </c>
      <c r="FD206">
        <v>5.2196899999999999</v>
      </c>
      <c r="FE206">
        <v>12.004300000000001</v>
      </c>
      <c r="FF206">
        <v>4.9867499999999998</v>
      </c>
      <c r="FG206">
        <v>3.2846500000000001</v>
      </c>
      <c r="FH206">
        <v>5400.2</v>
      </c>
      <c r="FI206">
        <v>9999</v>
      </c>
      <c r="FJ206">
        <v>9999</v>
      </c>
      <c r="FK206">
        <v>442.5</v>
      </c>
      <c r="FL206">
        <v>1.8658399999999999</v>
      </c>
      <c r="FM206">
        <v>1.8621799999999999</v>
      </c>
      <c r="FN206">
        <v>1.86432</v>
      </c>
      <c r="FO206">
        <v>1.8603799999999999</v>
      </c>
      <c r="FP206">
        <v>1.86111</v>
      </c>
      <c r="FQ206">
        <v>1.8602000000000001</v>
      </c>
      <c r="FR206">
        <v>1.86188</v>
      </c>
      <c r="FS206">
        <v>1.8585</v>
      </c>
      <c r="FT206">
        <v>0</v>
      </c>
      <c r="FU206">
        <v>0</v>
      </c>
      <c r="FV206">
        <v>0</v>
      </c>
      <c r="FW206">
        <v>0</v>
      </c>
      <c r="FX206" t="s">
        <v>359</v>
      </c>
      <c r="FY206" t="s">
        <v>360</v>
      </c>
      <c r="FZ206" t="s">
        <v>361</v>
      </c>
      <c r="GA206" t="s">
        <v>361</v>
      </c>
      <c r="GB206" t="s">
        <v>361</v>
      </c>
      <c r="GC206" t="s">
        <v>361</v>
      </c>
      <c r="GD206">
        <v>0</v>
      </c>
      <c r="GE206">
        <v>100</v>
      </c>
      <c r="GF206">
        <v>100</v>
      </c>
      <c r="GG206">
        <v>1.68</v>
      </c>
      <c r="GH206">
        <v>0.22639999999999999</v>
      </c>
      <c r="GI206">
        <v>1.6824500000000171</v>
      </c>
      <c r="GJ206">
        <v>0</v>
      </c>
      <c r="GK206">
        <v>0</v>
      </c>
      <c r="GL206">
        <v>0</v>
      </c>
      <c r="GM206">
        <v>0.2263599999999997</v>
      </c>
      <c r="GN206">
        <v>0</v>
      </c>
      <c r="GO206">
        <v>0</v>
      </c>
      <c r="GP206">
        <v>0</v>
      </c>
      <c r="GQ206">
        <v>-1</v>
      </c>
      <c r="GR206">
        <v>-1</v>
      </c>
      <c r="GS206">
        <v>-1</v>
      </c>
      <c r="GT206">
        <v>-1</v>
      </c>
      <c r="GU206">
        <v>87.1</v>
      </c>
      <c r="GV206">
        <v>87.2</v>
      </c>
      <c r="GW206">
        <v>3.3520500000000002</v>
      </c>
      <c r="GX206">
        <v>2.5708000000000002</v>
      </c>
      <c r="GY206">
        <v>2.04834</v>
      </c>
      <c r="GZ206">
        <v>2.6013199999999999</v>
      </c>
      <c r="HA206">
        <v>2.1972700000000001</v>
      </c>
      <c r="HB206">
        <v>2.3071299999999999</v>
      </c>
      <c r="HC206">
        <v>44.057099999999998</v>
      </c>
      <c r="HD206">
        <v>14.193300000000001</v>
      </c>
      <c r="HE206">
        <v>18</v>
      </c>
      <c r="HF206">
        <v>703.803</v>
      </c>
      <c r="HG206">
        <v>700.59699999999998</v>
      </c>
      <c r="HH206">
        <v>26.894400000000001</v>
      </c>
      <c r="HI206">
        <v>34.195599999999999</v>
      </c>
      <c r="HJ206">
        <v>29.9999</v>
      </c>
      <c r="HK206">
        <v>34.0931</v>
      </c>
      <c r="HL206">
        <v>34.072499999999998</v>
      </c>
      <c r="HM206">
        <v>67.087999999999994</v>
      </c>
      <c r="HN206">
        <v>26.908300000000001</v>
      </c>
      <c r="HO206">
        <v>0</v>
      </c>
      <c r="HP206">
        <v>26.891999999999999</v>
      </c>
      <c r="HQ206">
        <v>1277.8900000000001</v>
      </c>
      <c r="HR206">
        <v>28.688099999999999</v>
      </c>
      <c r="HS206">
        <v>99.095399999999998</v>
      </c>
      <c r="HT206">
        <v>98.898099999999999</v>
      </c>
    </row>
    <row r="207" spans="1:228" x14ac:dyDescent="0.2">
      <c r="A207">
        <v>192</v>
      </c>
      <c r="B207">
        <v>1665333571.0999999</v>
      </c>
      <c r="C207">
        <v>763</v>
      </c>
      <c r="D207" t="s">
        <v>744</v>
      </c>
      <c r="E207" t="s">
        <v>745</v>
      </c>
      <c r="F207">
        <v>4</v>
      </c>
      <c r="G207">
        <v>1665333568.7874999</v>
      </c>
      <c r="H207">
        <f t="shared" si="68"/>
        <v>3.8895596201139384E-3</v>
      </c>
      <c r="I207">
        <f t="shared" si="69"/>
        <v>3.8895596201139382</v>
      </c>
      <c r="J207">
        <f t="shared" si="70"/>
        <v>40.945987267959204</v>
      </c>
      <c r="K207">
        <f t="shared" si="71"/>
        <v>1238.9762499999999</v>
      </c>
      <c r="L207">
        <f t="shared" si="72"/>
        <v>972.10501015182206</v>
      </c>
      <c r="M207">
        <f t="shared" si="73"/>
        <v>98.378433578254899</v>
      </c>
      <c r="N207">
        <f t="shared" si="74"/>
        <v>125.38618919022333</v>
      </c>
      <c r="O207">
        <f t="shared" si="75"/>
        <v>0.28108465196568155</v>
      </c>
      <c r="P207">
        <f t="shared" si="76"/>
        <v>3.684540758763283</v>
      </c>
      <c r="Q207">
        <f t="shared" si="77"/>
        <v>0.26969205176132843</v>
      </c>
      <c r="R207">
        <f t="shared" si="78"/>
        <v>0.16954263594247965</v>
      </c>
      <c r="S207">
        <f t="shared" si="79"/>
        <v>226.12635291062631</v>
      </c>
      <c r="T207">
        <f t="shared" si="80"/>
        <v>31.262974511500584</v>
      </c>
      <c r="U207">
        <f t="shared" si="81"/>
        <v>30.795837500000001</v>
      </c>
      <c r="V207">
        <f t="shared" si="82"/>
        <v>4.4591275278603266</v>
      </c>
      <c r="W207">
        <f t="shared" si="83"/>
        <v>67.674938823661222</v>
      </c>
      <c r="X207">
        <f t="shared" si="84"/>
        <v>3.0537536605846878</v>
      </c>
      <c r="Y207">
        <f t="shared" si="85"/>
        <v>4.5123848113727476</v>
      </c>
      <c r="Z207">
        <f t="shared" si="86"/>
        <v>1.4053738672756388</v>
      </c>
      <c r="AA207">
        <f t="shared" si="87"/>
        <v>-171.52957924702469</v>
      </c>
      <c r="AB207">
        <f t="shared" si="88"/>
        <v>41.332218040484257</v>
      </c>
      <c r="AC207">
        <f t="shared" si="89"/>
        <v>2.5165651014447783</v>
      </c>
      <c r="AD207">
        <f t="shared" si="90"/>
        <v>98.445556805530657</v>
      </c>
      <c r="AE207">
        <f t="shared" si="91"/>
        <v>64.696293306665851</v>
      </c>
      <c r="AF207">
        <f t="shared" si="92"/>
        <v>3.8637238080789214</v>
      </c>
      <c r="AG207">
        <f t="shared" si="93"/>
        <v>40.945987267959204</v>
      </c>
      <c r="AH207">
        <v>1305.1513160415579</v>
      </c>
      <c r="AI207">
        <v>1280.630969696969</v>
      </c>
      <c r="AJ207">
        <v>1.7101218090653241</v>
      </c>
      <c r="AK207">
        <v>66.64959328200986</v>
      </c>
      <c r="AL207">
        <f t="shared" si="94"/>
        <v>3.8895596201139382</v>
      </c>
      <c r="AM207">
        <v>28.61413946806822</v>
      </c>
      <c r="AN207">
        <v>30.180632647058811</v>
      </c>
      <c r="AO207">
        <v>7.7811852439660896E-5</v>
      </c>
      <c r="AP207">
        <v>87.387659932558549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47721.592019637217</v>
      </c>
      <c r="AV207">
        <f t="shared" si="98"/>
        <v>1200.0562500000001</v>
      </c>
      <c r="AW207">
        <f t="shared" si="99"/>
        <v>1025.9733512490293</v>
      </c>
      <c r="AX207">
        <f t="shared" si="100"/>
        <v>0.85493771750201641</v>
      </c>
      <c r="AY207">
        <f t="shared" si="101"/>
        <v>0.18842979477889166</v>
      </c>
      <c r="AZ207">
        <v>2.7</v>
      </c>
      <c r="BA207">
        <v>0.5</v>
      </c>
      <c r="BB207" t="s">
        <v>356</v>
      </c>
      <c r="BC207">
        <v>2</v>
      </c>
      <c r="BD207" t="b">
        <v>1</v>
      </c>
      <c r="BE207">
        <v>1665333568.7874999</v>
      </c>
      <c r="BF207">
        <v>1238.9762499999999</v>
      </c>
      <c r="BG207">
        <v>1267.8387499999999</v>
      </c>
      <c r="BH207">
        <v>30.175000000000001</v>
      </c>
      <c r="BI207">
        <v>28.618487500000001</v>
      </c>
      <c r="BJ207">
        <v>1237.29375</v>
      </c>
      <c r="BK207">
        <v>29.9486375</v>
      </c>
      <c r="BL207">
        <v>649.99587500000007</v>
      </c>
      <c r="BM207">
        <v>101.1015</v>
      </c>
      <c r="BN207">
        <v>9.9946912499999999E-2</v>
      </c>
      <c r="BO207">
        <v>31.003912499999998</v>
      </c>
      <c r="BP207">
        <v>30.795837500000001</v>
      </c>
      <c r="BQ207">
        <v>999.9</v>
      </c>
      <c r="BR207">
        <v>0</v>
      </c>
      <c r="BS207">
        <v>0</v>
      </c>
      <c r="BT207">
        <v>9019.3774999999987</v>
      </c>
      <c r="BU207">
        <v>0</v>
      </c>
      <c r="BV207">
        <v>32.342700000000001</v>
      </c>
      <c r="BW207">
        <v>-28.8615125</v>
      </c>
      <c r="BX207">
        <v>1277.5262499999999</v>
      </c>
      <c r="BY207">
        <v>1305.1912500000001</v>
      </c>
      <c r="BZ207">
        <v>1.5565087500000001</v>
      </c>
      <c r="CA207">
        <v>1267.8387499999999</v>
      </c>
      <c r="CB207">
        <v>28.618487500000001</v>
      </c>
      <c r="CC207">
        <v>3.0507387499999998</v>
      </c>
      <c r="CD207">
        <v>2.8933749999999998</v>
      </c>
      <c r="CE207">
        <v>24.3074625</v>
      </c>
      <c r="CF207">
        <v>23.4267</v>
      </c>
      <c r="CG207">
        <v>1200.0562500000001</v>
      </c>
      <c r="CH207">
        <v>0.49999312499999998</v>
      </c>
      <c r="CI207">
        <v>0.50000687499999996</v>
      </c>
      <c r="CJ207">
        <v>0</v>
      </c>
      <c r="CK207">
        <v>732.98012500000004</v>
      </c>
      <c r="CL207">
        <v>4.9990899999999998</v>
      </c>
      <c r="CM207">
        <v>7188.8537500000002</v>
      </c>
      <c r="CN207">
        <v>9558.2787499999995</v>
      </c>
      <c r="CO207">
        <v>42.5</v>
      </c>
      <c r="CP207">
        <v>44.311999999999998</v>
      </c>
      <c r="CQ207">
        <v>43.265500000000003</v>
      </c>
      <c r="CR207">
        <v>43.436999999999998</v>
      </c>
      <c r="CS207">
        <v>43.851374999999997</v>
      </c>
      <c r="CT207">
        <v>597.52125000000001</v>
      </c>
      <c r="CU207">
        <v>597.53749999999991</v>
      </c>
      <c r="CV207">
        <v>0</v>
      </c>
      <c r="CW207">
        <v>1665333572.5999999</v>
      </c>
      <c r="CX207">
        <v>0</v>
      </c>
      <c r="CY207">
        <v>1665328341.0999999</v>
      </c>
      <c r="CZ207" t="s">
        <v>357</v>
      </c>
      <c r="DA207">
        <v>1665328341.0999999</v>
      </c>
      <c r="DB207">
        <v>1665328337.0999999</v>
      </c>
      <c r="DC207">
        <v>1</v>
      </c>
      <c r="DD207">
        <v>3.5999999999999997E-2</v>
      </c>
      <c r="DE207">
        <v>0.03</v>
      </c>
      <c r="DF207">
        <v>1.6819999999999999</v>
      </c>
      <c r="DG207">
        <v>0.22600000000000001</v>
      </c>
      <c r="DH207">
        <v>414</v>
      </c>
      <c r="DI207">
        <v>31</v>
      </c>
      <c r="DJ207">
        <v>0.89</v>
      </c>
      <c r="DK207">
        <v>0.54</v>
      </c>
      <c r="DL207">
        <v>-28.994497500000001</v>
      </c>
      <c r="DM207">
        <v>0.45921163227018591</v>
      </c>
      <c r="DN207">
        <v>8.4910842910372708E-2</v>
      </c>
      <c r="DO207">
        <v>0</v>
      </c>
      <c r="DP207">
        <v>1.586538</v>
      </c>
      <c r="DQ207">
        <v>-0.20440187617261379</v>
      </c>
      <c r="DR207">
        <v>2.02555556823307E-2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358</v>
      </c>
      <c r="EA207">
        <v>3.2958099999999999</v>
      </c>
      <c r="EB207">
        <v>2.6255199999999999</v>
      </c>
      <c r="EC207">
        <v>0.212952</v>
      </c>
      <c r="ED207">
        <v>0.214697</v>
      </c>
      <c r="EE207">
        <v>0.127854</v>
      </c>
      <c r="EF207">
        <v>0.12223299999999999</v>
      </c>
      <c r="EG207">
        <v>23814.3</v>
      </c>
      <c r="EH207">
        <v>24311.7</v>
      </c>
      <c r="EI207">
        <v>28163.1</v>
      </c>
      <c r="EJ207">
        <v>29812.6</v>
      </c>
      <c r="EK207">
        <v>33720.5</v>
      </c>
      <c r="EL207">
        <v>36388</v>
      </c>
      <c r="EM207">
        <v>39654.9</v>
      </c>
      <c r="EN207">
        <v>42674.7</v>
      </c>
      <c r="EO207">
        <v>2.2101199999999999</v>
      </c>
      <c r="EP207">
        <v>2.12175</v>
      </c>
      <c r="EQ207">
        <v>1.32993E-2</v>
      </c>
      <c r="ER207">
        <v>0</v>
      </c>
      <c r="ES207">
        <v>30.573</v>
      </c>
      <c r="ET207">
        <v>999.9</v>
      </c>
      <c r="EU207">
        <v>48.6</v>
      </c>
      <c r="EV207">
        <v>40.700000000000003</v>
      </c>
      <c r="EW207">
        <v>36.989899999999999</v>
      </c>
      <c r="EX207">
        <v>57.156700000000001</v>
      </c>
      <c r="EY207">
        <v>-3.2572100000000002</v>
      </c>
      <c r="EZ207">
        <v>2</v>
      </c>
      <c r="FA207">
        <v>0.56074199999999996</v>
      </c>
      <c r="FB207">
        <v>2.6730299999999998</v>
      </c>
      <c r="FC207">
        <v>20.251899999999999</v>
      </c>
      <c r="FD207">
        <v>5.2195400000000003</v>
      </c>
      <c r="FE207">
        <v>12.004899999999999</v>
      </c>
      <c r="FF207">
        <v>4.98665</v>
      </c>
      <c r="FG207">
        <v>3.2846299999999999</v>
      </c>
      <c r="FH207">
        <v>5400.2</v>
      </c>
      <c r="FI207">
        <v>9999</v>
      </c>
      <c r="FJ207">
        <v>9999</v>
      </c>
      <c r="FK207">
        <v>442.5</v>
      </c>
      <c r="FL207">
        <v>1.8658399999999999</v>
      </c>
      <c r="FM207">
        <v>1.8621799999999999</v>
      </c>
      <c r="FN207">
        <v>1.86432</v>
      </c>
      <c r="FO207">
        <v>1.8603799999999999</v>
      </c>
      <c r="FP207">
        <v>1.86111</v>
      </c>
      <c r="FQ207">
        <v>1.86019</v>
      </c>
      <c r="FR207">
        <v>1.86188</v>
      </c>
      <c r="FS207">
        <v>1.8585100000000001</v>
      </c>
      <c r="FT207">
        <v>0</v>
      </c>
      <c r="FU207">
        <v>0</v>
      </c>
      <c r="FV207">
        <v>0</v>
      </c>
      <c r="FW207">
        <v>0</v>
      </c>
      <c r="FX207" t="s">
        <v>359</v>
      </c>
      <c r="FY207" t="s">
        <v>360</v>
      </c>
      <c r="FZ207" t="s">
        <v>361</v>
      </c>
      <c r="GA207" t="s">
        <v>361</v>
      </c>
      <c r="GB207" t="s">
        <v>361</v>
      </c>
      <c r="GC207" t="s">
        <v>361</v>
      </c>
      <c r="GD207">
        <v>0</v>
      </c>
      <c r="GE207">
        <v>100</v>
      </c>
      <c r="GF207">
        <v>100</v>
      </c>
      <c r="GG207">
        <v>1.68</v>
      </c>
      <c r="GH207">
        <v>0.2263</v>
      </c>
      <c r="GI207">
        <v>1.6824500000000171</v>
      </c>
      <c r="GJ207">
        <v>0</v>
      </c>
      <c r="GK207">
        <v>0</v>
      </c>
      <c r="GL207">
        <v>0</v>
      </c>
      <c r="GM207">
        <v>0.2263599999999997</v>
      </c>
      <c r="GN207">
        <v>0</v>
      </c>
      <c r="GO207">
        <v>0</v>
      </c>
      <c r="GP207">
        <v>0</v>
      </c>
      <c r="GQ207">
        <v>-1</v>
      </c>
      <c r="GR207">
        <v>-1</v>
      </c>
      <c r="GS207">
        <v>-1</v>
      </c>
      <c r="GT207">
        <v>-1</v>
      </c>
      <c r="GU207">
        <v>87.2</v>
      </c>
      <c r="GV207">
        <v>87.2</v>
      </c>
      <c r="GW207">
        <v>3.3654799999999998</v>
      </c>
      <c r="GX207">
        <v>2.5695800000000002</v>
      </c>
      <c r="GY207">
        <v>2.04834</v>
      </c>
      <c r="GZ207">
        <v>2.6025399999999999</v>
      </c>
      <c r="HA207">
        <v>2.1972700000000001</v>
      </c>
      <c r="HB207">
        <v>2.34985</v>
      </c>
      <c r="HC207">
        <v>44.057099999999998</v>
      </c>
      <c r="HD207">
        <v>14.2021</v>
      </c>
      <c r="HE207">
        <v>18</v>
      </c>
      <c r="HF207">
        <v>704.05100000000004</v>
      </c>
      <c r="HG207">
        <v>700.53300000000002</v>
      </c>
      <c r="HH207">
        <v>26.883400000000002</v>
      </c>
      <c r="HI207">
        <v>34.194600000000001</v>
      </c>
      <c r="HJ207">
        <v>30.0002</v>
      </c>
      <c r="HK207">
        <v>34.090800000000002</v>
      </c>
      <c r="HL207">
        <v>34.070999999999998</v>
      </c>
      <c r="HM207">
        <v>67.370800000000003</v>
      </c>
      <c r="HN207">
        <v>26.908300000000001</v>
      </c>
      <c r="HO207">
        <v>0</v>
      </c>
      <c r="HP207">
        <v>26.829899999999999</v>
      </c>
      <c r="HQ207">
        <v>1284.6099999999999</v>
      </c>
      <c r="HR207">
        <v>28.709700000000002</v>
      </c>
      <c r="HS207">
        <v>99.094899999999996</v>
      </c>
      <c r="HT207">
        <v>98.899699999999996</v>
      </c>
    </row>
    <row r="208" spans="1:228" x14ac:dyDescent="0.2">
      <c r="A208">
        <v>193</v>
      </c>
      <c r="B208">
        <v>1665333575.0999999</v>
      </c>
      <c r="C208">
        <v>767</v>
      </c>
      <c r="D208" t="s">
        <v>746</v>
      </c>
      <c r="E208" t="s">
        <v>747</v>
      </c>
      <c r="F208">
        <v>4</v>
      </c>
      <c r="G208">
        <v>1665333573.0999999</v>
      </c>
      <c r="H208">
        <f t="shared" ref="H208:H271" si="102">(I208)/1000</f>
        <v>3.8641718137148932E-3</v>
      </c>
      <c r="I208">
        <f t="shared" ref="I208:I271" si="103">IF(BD208, AL208, AF208)</f>
        <v>3.864171813714893</v>
      </c>
      <c r="J208">
        <f t="shared" ref="J208:J271" si="104">IF(BD208, AG208, AE208)</f>
        <v>41.272477558037743</v>
      </c>
      <c r="K208">
        <f t="shared" ref="K208:K271" si="105">BF208 - IF(AS208&gt;1, J208*AZ208*100/(AU208*BT208), 0)</f>
        <v>1246.1400000000001</v>
      </c>
      <c r="L208">
        <f t="shared" ref="L208:L271" si="106">((R208-H208/2)*K208-J208)/(R208+H208/2)</f>
        <v>975.4413078848678</v>
      </c>
      <c r="M208">
        <f t="shared" ref="M208:M271" si="107">L208*(BM208+BN208)/1000</f>
        <v>98.715599289881879</v>
      </c>
      <c r="N208">
        <f t="shared" ref="N208:N271" si="108">(BF208 - IF(AS208&gt;1, J208*AZ208*100/(AU208*BT208), 0))*(BM208+BN208)/1000</f>
        <v>126.11056749876006</v>
      </c>
      <c r="O208">
        <f t="shared" ref="O208:O271" si="109">2/((1/Q208-1/P208)+SIGN(Q208)*SQRT((1/Q208-1/P208)*(1/Q208-1/P208) + 4*BA208/((BA208+1)*(BA208+1))*(2*1/Q208*1/P208-1/P208*1/P208)))</f>
        <v>0.27901119833411209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3.6766915584942517</v>
      </c>
      <c r="Q208">
        <f t="shared" ref="Q208:Q271" si="111">H208*(1000-(1000*0.61365*EXP(17.502*U208/(240.97+U208))/(BM208+BN208)+BH208)/2)/(1000*0.61365*EXP(17.502*U208/(240.97+U208))/(BM208+BN208)-BH208)</f>
        <v>0.26775951356216765</v>
      </c>
      <c r="R208">
        <f t="shared" ref="R208:R271" si="112">1/((BA208+1)/(O208/1.6)+1/(P208/1.37)) + BA208/((BA208+1)/(O208/1.6) + BA208/(P208/1.37))</f>
        <v>0.16832280620905485</v>
      </c>
      <c r="S208">
        <f t="shared" ref="S208:S271" si="113">(AV208*AY208)</f>
        <v>226.09834504918868</v>
      </c>
      <c r="T208">
        <f t="shared" ref="T208:T271" si="114">(BO208+(S208+2*0.95*0.0000000567*(((BO208+$B$6)+273)^4-(BO208+273)^4)-44100*H208)/(1.84*29.3*P208+8*0.95*0.0000000567*(BO208+273)^3))</f>
        <v>31.268259056847924</v>
      </c>
      <c r="U208">
        <f t="shared" ref="U208:U271" si="115">($C$6*BP208+$D$6*BQ208+$E$6*T208)</f>
        <v>30.800514285714289</v>
      </c>
      <c r="V208">
        <f t="shared" ref="V208:V271" si="116">0.61365*EXP(17.502*U208/(240.97+U208))</f>
        <v>4.4603185197783892</v>
      </c>
      <c r="W208">
        <f t="shared" ref="W208:W271" si="117">(X208/Y208*100)</f>
        <v>67.683342541947979</v>
      </c>
      <c r="X208">
        <f t="shared" ref="X208:X271" si="118">BH208*(BM208+BN208)/1000</f>
        <v>3.0540585514889775</v>
      </c>
      <c r="Y208">
        <f t="shared" ref="Y208:Y271" si="119">0.61365*EXP(17.502*BO208/(240.97+BO208))</f>
        <v>4.5122750100531297</v>
      </c>
      <c r="Z208">
        <f t="shared" ref="Z208:Z271" si="120">(V208-BH208*(BM208+BN208)/1000)</f>
        <v>1.4062599682894117</v>
      </c>
      <c r="AA208">
        <f t="shared" ref="AA208:AA271" si="121">(-H208*44100)</f>
        <v>-170.40997698482678</v>
      </c>
      <c r="AB208">
        <f t="shared" ref="AB208:AB271" si="122">2*29.3*P208*0.92*(BO208-U208)</f>
        <v>40.232549080631287</v>
      </c>
      <c r="AC208">
        <f t="shared" ref="AC208:AC271" si="123">2*0.95*0.0000000567*(((BO208+$B$6)+273)^4-(U208+273)^4)</f>
        <v>2.4548913897427633</v>
      </c>
      <c r="AD208">
        <f t="shared" ref="AD208:AD271" si="124">S208+AC208+AA208+AB208</f>
        <v>98.375808534735938</v>
      </c>
      <c r="AE208">
        <f t="shared" ref="AE208:AE271" si="125">BL208*AS208*(BG208-BF208*(1000-AS208*BI208)/(1000-AS208*BH208))/(100*AZ208)</f>
        <v>64.939433862199266</v>
      </c>
      <c r="AF208">
        <f t="shared" ref="AF208:AF271" si="126">1000*BL208*AS208*(BH208-BI208)/(100*AZ208*(1000-AS208*BH208))</f>
        <v>3.8751678342577915</v>
      </c>
      <c r="AG208">
        <f t="shared" ref="AG208:AG271" si="127">(AH208 - AI208 - BM208*1000/(8.314*(BO208+273.15)) * AK208/BL208 * AJ208) * BL208/(100*AZ208) * (1000 - BI208)/1000</f>
        <v>41.272477558037743</v>
      </c>
      <c r="AH208">
        <v>1312.0804435675791</v>
      </c>
      <c r="AI208">
        <v>1287.4607878787881</v>
      </c>
      <c r="AJ208">
        <v>1.7010865392821799</v>
      </c>
      <c r="AK208">
        <v>66.64959328200986</v>
      </c>
      <c r="AL208">
        <f t="shared" ref="AL208:AL271" si="128">(AN208 - AM208 + BM208*1000/(8.314*(BO208+273.15)) * AP208/BL208 * AO208) * BL208/(100*AZ208) * 1000/(1000 - AN208)</f>
        <v>3.864171813714893</v>
      </c>
      <c r="AM208">
        <v>28.619306156869811</v>
      </c>
      <c r="AN208">
        <v>30.174645294117639</v>
      </c>
      <c r="AO208">
        <v>2.142720854402181E-4</v>
      </c>
      <c r="AP208">
        <v>87.387659932558549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47580.408320453986</v>
      </c>
      <c r="AV208">
        <f t="shared" ref="AV208:AV271" si="132">$B$10*BU208+$C$10*BV208+$F$10*CG208*(1-CJ208)</f>
        <v>1199.9014285714291</v>
      </c>
      <c r="AW208">
        <f t="shared" ref="AW208:AW271" si="133">AV208*AX208</f>
        <v>1025.8415922534659</v>
      </c>
      <c r="AX208">
        <f t="shared" ref="AX208:AX271" si="134">($B$10*$D$8+$C$10*$D$8+$F$10*((CT208+CL208)/MAX(CT208+CL208+CU208, 0.1)*$I$8+CU208/MAX(CT208+CL208+CU208, 0.1)*$J$8))/($B$10+$C$10+$F$10)</f>
        <v>0.85493822061267644</v>
      </c>
      <c r="AY208">
        <f t="shared" ref="AY208:AY271" si="135">($B$10*$K$8+$C$10*$K$8+$F$10*((CT208+CL208)/MAX(CT208+CL208+CU208, 0.1)*$P$8+CU208/MAX(CT208+CL208+CU208, 0.1)*$Q$8))/($B$10+$C$10+$F$10)</f>
        <v>0.18843076578246548</v>
      </c>
      <c r="AZ208">
        <v>2.7</v>
      </c>
      <c r="BA208">
        <v>0.5</v>
      </c>
      <c r="BB208" t="s">
        <v>356</v>
      </c>
      <c r="BC208">
        <v>2</v>
      </c>
      <c r="BD208" t="b">
        <v>1</v>
      </c>
      <c r="BE208">
        <v>1665333573.0999999</v>
      </c>
      <c r="BF208">
        <v>1246.1400000000001</v>
      </c>
      <c r="BG208">
        <v>1275.1171428571431</v>
      </c>
      <c r="BH208">
        <v>30.178157142857149</v>
      </c>
      <c r="BI208">
        <v>28.617242857142859</v>
      </c>
      <c r="BJ208">
        <v>1244.457142857143</v>
      </c>
      <c r="BK208">
        <v>29.951799999999999</v>
      </c>
      <c r="BL208">
        <v>650.08057142857149</v>
      </c>
      <c r="BM208">
        <v>101.10085714285719</v>
      </c>
      <c r="BN208">
        <v>0.1001054285714286</v>
      </c>
      <c r="BO208">
        <v>31.003485714285709</v>
      </c>
      <c r="BP208">
        <v>30.800514285714289</v>
      </c>
      <c r="BQ208">
        <v>999.89999999999986</v>
      </c>
      <c r="BR208">
        <v>0</v>
      </c>
      <c r="BS208">
        <v>0</v>
      </c>
      <c r="BT208">
        <v>8992.324285714285</v>
      </c>
      <c r="BU208">
        <v>0</v>
      </c>
      <c r="BV208">
        <v>33.140014285714287</v>
      </c>
      <c r="BW208">
        <v>-28.976428571428571</v>
      </c>
      <c r="BX208">
        <v>1284.9171428571431</v>
      </c>
      <c r="BY208">
        <v>1312.684285714286</v>
      </c>
      <c r="BZ208">
        <v>1.5609414285714289</v>
      </c>
      <c r="CA208">
        <v>1275.1171428571431</v>
      </c>
      <c r="CB208">
        <v>28.617242857142859</v>
      </c>
      <c r="CC208">
        <v>3.0510385714285708</v>
      </c>
      <c r="CD208">
        <v>2.893227142857143</v>
      </c>
      <c r="CE208">
        <v>24.30912857142857</v>
      </c>
      <c r="CF208">
        <v>23.42588571428572</v>
      </c>
      <c r="CG208">
        <v>1199.9014285714291</v>
      </c>
      <c r="CH208">
        <v>0.49997599999999992</v>
      </c>
      <c r="CI208">
        <v>0.50002400000000002</v>
      </c>
      <c r="CJ208">
        <v>0</v>
      </c>
      <c r="CK208">
        <v>732.75100000000009</v>
      </c>
      <c r="CL208">
        <v>4.9990899999999998</v>
      </c>
      <c r="CM208">
        <v>7206.568571428571</v>
      </c>
      <c r="CN208">
        <v>9556.9914285714276</v>
      </c>
      <c r="CO208">
        <v>42.5</v>
      </c>
      <c r="CP208">
        <v>44.311999999999998</v>
      </c>
      <c r="CQ208">
        <v>43.294285714285706</v>
      </c>
      <c r="CR208">
        <v>43.419285714285721</v>
      </c>
      <c r="CS208">
        <v>43.83</v>
      </c>
      <c r="CT208">
        <v>597.4228571428572</v>
      </c>
      <c r="CU208">
        <v>597.48000000000013</v>
      </c>
      <c r="CV208">
        <v>0</v>
      </c>
      <c r="CW208">
        <v>1665333576.8</v>
      </c>
      <c r="CX208">
        <v>0</v>
      </c>
      <c r="CY208">
        <v>1665328341.0999999</v>
      </c>
      <c r="CZ208" t="s">
        <v>357</v>
      </c>
      <c r="DA208">
        <v>1665328341.0999999</v>
      </c>
      <c r="DB208">
        <v>1665328337.0999999</v>
      </c>
      <c r="DC208">
        <v>1</v>
      </c>
      <c r="DD208">
        <v>3.5999999999999997E-2</v>
      </c>
      <c r="DE208">
        <v>0.03</v>
      </c>
      <c r="DF208">
        <v>1.6819999999999999</v>
      </c>
      <c r="DG208">
        <v>0.22600000000000001</v>
      </c>
      <c r="DH208">
        <v>414</v>
      </c>
      <c r="DI208">
        <v>31</v>
      </c>
      <c r="DJ208">
        <v>0.89</v>
      </c>
      <c r="DK208">
        <v>0.54</v>
      </c>
      <c r="DL208">
        <v>-28.973277499999991</v>
      </c>
      <c r="DM208">
        <v>0.35875384615391281</v>
      </c>
      <c r="DN208">
        <v>8.4688825967479411E-2</v>
      </c>
      <c r="DO208">
        <v>0</v>
      </c>
      <c r="DP208">
        <v>1.57670775</v>
      </c>
      <c r="DQ208">
        <v>-0.17429707317073631</v>
      </c>
      <c r="DR208">
        <v>1.8168672418134999E-2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358</v>
      </c>
      <c r="EA208">
        <v>3.2956799999999999</v>
      </c>
      <c r="EB208">
        <v>2.6252599999999999</v>
      </c>
      <c r="EC208">
        <v>0.21365899999999999</v>
      </c>
      <c r="ED208">
        <v>0.21540699999999999</v>
      </c>
      <c r="EE208">
        <v>0.12784000000000001</v>
      </c>
      <c r="EF208">
        <v>0.122225</v>
      </c>
      <c r="EG208">
        <v>23793.1</v>
      </c>
      <c r="EH208">
        <v>24289.8</v>
      </c>
      <c r="EI208">
        <v>28163.4</v>
      </c>
      <c r="EJ208">
        <v>29812.799999999999</v>
      </c>
      <c r="EK208">
        <v>33721</v>
      </c>
      <c r="EL208">
        <v>36388.699999999997</v>
      </c>
      <c r="EM208">
        <v>39654.699999999997</v>
      </c>
      <c r="EN208">
        <v>42675.1</v>
      </c>
      <c r="EO208">
        <v>2.2099500000000001</v>
      </c>
      <c r="EP208">
        <v>2.1219000000000001</v>
      </c>
      <c r="EQ208">
        <v>1.42679E-2</v>
      </c>
      <c r="ER208">
        <v>0</v>
      </c>
      <c r="ES208">
        <v>30.5703</v>
      </c>
      <c r="ET208">
        <v>999.9</v>
      </c>
      <c r="EU208">
        <v>48.6</v>
      </c>
      <c r="EV208">
        <v>40.700000000000003</v>
      </c>
      <c r="EW208">
        <v>36.993499999999997</v>
      </c>
      <c r="EX208">
        <v>56.886699999999998</v>
      </c>
      <c r="EY208">
        <v>-3.3132999999999999</v>
      </c>
      <c r="EZ208">
        <v>2</v>
      </c>
      <c r="FA208">
        <v>0.56134399999999995</v>
      </c>
      <c r="FB208">
        <v>2.6549</v>
      </c>
      <c r="FC208">
        <v>20.251999999999999</v>
      </c>
      <c r="FD208">
        <v>5.2189399999999999</v>
      </c>
      <c r="FE208">
        <v>12.0047</v>
      </c>
      <c r="FF208">
        <v>4.9865500000000003</v>
      </c>
      <c r="FG208">
        <v>3.2844799999999998</v>
      </c>
      <c r="FH208">
        <v>5400.5</v>
      </c>
      <c r="FI208">
        <v>9999</v>
      </c>
      <c r="FJ208">
        <v>9999</v>
      </c>
      <c r="FK208">
        <v>442.6</v>
      </c>
      <c r="FL208">
        <v>1.8658399999999999</v>
      </c>
      <c r="FM208">
        <v>1.8621799999999999</v>
      </c>
      <c r="FN208">
        <v>1.8643099999999999</v>
      </c>
      <c r="FO208">
        <v>1.8603799999999999</v>
      </c>
      <c r="FP208">
        <v>1.86111</v>
      </c>
      <c r="FQ208">
        <v>1.8602000000000001</v>
      </c>
      <c r="FR208">
        <v>1.86188</v>
      </c>
      <c r="FS208">
        <v>1.8584700000000001</v>
      </c>
      <c r="FT208">
        <v>0</v>
      </c>
      <c r="FU208">
        <v>0</v>
      </c>
      <c r="FV208">
        <v>0</v>
      </c>
      <c r="FW208">
        <v>0</v>
      </c>
      <c r="FX208" t="s">
        <v>359</v>
      </c>
      <c r="FY208" t="s">
        <v>360</v>
      </c>
      <c r="FZ208" t="s">
        <v>361</v>
      </c>
      <c r="GA208" t="s">
        <v>361</v>
      </c>
      <c r="GB208" t="s">
        <v>361</v>
      </c>
      <c r="GC208" t="s">
        <v>361</v>
      </c>
      <c r="GD208">
        <v>0</v>
      </c>
      <c r="GE208">
        <v>100</v>
      </c>
      <c r="GF208">
        <v>100</v>
      </c>
      <c r="GG208">
        <v>1.69</v>
      </c>
      <c r="GH208">
        <v>0.22639999999999999</v>
      </c>
      <c r="GI208">
        <v>1.6824500000000171</v>
      </c>
      <c r="GJ208">
        <v>0</v>
      </c>
      <c r="GK208">
        <v>0</v>
      </c>
      <c r="GL208">
        <v>0</v>
      </c>
      <c r="GM208">
        <v>0.2263599999999997</v>
      </c>
      <c r="GN208">
        <v>0</v>
      </c>
      <c r="GO208">
        <v>0</v>
      </c>
      <c r="GP208">
        <v>0</v>
      </c>
      <c r="GQ208">
        <v>-1</v>
      </c>
      <c r="GR208">
        <v>-1</v>
      </c>
      <c r="GS208">
        <v>-1</v>
      </c>
      <c r="GT208">
        <v>-1</v>
      </c>
      <c r="GU208">
        <v>87.2</v>
      </c>
      <c r="GV208">
        <v>87.3</v>
      </c>
      <c r="GW208">
        <v>3.3801299999999999</v>
      </c>
      <c r="GX208">
        <v>2.5610400000000002</v>
      </c>
      <c r="GY208">
        <v>2.04834</v>
      </c>
      <c r="GZ208">
        <v>2.6013199999999999</v>
      </c>
      <c r="HA208">
        <v>2.1972700000000001</v>
      </c>
      <c r="HB208">
        <v>2.3571800000000001</v>
      </c>
      <c r="HC208">
        <v>44.057099999999998</v>
      </c>
      <c r="HD208">
        <v>14.2021</v>
      </c>
      <c r="HE208">
        <v>18</v>
      </c>
      <c r="HF208">
        <v>703.89200000000005</v>
      </c>
      <c r="HG208">
        <v>700.64</v>
      </c>
      <c r="HH208">
        <v>26.837499999999999</v>
      </c>
      <c r="HI208">
        <v>34.191600000000001</v>
      </c>
      <c r="HJ208">
        <v>30.000399999999999</v>
      </c>
      <c r="HK208">
        <v>34.0899</v>
      </c>
      <c r="HL208">
        <v>34.068300000000001</v>
      </c>
      <c r="HM208">
        <v>67.650400000000005</v>
      </c>
      <c r="HN208">
        <v>26.635300000000001</v>
      </c>
      <c r="HO208">
        <v>0</v>
      </c>
      <c r="HP208">
        <v>26.8264</v>
      </c>
      <c r="HQ208">
        <v>1291.31</v>
      </c>
      <c r="HR208">
        <v>28.7209</v>
      </c>
      <c r="HS208">
        <v>99.095100000000002</v>
      </c>
      <c r="HT208">
        <v>98.900599999999997</v>
      </c>
    </row>
    <row r="209" spans="1:228" x14ac:dyDescent="0.2">
      <c r="A209">
        <v>194</v>
      </c>
      <c r="B209">
        <v>1665333579.0999999</v>
      </c>
      <c r="C209">
        <v>771</v>
      </c>
      <c r="D209" t="s">
        <v>748</v>
      </c>
      <c r="E209" t="s">
        <v>749</v>
      </c>
      <c r="F209">
        <v>4</v>
      </c>
      <c r="G209">
        <v>1665333576.7874999</v>
      </c>
      <c r="H209">
        <f t="shared" si="102"/>
        <v>3.8446595268086382E-3</v>
      </c>
      <c r="I209">
        <f t="shared" si="103"/>
        <v>3.8446595268086381</v>
      </c>
      <c r="J209">
        <f t="shared" si="104"/>
        <v>41.172450750486426</v>
      </c>
      <c r="K209">
        <f t="shared" si="105"/>
        <v>1252.2349999999999</v>
      </c>
      <c r="L209">
        <f t="shared" si="106"/>
        <v>980.92282972598184</v>
      </c>
      <c r="M209">
        <f t="shared" si="107"/>
        <v>99.270558953897961</v>
      </c>
      <c r="N209">
        <f t="shared" si="108"/>
        <v>126.72767380320842</v>
      </c>
      <c r="O209">
        <f t="shared" si="109"/>
        <v>0.27773567328110776</v>
      </c>
      <c r="P209">
        <f t="shared" si="110"/>
        <v>3.6740297697338753</v>
      </c>
      <c r="Q209">
        <f t="shared" si="111"/>
        <v>0.26657668890690051</v>
      </c>
      <c r="R209">
        <f t="shared" si="112"/>
        <v>0.1675756618917216</v>
      </c>
      <c r="S209">
        <f t="shared" si="113"/>
        <v>226.11750598483454</v>
      </c>
      <c r="T209">
        <f t="shared" si="114"/>
        <v>31.272701818315888</v>
      </c>
      <c r="U209">
        <f t="shared" si="115"/>
        <v>30.7938875</v>
      </c>
      <c r="V209">
        <f t="shared" si="116"/>
        <v>4.4586310220066778</v>
      </c>
      <c r="W209">
        <f t="shared" si="117"/>
        <v>67.664960535327154</v>
      </c>
      <c r="X209">
        <f t="shared" si="118"/>
        <v>3.0532424719279079</v>
      </c>
      <c r="Y209">
        <f t="shared" si="119"/>
        <v>4.5122947649305765</v>
      </c>
      <c r="Z209">
        <f t="shared" si="120"/>
        <v>1.4053885500787699</v>
      </c>
      <c r="AA209">
        <f t="shared" si="121"/>
        <v>-169.54948513226094</v>
      </c>
      <c r="AB209">
        <f t="shared" si="122"/>
        <v>41.531227373430191</v>
      </c>
      <c r="AC209">
        <f t="shared" si="123"/>
        <v>2.5358875328352366</v>
      </c>
      <c r="AD209">
        <f t="shared" si="124"/>
        <v>100.63513575883903</v>
      </c>
      <c r="AE209">
        <f t="shared" si="125"/>
        <v>65.285402417682675</v>
      </c>
      <c r="AF209">
        <f t="shared" si="126"/>
        <v>3.83654999039718</v>
      </c>
      <c r="AG209">
        <f t="shared" si="127"/>
        <v>41.172450750486426</v>
      </c>
      <c r="AH209">
        <v>1319.0657348738271</v>
      </c>
      <c r="AI209">
        <v>1294.3385454545451</v>
      </c>
      <c r="AJ209">
        <v>1.7373178314597411</v>
      </c>
      <c r="AK209">
        <v>66.64959328200986</v>
      </c>
      <c r="AL209">
        <f t="shared" si="128"/>
        <v>3.8446595268086381</v>
      </c>
      <c r="AM209">
        <v>28.61727485399625</v>
      </c>
      <c r="AN209">
        <v>30.166682352941169</v>
      </c>
      <c r="AO209">
        <v>-1.228693956157595E-4</v>
      </c>
      <c r="AP209">
        <v>87.387659932558549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47532.509454998399</v>
      </c>
      <c r="AV209">
        <f t="shared" si="132"/>
        <v>1200.01125</v>
      </c>
      <c r="AW209">
        <f t="shared" si="133"/>
        <v>1025.9346885931786</v>
      </c>
      <c r="AX209">
        <f t="shared" si="134"/>
        <v>0.85493755878803523</v>
      </c>
      <c r="AY209">
        <f t="shared" si="135"/>
        <v>0.18842948846090779</v>
      </c>
      <c r="AZ209">
        <v>2.7</v>
      </c>
      <c r="BA209">
        <v>0.5</v>
      </c>
      <c r="BB209" t="s">
        <v>356</v>
      </c>
      <c r="BC209">
        <v>2</v>
      </c>
      <c r="BD209" t="b">
        <v>1</v>
      </c>
      <c r="BE209">
        <v>1665333576.7874999</v>
      </c>
      <c r="BF209">
        <v>1252.2349999999999</v>
      </c>
      <c r="BG209">
        <v>1281.3475000000001</v>
      </c>
      <c r="BH209">
        <v>30.170024999999999</v>
      </c>
      <c r="BI209">
        <v>28.624549999999999</v>
      </c>
      <c r="BJ209">
        <v>1250.5550000000001</v>
      </c>
      <c r="BK209">
        <v>29.943637500000001</v>
      </c>
      <c r="BL209">
        <v>650.03724999999997</v>
      </c>
      <c r="BM209">
        <v>101.101</v>
      </c>
      <c r="BN209">
        <v>0.1001913125</v>
      </c>
      <c r="BO209">
        <v>31.003562500000001</v>
      </c>
      <c r="BP209">
        <v>30.7938875</v>
      </c>
      <c r="BQ209">
        <v>999.9</v>
      </c>
      <c r="BR209">
        <v>0</v>
      </c>
      <c r="BS209">
        <v>0</v>
      </c>
      <c r="BT209">
        <v>8983.125</v>
      </c>
      <c r="BU209">
        <v>0</v>
      </c>
      <c r="BV209">
        <v>32.489975000000001</v>
      </c>
      <c r="BW209">
        <v>-29.110074999999998</v>
      </c>
      <c r="BX209">
        <v>1291.19</v>
      </c>
      <c r="BY209">
        <v>1319.10625</v>
      </c>
      <c r="BZ209">
        <v>1.5454600000000001</v>
      </c>
      <c r="CA209">
        <v>1281.3475000000001</v>
      </c>
      <c r="CB209">
        <v>28.624549999999999</v>
      </c>
      <c r="CC209">
        <v>3.0502162500000001</v>
      </c>
      <c r="CD209">
        <v>2.8939699999999999</v>
      </c>
      <c r="CE209">
        <v>24.304600000000001</v>
      </c>
      <c r="CF209">
        <v>23.4301125</v>
      </c>
      <c r="CG209">
        <v>1200.01125</v>
      </c>
      <c r="CH209">
        <v>0.49999862499999997</v>
      </c>
      <c r="CI209">
        <v>0.50000137499999997</v>
      </c>
      <c r="CJ209">
        <v>0</v>
      </c>
      <c r="CK209">
        <v>732.82099999999991</v>
      </c>
      <c r="CL209">
        <v>4.9990899999999998</v>
      </c>
      <c r="CM209">
        <v>7184.4737500000001</v>
      </c>
      <c r="CN209">
        <v>9557.9412499999999</v>
      </c>
      <c r="CO209">
        <v>42.484250000000003</v>
      </c>
      <c r="CP209">
        <v>44.311999999999998</v>
      </c>
      <c r="CQ209">
        <v>43.273249999999997</v>
      </c>
      <c r="CR209">
        <v>43.382750000000001</v>
      </c>
      <c r="CS209">
        <v>43.835624999999993</v>
      </c>
      <c r="CT209">
        <v>597.50374999999997</v>
      </c>
      <c r="CU209">
        <v>597.50749999999994</v>
      </c>
      <c r="CV209">
        <v>0</v>
      </c>
      <c r="CW209">
        <v>1665333580.4000001</v>
      </c>
      <c r="CX209">
        <v>0</v>
      </c>
      <c r="CY209">
        <v>1665328341.0999999</v>
      </c>
      <c r="CZ209" t="s">
        <v>357</v>
      </c>
      <c r="DA209">
        <v>1665328341.0999999</v>
      </c>
      <c r="DB209">
        <v>1665328337.0999999</v>
      </c>
      <c r="DC209">
        <v>1</v>
      </c>
      <c r="DD209">
        <v>3.5999999999999997E-2</v>
      </c>
      <c r="DE209">
        <v>0.03</v>
      </c>
      <c r="DF209">
        <v>1.6819999999999999</v>
      </c>
      <c r="DG209">
        <v>0.22600000000000001</v>
      </c>
      <c r="DH209">
        <v>414</v>
      </c>
      <c r="DI209">
        <v>31</v>
      </c>
      <c r="DJ209">
        <v>0.89</v>
      </c>
      <c r="DK209">
        <v>0.54</v>
      </c>
      <c r="DL209">
        <v>-29.004792500000001</v>
      </c>
      <c r="DM209">
        <v>1.2010131332155449E-2</v>
      </c>
      <c r="DN209">
        <v>0.1002813028123887</v>
      </c>
      <c r="DO209">
        <v>1</v>
      </c>
      <c r="DP209">
        <v>1.5663555</v>
      </c>
      <c r="DQ209">
        <v>-0.14476007504690749</v>
      </c>
      <c r="DR209">
        <v>1.5983290954931659E-2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380</v>
      </c>
      <c r="EA209">
        <v>3.2957900000000002</v>
      </c>
      <c r="EB209">
        <v>2.62547</v>
      </c>
      <c r="EC209">
        <v>0.214363</v>
      </c>
      <c r="ED209">
        <v>0.21609200000000001</v>
      </c>
      <c r="EE209">
        <v>0.12782199999999999</v>
      </c>
      <c r="EF209">
        <v>0.122345</v>
      </c>
      <c r="EG209">
        <v>23771.200000000001</v>
      </c>
      <c r="EH209">
        <v>24268.799999999999</v>
      </c>
      <c r="EI209">
        <v>28162.799999999999</v>
      </c>
      <c r="EJ209">
        <v>29813.200000000001</v>
      </c>
      <c r="EK209">
        <v>33721.5</v>
      </c>
      <c r="EL209">
        <v>36384.1</v>
      </c>
      <c r="EM209">
        <v>39654.400000000001</v>
      </c>
      <c r="EN209">
        <v>42675.6</v>
      </c>
      <c r="EO209">
        <v>2.2099299999999999</v>
      </c>
      <c r="EP209">
        <v>2.1219199999999998</v>
      </c>
      <c r="EQ209">
        <v>1.3638300000000001E-2</v>
      </c>
      <c r="ER209">
        <v>0</v>
      </c>
      <c r="ES209">
        <v>30.568300000000001</v>
      </c>
      <c r="ET209">
        <v>999.9</v>
      </c>
      <c r="EU209">
        <v>48.5</v>
      </c>
      <c r="EV209">
        <v>40.700000000000003</v>
      </c>
      <c r="EW209">
        <v>36.914000000000001</v>
      </c>
      <c r="EX209">
        <v>57.186700000000002</v>
      </c>
      <c r="EY209">
        <v>-3.3453499999999998</v>
      </c>
      <c r="EZ209">
        <v>2</v>
      </c>
      <c r="FA209">
        <v>0.56101900000000005</v>
      </c>
      <c r="FB209">
        <v>2.5989499999999999</v>
      </c>
      <c r="FC209">
        <v>20.252600000000001</v>
      </c>
      <c r="FD209">
        <v>5.2193899999999998</v>
      </c>
      <c r="FE209">
        <v>12.0044</v>
      </c>
      <c r="FF209">
        <v>4.9868499999999996</v>
      </c>
      <c r="FG209">
        <v>3.2845</v>
      </c>
      <c r="FH209">
        <v>5400.5</v>
      </c>
      <c r="FI209">
        <v>9999</v>
      </c>
      <c r="FJ209">
        <v>9999</v>
      </c>
      <c r="FK209">
        <v>442.6</v>
      </c>
      <c r="FL209">
        <v>1.8658399999999999</v>
      </c>
      <c r="FM209">
        <v>1.8621799999999999</v>
      </c>
      <c r="FN209">
        <v>1.86432</v>
      </c>
      <c r="FO209">
        <v>1.86039</v>
      </c>
      <c r="FP209">
        <v>1.86111</v>
      </c>
      <c r="FQ209">
        <v>1.86019</v>
      </c>
      <c r="FR209">
        <v>1.86188</v>
      </c>
      <c r="FS209">
        <v>1.85846</v>
      </c>
      <c r="FT209">
        <v>0</v>
      </c>
      <c r="FU209">
        <v>0</v>
      </c>
      <c r="FV209">
        <v>0</v>
      </c>
      <c r="FW209">
        <v>0</v>
      </c>
      <c r="FX209" t="s">
        <v>359</v>
      </c>
      <c r="FY209" t="s">
        <v>360</v>
      </c>
      <c r="FZ209" t="s">
        <v>361</v>
      </c>
      <c r="GA209" t="s">
        <v>361</v>
      </c>
      <c r="GB209" t="s">
        <v>361</v>
      </c>
      <c r="GC209" t="s">
        <v>361</v>
      </c>
      <c r="GD209">
        <v>0</v>
      </c>
      <c r="GE209">
        <v>100</v>
      </c>
      <c r="GF209">
        <v>100</v>
      </c>
      <c r="GG209">
        <v>1.68</v>
      </c>
      <c r="GH209">
        <v>0.2263</v>
      </c>
      <c r="GI209">
        <v>1.6824500000000171</v>
      </c>
      <c r="GJ209">
        <v>0</v>
      </c>
      <c r="GK209">
        <v>0</v>
      </c>
      <c r="GL209">
        <v>0</v>
      </c>
      <c r="GM209">
        <v>0.2263599999999997</v>
      </c>
      <c r="GN209">
        <v>0</v>
      </c>
      <c r="GO209">
        <v>0</v>
      </c>
      <c r="GP209">
        <v>0</v>
      </c>
      <c r="GQ209">
        <v>-1</v>
      </c>
      <c r="GR209">
        <v>-1</v>
      </c>
      <c r="GS209">
        <v>-1</v>
      </c>
      <c r="GT209">
        <v>-1</v>
      </c>
      <c r="GU209">
        <v>87.3</v>
      </c>
      <c r="GV209">
        <v>87.4</v>
      </c>
      <c r="GW209">
        <v>3.3935499999999998</v>
      </c>
      <c r="GX209">
        <v>2.5708000000000002</v>
      </c>
      <c r="GY209">
        <v>2.04834</v>
      </c>
      <c r="GZ209">
        <v>2.6025399999999999</v>
      </c>
      <c r="HA209">
        <v>2.1972700000000001</v>
      </c>
      <c r="HB209">
        <v>2.3107899999999999</v>
      </c>
      <c r="HC209">
        <v>44.057099999999998</v>
      </c>
      <c r="HD209">
        <v>14.1846</v>
      </c>
      <c r="HE209">
        <v>18</v>
      </c>
      <c r="HF209">
        <v>703.84</v>
      </c>
      <c r="HG209">
        <v>700.63199999999995</v>
      </c>
      <c r="HH209">
        <v>26.821300000000001</v>
      </c>
      <c r="HI209">
        <v>34.190800000000003</v>
      </c>
      <c r="HJ209">
        <v>30</v>
      </c>
      <c r="HK209">
        <v>34.0869</v>
      </c>
      <c r="HL209">
        <v>34.0655</v>
      </c>
      <c r="HM209">
        <v>67.936499999999995</v>
      </c>
      <c r="HN209">
        <v>26.635300000000001</v>
      </c>
      <c r="HO209">
        <v>0</v>
      </c>
      <c r="HP209">
        <v>26.822500000000002</v>
      </c>
      <c r="HQ209">
        <v>1297.99</v>
      </c>
      <c r="HR209">
        <v>28.738900000000001</v>
      </c>
      <c r="HS209">
        <v>99.093800000000002</v>
      </c>
      <c r="HT209">
        <v>98.901700000000005</v>
      </c>
    </row>
    <row r="210" spans="1:228" x14ac:dyDescent="0.2">
      <c r="A210">
        <v>195</v>
      </c>
      <c r="B210">
        <v>1665333583.0999999</v>
      </c>
      <c r="C210">
        <v>775</v>
      </c>
      <c r="D210" t="s">
        <v>750</v>
      </c>
      <c r="E210" t="s">
        <v>751</v>
      </c>
      <c r="F210">
        <v>4</v>
      </c>
      <c r="G210">
        <v>1665333581.0999999</v>
      </c>
      <c r="H210">
        <f t="shared" si="102"/>
        <v>3.8220456161857236E-3</v>
      </c>
      <c r="I210">
        <f t="shared" si="103"/>
        <v>3.8220456161857235</v>
      </c>
      <c r="J210">
        <f t="shared" si="104"/>
        <v>40.889538370689536</v>
      </c>
      <c r="K210">
        <f t="shared" si="105"/>
        <v>1259.51</v>
      </c>
      <c r="L210">
        <f t="shared" si="106"/>
        <v>988.52440511055943</v>
      </c>
      <c r="M210">
        <f t="shared" si="107"/>
        <v>100.03819332842534</v>
      </c>
      <c r="N210">
        <f t="shared" si="108"/>
        <v>127.46180491617997</v>
      </c>
      <c r="O210">
        <f t="shared" si="109"/>
        <v>0.27630665627162765</v>
      </c>
      <c r="P210">
        <f t="shared" si="110"/>
        <v>3.6754860091524861</v>
      </c>
      <c r="Q210">
        <f t="shared" si="111"/>
        <v>0.26526394066330988</v>
      </c>
      <c r="R210">
        <f t="shared" si="112"/>
        <v>0.16674533349519391</v>
      </c>
      <c r="S210">
        <f t="shared" si="113"/>
        <v>226.11003223546953</v>
      </c>
      <c r="T210">
        <f t="shared" si="114"/>
        <v>31.27347550275077</v>
      </c>
      <c r="U210">
        <f t="shared" si="115"/>
        <v>30.790800000000001</v>
      </c>
      <c r="V210">
        <f t="shared" si="116"/>
        <v>4.4578449862304437</v>
      </c>
      <c r="W210">
        <f t="shared" si="117"/>
        <v>67.692807042996066</v>
      </c>
      <c r="X210">
        <f t="shared" si="118"/>
        <v>3.0538313521456</v>
      </c>
      <c r="Y210">
        <f t="shared" si="119"/>
        <v>4.511308491323037</v>
      </c>
      <c r="Z210">
        <f t="shared" si="120"/>
        <v>1.4040136340848437</v>
      </c>
      <c r="AA210">
        <f t="shared" si="121"/>
        <v>-168.55221167379042</v>
      </c>
      <c r="AB210">
        <f t="shared" si="122"/>
        <v>41.399781789062267</v>
      </c>
      <c r="AC210">
        <f t="shared" si="123"/>
        <v>2.5267736210379375</v>
      </c>
      <c r="AD210">
        <f t="shared" si="124"/>
        <v>101.48437597177931</v>
      </c>
      <c r="AE210">
        <f t="shared" si="125"/>
        <v>65.190840676097835</v>
      </c>
      <c r="AF210">
        <f t="shared" si="126"/>
        <v>3.6947240256420995</v>
      </c>
      <c r="AG210">
        <f t="shared" si="127"/>
        <v>40.889538370689536</v>
      </c>
      <c r="AH210">
        <v>1325.981806604387</v>
      </c>
      <c r="AI210">
        <v>1301.3264848484851</v>
      </c>
      <c r="AJ210">
        <v>1.749449975107725</v>
      </c>
      <c r="AK210">
        <v>66.64959328200986</v>
      </c>
      <c r="AL210">
        <f t="shared" si="128"/>
        <v>3.8220456161857235</v>
      </c>
      <c r="AM210">
        <v>28.645354610167448</v>
      </c>
      <c r="AN210">
        <v>30.185684999999999</v>
      </c>
      <c r="AO210">
        <v>-1.547566208613755E-4</v>
      </c>
      <c r="AP210">
        <v>87.387659932558549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47559.295585938984</v>
      </c>
      <c r="AV210">
        <f t="shared" si="132"/>
        <v>1199.967142857143</v>
      </c>
      <c r="AW210">
        <f t="shared" si="133"/>
        <v>1025.8974135935077</v>
      </c>
      <c r="AX210">
        <f t="shared" si="134"/>
        <v>0.85493792034240856</v>
      </c>
      <c r="AY210">
        <f t="shared" si="135"/>
        <v>0.1884301862608484</v>
      </c>
      <c r="AZ210">
        <v>2.7</v>
      </c>
      <c r="BA210">
        <v>0.5</v>
      </c>
      <c r="BB210" t="s">
        <v>356</v>
      </c>
      <c r="BC210">
        <v>2</v>
      </c>
      <c r="BD210" t="b">
        <v>1</v>
      </c>
      <c r="BE210">
        <v>1665333581.0999999</v>
      </c>
      <c r="BF210">
        <v>1259.51</v>
      </c>
      <c r="BG210">
        <v>1288.518571428571</v>
      </c>
      <c r="BH210">
        <v>30.17634285714286</v>
      </c>
      <c r="BI210">
        <v>28.688114285714281</v>
      </c>
      <c r="BJ210">
        <v>1257.8271428571429</v>
      </c>
      <c r="BK210">
        <v>29.94997142857143</v>
      </c>
      <c r="BL210">
        <v>650.08314285714278</v>
      </c>
      <c r="BM210">
        <v>101.0992857142857</v>
      </c>
      <c r="BN210">
        <v>0.1002322857142857</v>
      </c>
      <c r="BO210">
        <v>30.99972857142857</v>
      </c>
      <c r="BP210">
        <v>30.790800000000001</v>
      </c>
      <c r="BQ210">
        <v>999.89999999999986</v>
      </c>
      <c r="BR210">
        <v>0</v>
      </c>
      <c r="BS210">
        <v>0</v>
      </c>
      <c r="BT210">
        <v>8988.3028571428567</v>
      </c>
      <c r="BU210">
        <v>0</v>
      </c>
      <c r="BV210">
        <v>31.422742857142861</v>
      </c>
      <c r="BW210">
        <v>-29.010014285714281</v>
      </c>
      <c r="BX210">
        <v>1298.7</v>
      </c>
      <c r="BY210">
        <v>1326.5771428571429</v>
      </c>
      <c r="BZ210">
        <v>1.4882200000000001</v>
      </c>
      <c r="CA210">
        <v>1288.518571428571</v>
      </c>
      <c r="CB210">
        <v>28.688114285714281</v>
      </c>
      <c r="CC210">
        <v>3.0508071428571419</v>
      </c>
      <c r="CD210">
        <v>2.9003485714285708</v>
      </c>
      <c r="CE210">
        <v>24.307857142857141</v>
      </c>
      <c r="CF210">
        <v>23.4666</v>
      </c>
      <c r="CG210">
        <v>1199.967142857143</v>
      </c>
      <c r="CH210">
        <v>0.49998599999999987</v>
      </c>
      <c r="CI210">
        <v>0.50001400000000007</v>
      </c>
      <c r="CJ210">
        <v>0</v>
      </c>
      <c r="CK210">
        <v>732.78628571428567</v>
      </c>
      <c r="CL210">
        <v>4.9990899999999998</v>
      </c>
      <c r="CM210">
        <v>7194.7642857142864</v>
      </c>
      <c r="CN210">
        <v>9557.5228571428579</v>
      </c>
      <c r="CO210">
        <v>42.454999999999998</v>
      </c>
      <c r="CP210">
        <v>44.267714285714291</v>
      </c>
      <c r="CQ210">
        <v>43.25</v>
      </c>
      <c r="CR210">
        <v>43.375</v>
      </c>
      <c r="CS210">
        <v>43.838999999999999</v>
      </c>
      <c r="CT210">
        <v>597.46714285714279</v>
      </c>
      <c r="CU210">
        <v>597.49999999999989</v>
      </c>
      <c r="CV210">
        <v>0</v>
      </c>
      <c r="CW210">
        <v>1665333584.5999999</v>
      </c>
      <c r="CX210">
        <v>0</v>
      </c>
      <c r="CY210">
        <v>1665328341.0999999</v>
      </c>
      <c r="CZ210" t="s">
        <v>357</v>
      </c>
      <c r="DA210">
        <v>1665328341.0999999</v>
      </c>
      <c r="DB210">
        <v>1665328337.0999999</v>
      </c>
      <c r="DC210">
        <v>1</v>
      </c>
      <c r="DD210">
        <v>3.5999999999999997E-2</v>
      </c>
      <c r="DE210">
        <v>0.03</v>
      </c>
      <c r="DF210">
        <v>1.6819999999999999</v>
      </c>
      <c r="DG210">
        <v>0.22600000000000001</v>
      </c>
      <c r="DH210">
        <v>414</v>
      </c>
      <c r="DI210">
        <v>31</v>
      </c>
      <c r="DJ210">
        <v>0.89</v>
      </c>
      <c r="DK210">
        <v>0.54</v>
      </c>
      <c r="DL210">
        <v>-28.98968</v>
      </c>
      <c r="DM210">
        <v>-0.32061838649148028</v>
      </c>
      <c r="DN210">
        <v>9.2919382262260042E-2</v>
      </c>
      <c r="DO210">
        <v>0</v>
      </c>
      <c r="DP210">
        <v>1.5472062499999999</v>
      </c>
      <c r="DQ210">
        <v>-0.24586953095684971</v>
      </c>
      <c r="DR210">
        <v>2.842715820192902E-2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358</v>
      </c>
      <c r="EA210">
        <v>3.2958599999999998</v>
      </c>
      <c r="EB210">
        <v>2.6253500000000001</v>
      </c>
      <c r="EC210">
        <v>0.21507299999999999</v>
      </c>
      <c r="ED210">
        <v>0.21679399999999999</v>
      </c>
      <c r="EE210">
        <v>0.12787999999999999</v>
      </c>
      <c r="EF210">
        <v>0.12246899999999999</v>
      </c>
      <c r="EG210">
        <v>23749.599999999999</v>
      </c>
      <c r="EH210">
        <v>24246.7</v>
      </c>
      <c r="EI210">
        <v>28162.7</v>
      </c>
      <c r="EJ210">
        <v>29812.799999999999</v>
      </c>
      <c r="EK210">
        <v>33719.1</v>
      </c>
      <c r="EL210">
        <v>36378.6</v>
      </c>
      <c r="EM210">
        <v>39654.199999999997</v>
      </c>
      <c r="EN210">
        <v>42675.1</v>
      </c>
      <c r="EO210">
        <v>2.2101000000000002</v>
      </c>
      <c r="EP210">
        <v>2.1217999999999999</v>
      </c>
      <c r="EQ210">
        <v>1.4022E-2</v>
      </c>
      <c r="ER210">
        <v>0</v>
      </c>
      <c r="ES210">
        <v>30.5656</v>
      </c>
      <c r="ET210">
        <v>999.9</v>
      </c>
      <c r="EU210">
        <v>48.5</v>
      </c>
      <c r="EV210">
        <v>40.700000000000003</v>
      </c>
      <c r="EW210">
        <v>36.916699999999999</v>
      </c>
      <c r="EX210">
        <v>56.676699999999997</v>
      </c>
      <c r="EY210">
        <v>-3.4054500000000001</v>
      </c>
      <c r="EZ210">
        <v>2</v>
      </c>
      <c r="FA210">
        <v>0.56065799999999999</v>
      </c>
      <c r="FB210">
        <v>2.5646399999999998</v>
      </c>
      <c r="FC210">
        <v>20.2531</v>
      </c>
      <c r="FD210">
        <v>5.2192400000000001</v>
      </c>
      <c r="FE210">
        <v>12.0046</v>
      </c>
      <c r="FF210">
        <v>4.9863999999999997</v>
      </c>
      <c r="FG210">
        <v>3.2845</v>
      </c>
      <c r="FH210">
        <v>5400.5</v>
      </c>
      <c r="FI210">
        <v>9999</v>
      </c>
      <c r="FJ210">
        <v>9999</v>
      </c>
      <c r="FK210">
        <v>442.6</v>
      </c>
      <c r="FL210">
        <v>1.8658399999999999</v>
      </c>
      <c r="FM210">
        <v>1.8621799999999999</v>
      </c>
      <c r="FN210">
        <v>1.86432</v>
      </c>
      <c r="FO210">
        <v>1.8603700000000001</v>
      </c>
      <c r="FP210">
        <v>1.86111</v>
      </c>
      <c r="FQ210">
        <v>1.8602000000000001</v>
      </c>
      <c r="FR210">
        <v>1.86188</v>
      </c>
      <c r="FS210">
        <v>1.8584799999999999</v>
      </c>
      <c r="FT210">
        <v>0</v>
      </c>
      <c r="FU210">
        <v>0</v>
      </c>
      <c r="FV210">
        <v>0</v>
      </c>
      <c r="FW210">
        <v>0</v>
      </c>
      <c r="FX210" t="s">
        <v>359</v>
      </c>
      <c r="FY210" t="s">
        <v>360</v>
      </c>
      <c r="FZ210" t="s">
        <v>361</v>
      </c>
      <c r="GA210" t="s">
        <v>361</v>
      </c>
      <c r="GB210" t="s">
        <v>361</v>
      </c>
      <c r="GC210" t="s">
        <v>361</v>
      </c>
      <c r="GD210">
        <v>0</v>
      </c>
      <c r="GE210">
        <v>100</v>
      </c>
      <c r="GF210">
        <v>100</v>
      </c>
      <c r="GG210">
        <v>1.69</v>
      </c>
      <c r="GH210">
        <v>0.2263</v>
      </c>
      <c r="GI210">
        <v>1.6824500000000171</v>
      </c>
      <c r="GJ210">
        <v>0</v>
      </c>
      <c r="GK210">
        <v>0</v>
      </c>
      <c r="GL210">
        <v>0</v>
      </c>
      <c r="GM210">
        <v>0.2263599999999997</v>
      </c>
      <c r="GN210">
        <v>0</v>
      </c>
      <c r="GO210">
        <v>0</v>
      </c>
      <c r="GP210">
        <v>0</v>
      </c>
      <c r="GQ210">
        <v>-1</v>
      </c>
      <c r="GR210">
        <v>-1</v>
      </c>
      <c r="GS210">
        <v>-1</v>
      </c>
      <c r="GT210">
        <v>-1</v>
      </c>
      <c r="GU210">
        <v>87.4</v>
      </c>
      <c r="GV210">
        <v>87.4</v>
      </c>
      <c r="GW210">
        <v>3.4081999999999999</v>
      </c>
      <c r="GX210">
        <v>2.5671400000000002</v>
      </c>
      <c r="GY210">
        <v>2.04834</v>
      </c>
      <c r="GZ210">
        <v>2.6013199999999999</v>
      </c>
      <c r="HA210">
        <v>2.1972700000000001</v>
      </c>
      <c r="HB210">
        <v>2.35107</v>
      </c>
      <c r="HC210">
        <v>44.057099999999998</v>
      </c>
      <c r="HD210">
        <v>14.2021</v>
      </c>
      <c r="HE210">
        <v>18</v>
      </c>
      <c r="HF210">
        <v>703.97</v>
      </c>
      <c r="HG210">
        <v>700.49900000000002</v>
      </c>
      <c r="HH210">
        <v>26.815300000000001</v>
      </c>
      <c r="HI210">
        <v>34.188499999999998</v>
      </c>
      <c r="HJ210">
        <v>29.9998</v>
      </c>
      <c r="HK210">
        <v>34.0854</v>
      </c>
      <c r="HL210">
        <v>34.064</v>
      </c>
      <c r="HM210">
        <v>68.213399999999993</v>
      </c>
      <c r="HN210">
        <v>26.635300000000001</v>
      </c>
      <c r="HO210">
        <v>0</v>
      </c>
      <c r="HP210">
        <v>26.822600000000001</v>
      </c>
      <c r="HQ210">
        <v>1304.67</v>
      </c>
      <c r="HR210">
        <v>28.729600000000001</v>
      </c>
      <c r="HS210">
        <v>99.093400000000003</v>
      </c>
      <c r="HT210">
        <v>98.900400000000005</v>
      </c>
    </row>
    <row r="211" spans="1:228" x14ac:dyDescent="0.2">
      <c r="A211">
        <v>196</v>
      </c>
      <c r="B211">
        <v>1665333587.0999999</v>
      </c>
      <c r="C211">
        <v>779</v>
      </c>
      <c r="D211" t="s">
        <v>752</v>
      </c>
      <c r="E211" t="s">
        <v>753</v>
      </c>
      <c r="F211">
        <v>4</v>
      </c>
      <c r="G211">
        <v>1665333584.7874999</v>
      </c>
      <c r="H211">
        <f t="shared" si="102"/>
        <v>3.8235085597392296E-3</v>
      </c>
      <c r="I211">
        <f t="shared" si="103"/>
        <v>3.8235085597392295</v>
      </c>
      <c r="J211">
        <f t="shared" si="104"/>
        <v>41.678664592751424</v>
      </c>
      <c r="K211">
        <f t="shared" si="105"/>
        <v>1265.66875</v>
      </c>
      <c r="L211">
        <f t="shared" si="106"/>
        <v>990.37145564131015</v>
      </c>
      <c r="M211">
        <f t="shared" si="107"/>
        <v>100.22316788432828</v>
      </c>
      <c r="N211">
        <f t="shared" si="108"/>
        <v>128.08258042438962</v>
      </c>
      <c r="O211">
        <f t="shared" si="109"/>
        <v>0.27684410213976507</v>
      </c>
      <c r="P211">
        <f t="shared" si="110"/>
        <v>3.6775839673846868</v>
      </c>
      <c r="Q211">
        <f t="shared" si="111"/>
        <v>0.26576536432785769</v>
      </c>
      <c r="R211">
        <f t="shared" si="112"/>
        <v>0.16706179121223313</v>
      </c>
      <c r="S211">
        <f t="shared" si="113"/>
        <v>226.11324223606655</v>
      </c>
      <c r="T211">
        <f t="shared" si="114"/>
        <v>31.268434052112784</v>
      </c>
      <c r="U211">
        <f t="shared" si="115"/>
        <v>30.789962500000001</v>
      </c>
      <c r="V211">
        <f t="shared" si="116"/>
        <v>4.4576317908628207</v>
      </c>
      <c r="W211">
        <f t="shared" si="117"/>
        <v>67.75359409070731</v>
      </c>
      <c r="X211">
        <f t="shared" si="118"/>
        <v>3.0557714305207515</v>
      </c>
      <c r="Y211">
        <f t="shared" si="119"/>
        <v>4.5101244760975172</v>
      </c>
      <c r="Z211">
        <f t="shared" si="120"/>
        <v>1.4018603603420692</v>
      </c>
      <c r="AA211">
        <f t="shared" si="121"/>
        <v>-168.61672748450002</v>
      </c>
      <c r="AB211">
        <f t="shared" si="122"/>
        <v>40.676729114039965</v>
      </c>
      <c r="AC211">
        <f t="shared" si="123"/>
        <v>2.4811602594897666</v>
      </c>
      <c r="AD211">
        <f t="shared" si="124"/>
        <v>100.65440412509628</v>
      </c>
      <c r="AE211">
        <f t="shared" si="125"/>
        <v>65.462977945830474</v>
      </c>
      <c r="AF211">
        <f t="shared" si="126"/>
        <v>3.7210909177556273</v>
      </c>
      <c r="AG211">
        <f t="shared" si="127"/>
        <v>41.678664592751424</v>
      </c>
      <c r="AH211">
        <v>1333.0380971086729</v>
      </c>
      <c r="AI211">
        <v>1308.186484848485</v>
      </c>
      <c r="AJ211">
        <v>1.714702434292575</v>
      </c>
      <c r="AK211">
        <v>66.64959328200986</v>
      </c>
      <c r="AL211">
        <f t="shared" si="128"/>
        <v>3.8235085597392295</v>
      </c>
      <c r="AM211">
        <v>28.698547608370269</v>
      </c>
      <c r="AN211">
        <v>30.20327117647059</v>
      </c>
      <c r="AO211">
        <v>6.5878168314657771E-3</v>
      </c>
      <c r="AP211">
        <v>87.387659932558549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47597.750005563379</v>
      </c>
      <c r="AV211">
        <f t="shared" si="132"/>
        <v>1199.98</v>
      </c>
      <c r="AW211">
        <f t="shared" si="133"/>
        <v>1025.9088135938168</v>
      </c>
      <c r="AX211">
        <f t="shared" si="134"/>
        <v>0.85493826029918574</v>
      </c>
      <c r="AY211">
        <f t="shared" si="135"/>
        <v>0.18843084237742841</v>
      </c>
      <c r="AZ211">
        <v>2.7</v>
      </c>
      <c r="BA211">
        <v>0.5</v>
      </c>
      <c r="BB211" t="s">
        <v>356</v>
      </c>
      <c r="BC211">
        <v>2</v>
      </c>
      <c r="BD211" t="b">
        <v>1</v>
      </c>
      <c r="BE211">
        <v>1665333584.7874999</v>
      </c>
      <c r="BF211">
        <v>1265.66875</v>
      </c>
      <c r="BG211">
        <v>1294.8150000000001</v>
      </c>
      <c r="BH211">
        <v>30.196100000000001</v>
      </c>
      <c r="BI211">
        <v>28.697212499999999</v>
      </c>
      <c r="BJ211">
        <v>1263.9862499999999</v>
      </c>
      <c r="BK211">
        <v>29.969725</v>
      </c>
      <c r="BL211">
        <v>650.05324999999993</v>
      </c>
      <c r="BM211">
        <v>101.0975</v>
      </c>
      <c r="BN211">
        <v>0.1000530125</v>
      </c>
      <c r="BO211">
        <v>30.995125000000002</v>
      </c>
      <c r="BP211">
        <v>30.789962500000001</v>
      </c>
      <c r="BQ211">
        <v>999.9</v>
      </c>
      <c r="BR211">
        <v>0</v>
      </c>
      <c r="BS211">
        <v>0</v>
      </c>
      <c r="BT211">
        <v>8995.7037500000006</v>
      </c>
      <c r="BU211">
        <v>0</v>
      </c>
      <c r="BV211">
        <v>32.796725000000002</v>
      </c>
      <c r="BW211">
        <v>-29.145824999999999</v>
      </c>
      <c r="BX211">
        <v>1305.0762500000001</v>
      </c>
      <c r="BY211">
        <v>1333.07125</v>
      </c>
      <c r="BZ211">
        <v>1.4988775000000001</v>
      </c>
      <c r="CA211">
        <v>1294.8150000000001</v>
      </c>
      <c r="CB211">
        <v>28.697212499999999</v>
      </c>
      <c r="CC211">
        <v>3.0527487500000001</v>
      </c>
      <c r="CD211">
        <v>2.9012175</v>
      </c>
      <c r="CE211">
        <v>24.318449999999999</v>
      </c>
      <c r="CF211">
        <v>23.471575000000001</v>
      </c>
      <c r="CG211">
        <v>1199.98</v>
      </c>
      <c r="CH211">
        <v>0.499975375</v>
      </c>
      <c r="CI211">
        <v>0.500024625</v>
      </c>
      <c r="CJ211">
        <v>0</v>
      </c>
      <c r="CK211">
        <v>732.84587499999998</v>
      </c>
      <c r="CL211">
        <v>4.9990899999999998</v>
      </c>
      <c r="CM211">
        <v>7196.9</v>
      </c>
      <c r="CN211">
        <v>9557.6149999999998</v>
      </c>
      <c r="CO211">
        <v>42.436999999999998</v>
      </c>
      <c r="CP211">
        <v>44.280999999999999</v>
      </c>
      <c r="CQ211">
        <v>43.25</v>
      </c>
      <c r="CR211">
        <v>43.351374999999997</v>
      </c>
      <c r="CS211">
        <v>43.835624999999993</v>
      </c>
      <c r="CT211">
        <v>597.46</v>
      </c>
      <c r="CU211">
        <v>597.52</v>
      </c>
      <c r="CV211">
        <v>0</v>
      </c>
      <c r="CW211">
        <v>1665333588.8</v>
      </c>
      <c r="CX211">
        <v>0</v>
      </c>
      <c r="CY211">
        <v>1665328341.0999999</v>
      </c>
      <c r="CZ211" t="s">
        <v>357</v>
      </c>
      <c r="DA211">
        <v>1665328341.0999999</v>
      </c>
      <c r="DB211">
        <v>1665328337.0999999</v>
      </c>
      <c r="DC211">
        <v>1</v>
      </c>
      <c r="DD211">
        <v>3.5999999999999997E-2</v>
      </c>
      <c r="DE211">
        <v>0.03</v>
      </c>
      <c r="DF211">
        <v>1.6819999999999999</v>
      </c>
      <c r="DG211">
        <v>0.22600000000000001</v>
      </c>
      <c r="DH211">
        <v>414</v>
      </c>
      <c r="DI211">
        <v>31</v>
      </c>
      <c r="DJ211">
        <v>0.89</v>
      </c>
      <c r="DK211">
        <v>0.54</v>
      </c>
      <c r="DL211">
        <v>-29.00347804878049</v>
      </c>
      <c r="DM211">
        <v>-0.77227526132405333</v>
      </c>
      <c r="DN211">
        <v>0.1047100072376318</v>
      </c>
      <c r="DO211">
        <v>0</v>
      </c>
      <c r="DP211">
        <v>1.533956585365853</v>
      </c>
      <c r="DQ211">
        <v>-0.26175658536585328</v>
      </c>
      <c r="DR211">
        <v>3.033708554017641E-2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358</v>
      </c>
      <c r="EA211">
        <v>3.29575</v>
      </c>
      <c r="EB211">
        <v>2.6251899999999999</v>
      </c>
      <c r="EC211">
        <v>0.21576699999999999</v>
      </c>
      <c r="ED211">
        <v>0.21748999999999999</v>
      </c>
      <c r="EE211">
        <v>0.12792300000000001</v>
      </c>
      <c r="EF211">
        <v>0.122463</v>
      </c>
      <c r="EG211">
        <v>23729</v>
      </c>
      <c r="EH211">
        <v>24225.4</v>
      </c>
      <c r="EI211">
        <v>28163.3</v>
      </c>
      <c r="EJ211">
        <v>29813.3</v>
      </c>
      <c r="EK211">
        <v>33718</v>
      </c>
      <c r="EL211">
        <v>36379.4</v>
      </c>
      <c r="EM211">
        <v>39654.800000000003</v>
      </c>
      <c r="EN211">
        <v>42675.5</v>
      </c>
      <c r="EO211">
        <v>2.2099799999999998</v>
      </c>
      <c r="EP211">
        <v>2.1220500000000002</v>
      </c>
      <c r="EQ211">
        <v>1.3317900000000001E-2</v>
      </c>
      <c r="ER211">
        <v>0</v>
      </c>
      <c r="ES211">
        <v>30.561800000000002</v>
      </c>
      <c r="ET211">
        <v>999.9</v>
      </c>
      <c r="EU211">
        <v>48.5</v>
      </c>
      <c r="EV211">
        <v>40.700000000000003</v>
      </c>
      <c r="EW211">
        <v>36.918700000000001</v>
      </c>
      <c r="EX211">
        <v>56.856699999999996</v>
      </c>
      <c r="EY211">
        <v>-3.4054500000000001</v>
      </c>
      <c r="EZ211">
        <v>2</v>
      </c>
      <c r="FA211">
        <v>0.56029700000000005</v>
      </c>
      <c r="FB211">
        <v>2.5233699999999999</v>
      </c>
      <c r="FC211">
        <v>20.253900000000002</v>
      </c>
      <c r="FD211">
        <v>5.2187900000000003</v>
      </c>
      <c r="FE211">
        <v>12.0046</v>
      </c>
      <c r="FF211">
        <v>4.9863</v>
      </c>
      <c r="FG211">
        <v>3.2844799999999998</v>
      </c>
      <c r="FH211">
        <v>5400.8</v>
      </c>
      <c r="FI211">
        <v>9999</v>
      </c>
      <c r="FJ211">
        <v>9999</v>
      </c>
      <c r="FK211">
        <v>442.6</v>
      </c>
      <c r="FL211">
        <v>1.8658399999999999</v>
      </c>
      <c r="FM211">
        <v>1.86219</v>
      </c>
      <c r="FN211">
        <v>1.8643099999999999</v>
      </c>
      <c r="FO211">
        <v>1.86036</v>
      </c>
      <c r="FP211">
        <v>1.86111</v>
      </c>
      <c r="FQ211">
        <v>1.86019</v>
      </c>
      <c r="FR211">
        <v>1.86188</v>
      </c>
      <c r="FS211">
        <v>1.8584799999999999</v>
      </c>
      <c r="FT211">
        <v>0</v>
      </c>
      <c r="FU211">
        <v>0</v>
      </c>
      <c r="FV211">
        <v>0</v>
      </c>
      <c r="FW211">
        <v>0</v>
      </c>
      <c r="FX211" t="s">
        <v>359</v>
      </c>
      <c r="FY211" t="s">
        <v>360</v>
      </c>
      <c r="FZ211" t="s">
        <v>361</v>
      </c>
      <c r="GA211" t="s">
        <v>361</v>
      </c>
      <c r="GB211" t="s">
        <v>361</v>
      </c>
      <c r="GC211" t="s">
        <v>361</v>
      </c>
      <c r="GD211">
        <v>0</v>
      </c>
      <c r="GE211">
        <v>100</v>
      </c>
      <c r="GF211">
        <v>100</v>
      </c>
      <c r="GG211">
        <v>1.68</v>
      </c>
      <c r="GH211">
        <v>0.22639999999999999</v>
      </c>
      <c r="GI211">
        <v>1.6824500000000171</v>
      </c>
      <c r="GJ211">
        <v>0</v>
      </c>
      <c r="GK211">
        <v>0</v>
      </c>
      <c r="GL211">
        <v>0</v>
      </c>
      <c r="GM211">
        <v>0.2263599999999997</v>
      </c>
      <c r="GN211">
        <v>0</v>
      </c>
      <c r="GO211">
        <v>0</v>
      </c>
      <c r="GP211">
        <v>0</v>
      </c>
      <c r="GQ211">
        <v>-1</v>
      </c>
      <c r="GR211">
        <v>-1</v>
      </c>
      <c r="GS211">
        <v>-1</v>
      </c>
      <c r="GT211">
        <v>-1</v>
      </c>
      <c r="GU211">
        <v>87.4</v>
      </c>
      <c r="GV211">
        <v>87.5</v>
      </c>
      <c r="GW211">
        <v>3.4216299999999999</v>
      </c>
      <c r="GX211">
        <v>2.5598100000000001</v>
      </c>
      <c r="GY211">
        <v>2.04834</v>
      </c>
      <c r="GZ211">
        <v>2.6025399999999999</v>
      </c>
      <c r="HA211">
        <v>2.1972700000000001</v>
      </c>
      <c r="HB211">
        <v>2.3571800000000001</v>
      </c>
      <c r="HC211">
        <v>44.057099999999998</v>
      </c>
      <c r="HD211">
        <v>14.2021</v>
      </c>
      <c r="HE211">
        <v>18</v>
      </c>
      <c r="HF211">
        <v>703.846</v>
      </c>
      <c r="HG211">
        <v>700.70299999999997</v>
      </c>
      <c r="HH211">
        <v>26.813700000000001</v>
      </c>
      <c r="HI211">
        <v>34.186199999999999</v>
      </c>
      <c r="HJ211">
        <v>29.9998</v>
      </c>
      <c r="HK211">
        <v>34.083799999999997</v>
      </c>
      <c r="HL211">
        <v>34.061700000000002</v>
      </c>
      <c r="HM211">
        <v>68.488</v>
      </c>
      <c r="HN211">
        <v>26.635300000000001</v>
      </c>
      <c r="HO211">
        <v>0</v>
      </c>
      <c r="HP211">
        <v>26.822600000000001</v>
      </c>
      <c r="HQ211">
        <v>1311.35</v>
      </c>
      <c r="HR211">
        <v>28.723600000000001</v>
      </c>
      <c r="HS211">
        <v>99.095100000000002</v>
      </c>
      <c r="HT211">
        <v>98.901700000000005</v>
      </c>
    </row>
    <row r="212" spans="1:228" x14ac:dyDescent="0.2">
      <c r="A212">
        <v>197</v>
      </c>
      <c r="B212">
        <v>1665333591.0999999</v>
      </c>
      <c r="C212">
        <v>783</v>
      </c>
      <c r="D212" t="s">
        <v>754</v>
      </c>
      <c r="E212" t="s">
        <v>755</v>
      </c>
      <c r="F212">
        <v>4</v>
      </c>
      <c r="G212">
        <v>1665333589.0999999</v>
      </c>
      <c r="H212">
        <f t="shared" si="102"/>
        <v>3.7849894783878739E-3</v>
      </c>
      <c r="I212">
        <f t="shared" si="103"/>
        <v>3.7849894783878737</v>
      </c>
      <c r="J212">
        <f t="shared" si="104"/>
        <v>41.369039743856248</v>
      </c>
      <c r="K212">
        <f t="shared" si="105"/>
        <v>1272.8957142857139</v>
      </c>
      <c r="L212">
        <f t="shared" si="106"/>
        <v>997.88825891844476</v>
      </c>
      <c r="M212">
        <f t="shared" si="107"/>
        <v>100.98275887895474</v>
      </c>
      <c r="N212">
        <f t="shared" si="108"/>
        <v>128.81253972572739</v>
      </c>
      <c r="O212">
        <f t="shared" si="109"/>
        <v>0.2751133123558604</v>
      </c>
      <c r="P212">
        <f t="shared" si="110"/>
        <v>3.679144310724785</v>
      </c>
      <c r="Q212">
        <f t="shared" si="111"/>
        <v>0.26417416526811122</v>
      </c>
      <c r="R212">
        <f t="shared" si="112"/>
        <v>0.16605544895502558</v>
      </c>
      <c r="S212">
        <f t="shared" si="113"/>
        <v>226.12120209189695</v>
      </c>
      <c r="T212">
        <f t="shared" si="114"/>
        <v>31.270881429060076</v>
      </c>
      <c r="U212">
        <f t="shared" si="115"/>
        <v>30.77214285714286</v>
      </c>
      <c r="V212">
        <f t="shared" si="116"/>
        <v>4.4530976980119101</v>
      </c>
      <c r="W212">
        <f t="shared" si="117"/>
        <v>67.802152115907006</v>
      </c>
      <c r="X212">
        <f t="shared" si="118"/>
        <v>3.0569932498266001</v>
      </c>
      <c r="Y212">
        <f t="shared" si="119"/>
        <v>4.5086964859178886</v>
      </c>
      <c r="Z212">
        <f t="shared" si="120"/>
        <v>1.39610444818531</v>
      </c>
      <c r="AA212">
        <f t="shared" si="121"/>
        <v>-166.91803599690525</v>
      </c>
      <c r="AB212">
        <f t="shared" si="122"/>
        <v>43.126963248206529</v>
      </c>
      <c r="AC212">
        <f t="shared" si="123"/>
        <v>2.6291983276286026</v>
      </c>
      <c r="AD212">
        <f t="shared" si="124"/>
        <v>104.95932767082684</v>
      </c>
      <c r="AE212">
        <f t="shared" si="125"/>
        <v>65.227914155264969</v>
      </c>
      <c r="AF212">
        <f t="shared" si="126"/>
        <v>3.7474638593496699</v>
      </c>
      <c r="AG212">
        <f t="shared" si="127"/>
        <v>41.369039743856248</v>
      </c>
      <c r="AH212">
        <v>1339.8815038477469</v>
      </c>
      <c r="AI212">
        <v>1315.1270909090911</v>
      </c>
      <c r="AJ212">
        <v>1.7222597122785319</v>
      </c>
      <c r="AK212">
        <v>66.64959328200986</v>
      </c>
      <c r="AL212">
        <f t="shared" si="128"/>
        <v>3.7849894783878737</v>
      </c>
      <c r="AM212">
        <v>28.697563496956619</v>
      </c>
      <c r="AN212">
        <v>30.211888823529399</v>
      </c>
      <c r="AO212">
        <v>1.958879656815593E-3</v>
      </c>
      <c r="AP212">
        <v>87.387659932558549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47626.690528961706</v>
      </c>
      <c r="AV212">
        <f t="shared" si="132"/>
        <v>1200.0314285714289</v>
      </c>
      <c r="AW212">
        <f t="shared" si="133"/>
        <v>1025.9518850217084</v>
      </c>
      <c r="AX212">
        <f t="shared" si="134"/>
        <v>0.85493751296417919</v>
      </c>
      <c r="AY212">
        <f t="shared" si="135"/>
        <v>0.18842940002086589</v>
      </c>
      <c r="AZ212">
        <v>2.7</v>
      </c>
      <c r="BA212">
        <v>0.5</v>
      </c>
      <c r="BB212" t="s">
        <v>356</v>
      </c>
      <c r="BC212">
        <v>2</v>
      </c>
      <c r="BD212" t="b">
        <v>1</v>
      </c>
      <c r="BE212">
        <v>1665333589.0999999</v>
      </c>
      <c r="BF212">
        <v>1272.8957142857139</v>
      </c>
      <c r="BG212">
        <v>1301.974285714286</v>
      </c>
      <c r="BH212">
        <v>30.208500000000001</v>
      </c>
      <c r="BI212">
        <v>28.69875714285714</v>
      </c>
      <c r="BJ212">
        <v>1271.214285714286</v>
      </c>
      <c r="BK212">
        <v>29.982128571428571</v>
      </c>
      <c r="BL212">
        <v>649.94499999999994</v>
      </c>
      <c r="BM212">
        <v>101.0967142857143</v>
      </c>
      <c r="BN212">
        <v>9.9745314285714287E-2</v>
      </c>
      <c r="BO212">
        <v>30.989571428571431</v>
      </c>
      <c r="BP212">
        <v>30.77214285714286</v>
      </c>
      <c r="BQ212">
        <v>999.89999999999986</v>
      </c>
      <c r="BR212">
        <v>0</v>
      </c>
      <c r="BS212">
        <v>0</v>
      </c>
      <c r="BT212">
        <v>9001.1614285714277</v>
      </c>
      <c r="BU212">
        <v>0</v>
      </c>
      <c r="BV212">
        <v>31.728899999999999</v>
      </c>
      <c r="BW212">
        <v>-29.078900000000001</v>
      </c>
      <c r="BX212">
        <v>1312.5471428571429</v>
      </c>
      <c r="BY212">
        <v>1340.444285714286</v>
      </c>
      <c r="BZ212">
        <v>1.5097428571428571</v>
      </c>
      <c r="CA212">
        <v>1301.974285714286</v>
      </c>
      <c r="CB212">
        <v>28.69875714285714</v>
      </c>
      <c r="CC212">
        <v>3.0539800000000001</v>
      </c>
      <c r="CD212">
        <v>2.901344285714285</v>
      </c>
      <c r="CE212">
        <v>24.32517142857143</v>
      </c>
      <c r="CF212">
        <v>23.472342857142859</v>
      </c>
      <c r="CG212">
        <v>1200.0314285714289</v>
      </c>
      <c r="CH212">
        <v>0.50000014285714289</v>
      </c>
      <c r="CI212">
        <v>0.49999985714285711</v>
      </c>
      <c r="CJ212">
        <v>0</v>
      </c>
      <c r="CK212">
        <v>733.06200000000001</v>
      </c>
      <c r="CL212">
        <v>4.9990899999999998</v>
      </c>
      <c r="CM212">
        <v>7210.2257142857134</v>
      </c>
      <c r="CN212">
        <v>9558.1157142857137</v>
      </c>
      <c r="CO212">
        <v>42.436999999999998</v>
      </c>
      <c r="CP212">
        <v>44.285428571428582</v>
      </c>
      <c r="CQ212">
        <v>43.25</v>
      </c>
      <c r="CR212">
        <v>43.311999999999998</v>
      </c>
      <c r="CS212">
        <v>43.811999999999998</v>
      </c>
      <c r="CT212">
        <v>597.51571428571424</v>
      </c>
      <c r="CU212">
        <v>597.51571428571424</v>
      </c>
      <c r="CV212">
        <v>0</v>
      </c>
      <c r="CW212">
        <v>1665333592.4000001</v>
      </c>
      <c r="CX212">
        <v>0</v>
      </c>
      <c r="CY212">
        <v>1665328341.0999999</v>
      </c>
      <c r="CZ212" t="s">
        <v>357</v>
      </c>
      <c r="DA212">
        <v>1665328341.0999999</v>
      </c>
      <c r="DB212">
        <v>1665328337.0999999</v>
      </c>
      <c r="DC212">
        <v>1</v>
      </c>
      <c r="DD212">
        <v>3.5999999999999997E-2</v>
      </c>
      <c r="DE212">
        <v>0.03</v>
      </c>
      <c r="DF212">
        <v>1.6819999999999999</v>
      </c>
      <c r="DG212">
        <v>0.22600000000000001</v>
      </c>
      <c r="DH212">
        <v>414</v>
      </c>
      <c r="DI212">
        <v>31</v>
      </c>
      <c r="DJ212">
        <v>0.89</v>
      </c>
      <c r="DK212">
        <v>0.54</v>
      </c>
      <c r="DL212">
        <v>-29.060420000000001</v>
      </c>
      <c r="DM212">
        <v>-0.52186041275792072</v>
      </c>
      <c r="DN212">
        <v>9.0492616273373364E-2</v>
      </c>
      <c r="DO212">
        <v>0</v>
      </c>
      <c r="DP212">
        <v>1.5223485000000001</v>
      </c>
      <c r="DQ212">
        <v>-0.23426859287054419</v>
      </c>
      <c r="DR212">
        <v>2.8865089255881389E-2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358</v>
      </c>
      <c r="EA212">
        <v>3.2954599999999998</v>
      </c>
      <c r="EB212">
        <v>2.6250100000000001</v>
      </c>
      <c r="EC212">
        <v>0.21646599999999999</v>
      </c>
      <c r="ED212">
        <v>0.21816099999999999</v>
      </c>
      <c r="EE212">
        <v>0.12795300000000001</v>
      </c>
      <c r="EF212">
        <v>0.122464</v>
      </c>
      <c r="EG212">
        <v>23707.5</v>
      </c>
      <c r="EH212">
        <v>24204.7</v>
      </c>
      <c r="EI212">
        <v>28163</v>
      </c>
      <c r="EJ212">
        <v>29813.4</v>
      </c>
      <c r="EK212">
        <v>33717</v>
      </c>
      <c r="EL212">
        <v>36379.4</v>
      </c>
      <c r="EM212">
        <v>39654.9</v>
      </c>
      <c r="EN212">
        <v>42675.7</v>
      </c>
      <c r="EO212">
        <v>2.20953</v>
      </c>
      <c r="EP212">
        <v>2.12235</v>
      </c>
      <c r="EQ212">
        <v>1.36644E-2</v>
      </c>
      <c r="ER212">
        <v>0</v>
      </c>
      <c r="ES212">
        <v>30.552199999999999</v>
      </c>
      <c r="ET212">
        <v>999.9</v>
      </c>
      <c r="EU212">
        <v>48.5</v>
      </c>
      <c r="EV212">
        <v>40.700000000000003</v>
      </c>
      <c r="EW212">
        <v>36.915900000000001</v>
      </c>
      <c r="EX212">
        <v>57.3367</v>
      </c>
      <c r="EY212">
        <v>-3.3854099999999998</v>
      </c>
      <c r="EZ212">
        <v>2</v>
      </c>
      <c r="FA212">
        <v>0.55992900000000001</v>
      </c>
      <c r="FB212">
        <v>2.4868199999999998</v>
      </c>
      <c r="FC212">
        <v>20.2547</v>
      </c>
      <c r="FD212">
        <v>5.2192400000000001</v>
      </c>
      <c r="FE212">
        <v>12.0044</v>
      </c>
      <c r="FF212">
        <v>4.9863</v>
      </c>
      <c r="FG212">
        <v>3.2845</v>
      </c>
      <c r="FH212">
        <v>5400.8</v>
      </c>
      <c r="FI212">
        <v>9999</v>
      </c>
      <c r="FJ212">
        <v>9999</v>
      </c>
      <c r="FK212">
        <v>442.6</v>
      </c>
      <c r="FL212">
        <v>1.8658399999999999</v>
      </c>
      <c r="FM212">
        <v>1.8621799999999999</v>
      </c>
      <c r="FN212">
        <v>1.86432</v>
      </c>
      <c r="FO212">
        <v>1.8603799999999999</v>
      </c>
      <c r="FP212">
        <v>1.86111</v>
      </c>
      <c r="FQ212">
        <v>1.86019</v>
      </c>
      <c r="FR212">
        <v>1.86188</v>
      </c>
      <c r="FS212">
        <v>1.8585</v>
      </c>
      <c r="FT212">
        <v>0</v>
      </c>
      <c r="FU212">
        <v>0</v>
      </c>
      <c r="FV212">
        <v>0</v>
      </c>
      <c r="FW212">
        <v>0</v>
      </c>
      <c r="FX212" t="s">
        <v>359</v>
      </c>
      <c r="FY212" t="s">
        <v>360</v>
      </c>
      <c r="FZ212" t="s">
        <v>361</v>
      </c>
      <c r="GA212" t="s">
        <v>361</v>
      </c>
      <c r="GB212" t="s">
        <v>361</v>
      </c>
      <c r="GC212" t="s">
        <v>361</v>
      </c>
      <c r="GD212">
        <v>0</v>
      </c>
      <c r="GE212">
        <v>100</v>
      </c>
      <c r="GF212">
        <v>100</v>
      </c>
      <c r="GG212">
        <v>1.69</v>
      </c>
      <c r="GH212">
        <v>0.2263</v>
      </c>
      <c r="GI212">
        <v>1.6824500000000171</v>
      </c>
      <c r="GJ212">
        <v>0</v>
      </c>
      <c r="GK212">
        <v>0</v>
      </c>
      <c r="GL212">
        <v>0</v>
      </c>
      <c r="GM212">
        <v>0.2263599999999997</v>
      </c>
      <c r="GN212">
        <v>0</v>
      </c>
      <c r="GO212">
        <v>0</v>
      </c>
      <c r="GP212">
        <v>0</v>
      </c>
      <c r="GQ212">
        <v>-1</v>
      </c>
      <c r="GR212">
        <v>-1</v>
      </c>
      <c r="GS212">
        <v>-1</v>
      </c>
      <c r="GT212">
        <v>-1</v>
      </c>
      <c r="GU212">
        <v>87.5</v>
      </c>
      <c r="GV212">
        <v>87.6</v>
      </c>
      <c r="GW212">
        <v>3.43628</v>
      </c>
      <c r="GX212">
        <v>2.5695800000000002</v>
      </c>
      <c r="GY212">
        <v>2.04834</v>
      </c>
      <c r="GZ212">
        <v>2.6013199999999999</v>
      </c>
      <c r="HA212">
        <v>2.1972700000000001</v>
      </c>
      <c r="HB212">
        <v>2.2802699999999998</v>
      </c>
      <c r="HC212">
        <v>44.057099999999998</v>
      </c>
      <c r="HD212">
        <v>14.1846</v>
      </c>
      <c r="HE212">
        <v>18</v>
      </c>
      <c r="HF212">
        <v>703.43600000000004</v>
      </c>
      <c r="HG212">
        <v>700.94799999999998</v>
      </c>
      <c r="HH212">
        <v>26.815899999999999</v>
      </c>
      <c r="HI212">
        <v>34.184699999999999</v>
      </c>
      <c r="HJ212">
        <v>29.999600000000001</v>
      </c>
      <c r="HK212">
        <v>34.0807</v>
      </c>
      <c r="HL212">
        <v>34.059199999999997</v>
      </c>
      <c r="HM212">
        <v>68.769400000000005</v>
      </c>
      <c r="HN212">
        <v>26.635300000000001</v>
      </c>
      <c r="HO212">
        <v>0</v>
      </c>
      <c r="HP212">
        <v>26.827000000000002</v>
      </c>
      <c r="HQ212">
        <v>1318.03</v>
      </c>
      <c r="HR212">
        <v>28.723800000000001</v>
      </c>
      <c r="HS212">
        <v>99.094899999999996</v>
      </c>
      <c r="HT212">
        <v>98.902000000000001</v>
      </c>
    </row>
    <row r="213" spans="1:228" x14ac:dyDescent="0.2">
      <c r="A213">
        <v>198</v>
      </c>
      <c r="B213">
        <v>1665333595.0999999</v>
      </c>
      <c r="C213">
        <v>787</v>
      </c>
      <c r="D213" t="s">
        <v>756</v>
      </c>
      <c r="E213" t="s">
        <v>757</v>
      </c>
      <c r="F213">
        <v>4</v>
      </c>
      <c r="G213">
        <v>1665333592.7874999</v>
      </c>
      <c r="H213">
        <f t="shared" si="102"/>
        <v>3.7879132980766206E-3</v>
      </c>
      <c r="I213">
        <f t="shared" si="103"/>
        <v>3.7879132980766208</v>
      </c>
      <c r="J213">
        <f t="shared" si="104"/>
        <v>40.786564966423363</v>
      </c>
      <c r="K213">
        <f t="shared" si="105"/>
        <v>1279.05375</v>
      </c>
      <c r="L213">
        <f t="shared" si="106"/>
        <v>1008.0582625061222</v>
      </c>
      <c r="M213">
        <f t="shared" si="107"/>
        <v>102.01220294008178</v>
      </c>
      <c r="N213">
        <f t="shared" si="108"/>
        <v>129.43606095930414</v>
      </c>
      <c r="O213">
        <f t="shared" si="109"/>
        <v>0.2758854600286374</v>
      </c>
      <c r="P213">
        <f t="shared" si="110"/>
        <v>3.6696594197060595</v>
      </c>
      <c r="Q213">
        <f t="shared" si="111"/>
        <v>0.26485893431626362</v>
      </c>
      <c r="R213">
        <f t="shared" si="112"/>
        <v>0.16649080169876992</v>
      </c>
      <c r="S213">
        <f t="shared" si="113"/>
        <v>226.11302511090193</v>
      </c>
      <c r="T213">
        <f t="shared" si="114"/>
        <v>31.266580251834924</v>
      </c>
      <c r="U213">
        <f t="shared" si="115"/>
        <v>30.765562500000001</v>
      </c>
      <c r="V213">
        <f t="shared" si="116"/>
        <v>4.4514243847153372</v>
      </c>
      <c r="W213">
        <f t="shared" si="117"/>
        <v>67.837783526948812</v>
      </c>
      <c r="X213">
        <f t="shared" si="118"/>
        <v>3.0578439746544075</v>
      </c>
      <c r="Y213">
        <f t="shared" si="119"/>
        <v>4.5075823761837199</v>
      </c>
      <c r="Z213">
        <f t="shared" si="120"/>
        <v>1.3935804100609297</v>
      </c>
      <c r="AA213">
        <f t="shared" si="121"/>
        <v>-167.04697644517896</v>
      </c>
      <c r="AB213">
        <f t="shared" si="122"/>
        <v>43.460211729185787</v>
      </c>
      <c r="AC213">
        <f t="shared" si="123"/>
        <v>2.6562195790391514</v>
      </c>
      <c r="AD213">
        <f t="shared" si="124"/>
        <v>105.18247997394791</v>
      </c>
      <c r="AE213">
        <f t="shared" si="125"/>
        <v>65.110459003017112</v>
      </c>
      <c r="AF213">
        <f t="shared" si="126"/>
        <v>3.7697295296832722</v>
      </c>
      <c r="AG213">
        <f t="shared" si="127"/>
        <v>40.786564966423363</v>
      </c>
      <c r="AH213">
        <v>1346.692164371811</v>
      </c>
      <c r="AI213">
        <v>1322.0760606060601</v>
      </c>
      <c r="AJ213">
        <v>1.749513759422975</v>
      </c>
      <c r="AK213">
        <v>66.64959328200986</v>
      </c>
      <c r="AL213">
        <f t="shared" si="128"/>
        <v>3.7879132980766208</v>
      </c>
      <c r="AM213">
        <v>28.69794222575139</v>
      </c>
      <c r="AN213">
        <v>30.219607352941161</v>
      </c>
      <c r="AO213">
        <v>7.9869190368538415E-4</v>
      </c>
      <c r="AP213">
        <v>87.387659932558549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47456.72633820583</v>
      </c>
      <c r="AV213">
        <f t="shared" si="132"/>
        <v>1199.98</v>
      </c>
      <c r="AW213">
        <f t="shared" si="133"/>
        <v>1025.9087010937317</v>
      </c>
      <c r="AX213">
        <f t="shared" si="134"/>
        <v>0.85493816654755217</v>
      </c>
      <c r="AY213">
        <f t="shared" si="135"/>
        <v>0.18843066143677556</v>
      </c>
      <c r="AZ213">
        <v>2.7</v>
      </c>
      <c r="BA213">
        <v>0.5</v>
      </c>
      <c r="BB213" t="s">
        <v>356</v>
      </c>
      <c r="BC213">
        <v>2</v>
      </c>
      <c r="BD213" t="b">
        <v>1</v>
      </c>
      <c r="BE213">
        <v>1665333592.7874999</v>
      </c>
      <c r="BF213">
        <v>1279.05375</v>
      </c>
      <c r="BG213">
        <v>1308.10375</v>
      </c>
      <c r="BH213">
        <v>30.216825</v>
      </c>
      <c r="BI213">
        <v>28.6981875</v>
      </c>
      <c r="BJ213">
        <v>1277.3724999999999</v>
      </c>
      <c r="BK213">
        <v>29.990449999999999</v>
      </c>
      <c r="BL213">
        <v>649.97174999999993</v>
      </c>
      <c r="BM213">
        <v>101.096625</v>
      </c>
      <c r="BN213">
        <v>0.10010810000000001</v>
      </c>
      <c r="BO213">
        <v>30.9852375</v>
      </c>
      <c r="BP213">
        <v>30.765562500000001</v>
      </c>
      <c r="BQ213">
        <v>999.9</v>
      </c>
      <c r="BR213">
        <v>0</v>
      </c>
      <c r="BS213">
        <v>0</v>
      </c>
      <c r="BT213">
        <v>8968.4375</v>
      </c>
      <c r="BU213">
        <v>0</v>
      </c>
      <c r="BV213">
        <v>31.767587500000001</v>
      </c>
      <c r="BW213">
        <v>-29.051287500000001</v>
      </c>
      <c r="BX213">
        <v>1318.9075</v>
      </c>
      <c r="BY213">
        <v>1346.7550000000001</v>
      </c>
      <c r="BZ213">
        <v>1.5186175</v>
      </c>
      <c r="CA213">
        <v>1308.10375</v>
      </c>
      <c r="CB213">
        <v>28.6981875</v>
      </c>
      <c r="CC213">
        <v>3.0548199999999999</v>
      </c>
      <c r="CD213">
        <v>2.9012899999999999</v>
      </c>
      <c r="CE213">
        <v>24.329762500000001</v>
      </c>
      <c r="CF213">
        <v>23.472024999999999</v>
      </c>
      <c r="CG213">
        <v>1199.98</v>
      </c>
      <c r="CH213">
        <v>0.49997900000000001</v>
      </c>
      <c r="CI213">
        <v>0.50002099999999994</v>
      </c>
      <c r="CJ213">
        <v>0</v>
      </c>
      <c r="CK213">
        <v>733.14512500000001</v>
      </c>
      <c r="CL213">
        <v>4.9990899999999998</v>
      </c>
      <c r="CM213">
        <v>7206.4424999999992</v>
      </c>
      <c r="CN213">
        <v>9557.6175000000003</v>
      </c>
      <c r="CO213">
        <v>42.436999999999998</v>
      </c>
      <c r="CP213">
        <v>44.288749999999993</v>
      </c>
      <c r="CQ213">
        <v>43.25</v>
      </c>
      <c r="CR213">
        <v>43.28875</v>
      </c>
      <c r="CS213">
        <v>43.811999999999998</v>
      </c>
      <c r="CT213">
        <v>597.46375</v>
      </c>
      <c r="CU213">
        <v>597.51625000000001</v>
      </c>
      <c r="CV213">
        <v>0</v>
      </c>
      <c r="CW213">
        <v>1665333596.5999999</v>
      </c>
      <c r="CX213">
        <v>0</v>
      </c>
      <c r="CY213">
        <v>1665328341.0999999</v>
      </c>
      <c r="CZ213" t="s">
        <v>357</v>
      </c>
      <c r="DA213">
        <v>1665328341.0999999</v>
      </c>
      <c r="DB213">
        <v>1665328337.0999999</v>
      </c>
      <c r="DC213">
        <v>1</v>
      </c>
      <c r="DD213">
        <v>3.5999999999999997E-2</v>
      </c>
      <c r="DE213">
        <v>0.03</v>
      </c>
      <c r="DF213">
        <v>1.6819999999999999</v>
      </c>
      <c r="DG213">
        <v>0.22600000000000001</v>
      </c>
      <c r="DH213">
        <v>414</v>
      </c>
      <c r="DI213">
        <v>31</v>
      </c>
      <c r="DJ213">
        <v>0.89</v>
      </c>
      <c r="DK213">
        <v>0.54</v>
      </c>
      <c r="DL213">
        <v>-29.0817075</v>
      </c>
      <c r="DM213">
        <v>5.3854784240148543E-2</v>
      </c>
      <c r="DN213">
        <v>6.5904542284655768E-2</v>
      </c>
      <c r="DO213">
        <v>1</v>
      </c>
      <c r="DP213">
        <v>1.51376825</v>
      </c>
      <c r="DQ213">
        <v>-7.8436660412761885E-2</v>
      </c>
      <c r="DR213">
        <v>2.1551347972632692E-2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2</v>
      </c>
      <c r="DY213">
        <v>2</v>
      </c>
      <c r="DZ213" t="s">
        <v>687</v>
      </c>
      <c r="EA213">
        <v>3.2957999999999998</v>
      </c>
      <c r="EB213">
        <v>2.6249199999999999</v>
      </c>
      <c r="EC213">
        <v>0.217166</v>
      </c>
      <c r="ED213">
        <v>0.218858</v>
      </c>
      <c r="EE213">
        <v>0.127966</v>
      </c>
      <c r="EF213">
        <v>0.12246899999999999</v>
      </c>
      <c r="EG213">
        <v>23686.9</v>
      </c>
      <c r="EH213">
        <v>24183</v>
      </c>
      <c r="EI213">
        <v>28163.7</v>
      </c>
      <c r="EJ213">
        <v>29813.4</v>
      </c>
      <c r="EK213">
        <v>33716.9</v>
      </c>
      <c r="EL213">
        <v>36379.300000000003</v>
      </c>
      <c r="EM213">
        <v>39655.4</v>
      </c>
      <c r="EN213">
        <v>42675.7</v>
      </c>
      <c r="EO213">
        <v>2.2101199999999999</v>
      </c>
      <c r="EP213">
        <v>2.1220699999999999</v>
      </c>
      <c r="EQ213">
        <v>1.31279E-2</v>
      </c>
      <c r="ER213">
        <v>0</v>
      </c>
      <c r="ES213">
        <v>30.541599999999999</v>
      </c>
      <c r="ET213">
        <v>999.9</v>
      </c>
      <c r="EU213">
        <v>48.5</v>
      </c>
      <c r="EV213">
        <v>40.700000000000003</v>
      </c>
      <c r="EW213">
        <v>36.914499999999997</v>
      </c>
      <c r="EX213">
        <v>56.976700000000001</v>
      </c>
      <c r="EY213">
        <v>-3.3894199999999999</v>
      </c>
      <c r="EZ213">
        <v>2</v>
      </c>
      <c r="FA213">
        <v>0.55948399999999998</v>
      </c>
      <c r="FB213">
        <v>2.4571100000000001</v>
      </c>
      <c r="FC213">
        <v>20.254999999999999</v>
      </c>
      <c r="FD213">
        <v>5.2186399999999997</v>
      </c>
      <c r="FE213">
        <v>12.0046</v>
      </c>
      <c r="FF213">
        <v>4.9861500000000003</v>
      </c>
      <c r="FG213">
        <v>3.28443</v>
      </c>
      <c r="FH213">
        <v>5401.1</v>
      </c>
      <c r="FI213">
        <v>9999</v>
      </c>
      <c r="FJ213">
        <v>9999</v>
      </c>
      <c r="FK213">
        <v>442.6</v>
      </c>
      <c r="FL213">
        <v>1.8658399999999999</v>
      </c>
      <c r="FM213">
        <v>1.8621799999999999</v>
      </c>
      <c r="FN213">
        <v>1.8643099999999999</v>
      </c>
      <c r="FO213">
        <v>1.86039</v>
      </c>
      <c r="FP213">
        <v>1.8611200000000001</v>
      </c>
      <c r="FQ213">
        <v>1.8602000000000001</v>
      </c>
      <c r="FR213">
        <v>1.86188</v>
      </c>
      <c r="FS213">
        <v>1.8585100000000001</v>
      </c>
      <c r="FT213">
        <v>0</v>
      </c>
      <c r="FU213">
        <v>0</v>
      </c>
      <c r="FV213">
        <v>0</v>
      </c>
      <c r="FW213">
        <v>0</v>
      </c>
      <c r="FX213" t="s">
        <v>359</v>
      </c>
      <c r="FY213" t="s">
        <v>360</v>
      </c>
      <c r="FZ213" t="s">
        <v>361</v>
      </c>
      <c r="GA213" t="s">
        <v>361</v>
      </c>
      <c r="GB213" t="s">
        <v>361</v>
      </c>
      <c r="GC213" t="s">
        <v>361</v>
      </c>
      <c r="GD213">
        <v>0</v>
      </c>
      <c r="GE213">
        <v>100</v>
      </c>
      <c r="GF213">
        <v>100</v>
      </c>
      <c r="GG213">
        <v>1.69</v>
      </c>
      <c r="GH213">
        <v>0.22639999999999999</v>
      </c>
      <c r="GI213">
        <v>1.6824500000000171</v>
      </c>
      <c r="GJ213">
        <v>0</v>
      </c>
      <c r="GK213">
        <v>0</v>
      </c>
      <c r="GL213">
        <v>0</v>
      </c>
      <c r="GM213">
        <v>0.2263599999999997</v>
      </c>
      <c r="GN213">
        <v>0</v>
      </c>
      <c r="GO213">
        <v>0</v>
      </c>
      <c r="GP213">
        <v>0</v>
      </c>
      <c r="GQ213">
        <v>-1</v>
      </c>
      <c r="GR213">
        <v>-1</v>
      </c>
      <c r="GS213">
        <v>-1</v>
      </c>
      <c r="GT213">
        <v>-1</v>
      </c>
      <c r="GU213">
        <v>87.6</v>
      </c>
      <c r="GV213">
        <v>87.6</v>
      </c>
      <c r="GW213">
        <v>3.4497100000000001</v>
      </c>
      <c r="GX213">
        <v>2.5683600000000002</v>
      </c>
      <c r="GY213">
        <v>2.04834</v>
      </c>
      <c r="GZ213">
        <v>2.6025399999999999</v>
      </c>
      <c r="HA213">
        <v>2.1972700000000001</v>
      </c>
      <c r="HB213">
        <v>2.34863</v>
      </c>
      <c r="HC213">
        <v>44.057099999999998</v>
      </c>
      <c r="HD213">
        <v>14.193300000000001</v>
      </c>
      <c r="HE213">
        <v>18</v>
      </c>
      <c r="HF213">
        <v>703.91499999999996</v>
      </c>
      <c r="HG213">
        <v>700.66399999999999</v>
      </c>
      <c r="HH213">
        <v>26.8217</v>
      </c>
      <c r="HI213">
        <v>34.182299999999998</v>
      </c>
      <c r="HJ213">
        <v>29.999600000000001</v>
      </c>
      <c r="HK213">
        <v>34.078499999999998</v>
      </c>
      <c r="HL213">
        <v>34.0563</v>
      </c>
      <c r="HM213">
        <v>69.047399999999996</v>
      </c>
      <c r="HN213">
        <v>26.635300000000001</v>
      </c>
      <c r="HO213">
        <v>0</v>
      </c>
      <c r="HP213">
        <v>26.835799999999999</v>
      </c>
      <c r="HQ213">
        <v>1324.71</v>
      </c>
      <c r="HR213">
        <v>28.723800000000001</v>
      </c>
      <c r="HS213">
        <v>99.096599999999995</v>
      </c>
      <c r="HT213">
        <v>98.902000000000001</v>
      </c>
    </row>
    <row r="214" spans="1:228" x14ac:dyDescent="0.2">
      <c r="A214">
        <v>199</v>
      </c>
      <c r="B214">
        <v>1665333599.0999999</v>
      </c>
      <c r="C214">
        <v>791</v>
      </c>
      <c r="D214" t="s">
        <v>758</v>
      </c>
      <c r="E214" t="s">
        <v>759</v>
      </c>
      <c r="F214">
        <v>4</v>
      </c>
      <c r="G214">
        <v>1665333597.0999999</v>
      </c>
      <c r="H214">
        <f t="shared" si="102"/>
        <v>3.7812461968076789E-3</v>
      </c>
      <c r="I214">
        <f t="shared" si="103"/>
        <v>3.7812461968076789</v>
      </c>
      <c r="J214">
        <f t="shared" si="104"/>
        <v>41.624076916083972</v>
      </c>
      <c r="K214">
        <f t="shared" si="105"/>
        <v>1286.232857142857</v>
      </c>
      <c r="L214">
        <f t="shared" si="106"/>
        <v>1010.089065456137</v>
      </c>
      <c r="M214">
        <f t="shared" si="107"/>
        <v>102.21773277031525</v>
      </c>
      <c r="N214">
        <f t="shared" si="108"/>
        <v>130.16258760553524</v>
      </c>
      <c r="O214">
        <f t="shared" si="109"/>
        <v>0.27579924700730407</v>
      </c>
      <c r="P214">
        <f t="shared" si="110"/>
        <v>3.6790519393579464</v>
      </c>
      <c r="Q214">
        <f t="shared" si="111"/>
        <v>0.26480639100572556</v>
      </c>
      <c r="R214">
        <f t="shared" si="112"/>
        <v>0.16645514970138386</v>
      </c>
      <c r="S214">
        <f t="shared" si="113"/>
        <v>226.11836019200456</v>
      </c>
      <c r="T214">
        <f t="shared" si="114"/>
        <v>31.265559965875781</v>
      </c>
      <c r="U214">
        <f t="shared" si="115"/>
        <v>30.758342857142861</v>
      </c>
      <c r="V214">
        <f t="shared" si="116"/>
        <v>4.4495891381867274</v>
      </c>
      <c r="W214">
        <f t="shared" si="117"/>
        <v>67.851949623324487</v>
      </c>
      <c r="X214">
        <f t="shared" si="118"/>
        <v>3.0581745229010391</v>
      </c>
      <c r="Y214">
        <f t="shared" si="119"/>
        <v>4.5071284463870063</v>
      </c>
      <c r="Z214">
        <f t="shared" si="120"/>
        <v>1.3914146152856883</v>
      </c>
      <c r="AA214">
        <f t="shared" si="121"/>
        <v>-166.75295727921863</v>
      </c>
      <c r="AB214">
        <f t="shared" si="122"/>
        <v>44.653137340990796</v>
      </c>
      <c r="AC214">
        <f t="shared" si="123"/>
        <v>2.7220411940994804</v>
      </c>
      <c r="AD214">
        <f t="shared" si="124"/>
        <v>106.74058144787621</v>
      </c>
      <c r="AE214">
        <f t="shared" si="125"/>
        <v>65.156061600997347</v>
      </c>
      <c r="AF214">
        <f t="shared" si="126"/>
        <v>3.772746709903962</v>
      </c>
      <c r="AG214">
        <f t="shared" si="127"/>
        <v>41.624076916083972</v>
      </c>
      <c r="AH214">
        <v>1353.629639327447</v>
      </c>
      <c r="AI214">
        <v>1328.8623636363629</v>
      </c>
      <c r="AJ214">
        <v>1.6990694494493439</v>
      </c>
      <c r="AK214">
        <v>66.64959328200986</v>
      </c>
      <c r="AL214">
        <f t="shared" si="128"/>
        <v>3.7812461968076789</v>
      </c>
      <c r="AM214">
        <v>28.699086242951928</v>
      </c>
      <c r="AN214">
        <v>30.221653529411761</v>
      </c>
      <c r="AO214">
        <v>1.2702010433035711E-4</v>
      </c>
      <c r="AP214">
        <v>87.387659932558549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47625.987115426695</v>
      </c>
      <c r="AV214">
        <f t="shared" si="132"/>
        <v>1200.007142857143</v>
      </c>
      <c r="AW214">
        <f t="shared" si="133"/>
        <v>1025.932020824873</v>
      </c>
      <c r="AX214">
        <f t="shared" si="134"/>
        <v>0.85493826176916921</v>
      </c>
      <c r="AY214">
        <f t="shared" si="135"/>
        <v>0.18843084521449655</v>
      </c>
      <c r="AZ214">
        <v>2.7</v>
      </c>
      <c r="BA214">
        <v>0.5</v>
      </c>
      <c r="BB214" t="s">
        <v>356</v>
      </c>
      <c r="BC214">
        <v>2</v>
      </c>
      <c r="BD214" t="b">
        <v>1</v>
      </c>
      <c r="BE214">
        <v>1665333597.0999999</v>
      </c>
      <c r="BF214">
        <v>1286.232857142857</v>
      </c>
      <c r="BG214">
        <v>1315.3142857142859</v>
      </c>
      <c r="BH214">
        <v>30.220085714285709</v>
      </c>
      <c r="BI214">
        <v>28.70025714285714</v>
      </c>
      <c r="BJ214">
        <v>1284.552857142857</v>
      </c>
      <c r="BK214">
        <v>29.993728571428569</v>
      </c>
      <c r="BL214">
        <v>649.98000000000013</v>
      </c>
      <c r="BM214">
        <v>101.0971428571429</v>
      </c>
      <c r="BN214">
        <v>9.9609257142857163E-2</v>
      </c>
      <c r="BO214">
        <v>30.983471428571431</v>
      </c>
      <c r="BP214">
        <v>30.758342857142861</v>
      </c>
      <c r="BQ214">
        <v>999.89999999999986</v>
      </c>
      <c r="BR214">
        <v>0</v>
      </c>
      <c r="BS214">
        <v>0</v>
      </c>
      <c r="BT214">
        <v>9000.8042857142846</v>
      </c>
      <c r="BU214">
        <v>0</v>
      </c>
      <c r="BV214">
        <v>29.787985714285711</v>
      </c>
      <c r="BW214">
        <v>-29.081128571428572</v>
      </c>
      <c r="BX214">
        <v>1326.3142857142859</v>
      </c>
      <c r="BY214">
        <v>1354.18</v>
      </c>
      <c r="BZ214">
        <v>1.5198228571428569</v>
      </c>
      <c r="CA214">
        <v>1315.3142857142859</v>
      </c>
      <c r="CB214">
        <v>28.70025714285714</v>
      </c>
      <c r="CC214">
        <v>3.0551699999999999</v>
      </c>
      <c r="CD214">
        <v>2.9015185714285709</v>
      </c>
      <c r="CE214">
        <v>24.331671428571429</v>
      </c>
      <c r="CF214">
        <v>23.473328571428571</v>
      </c>
      <c r="CG214">
        <v>1200.007142857143</v>
      </c>
      <c r="CH214">
        <v>0.49997571428571419</v>
      </c>
      <c r="CI214">
        <v>0.5000242857142857</v>
      </c>
      <c r="CJ214">
        <v>0</v>
      </c>
      <c r="CK214">
        <v>733.06771428571426</v>
      </c>
      <c r="CL214">
        <v>4.9990899999999998</v>
      </c>
      <c r="CM214">
        <v>7194.3228571428572</v>
      </c>
      <c r="CN214">
        <v>9557.8228571428572</v>
      </c>
      <c r="CO214">
        <v>42.436999999999998</v>
      </c>
      <c r="CP214">
        <v>44.294285714285706</v>
      </c>
      <c r="CQ214">
        <v>43.258857142857153</v>
      </c>
      <c r="CR214">
        <v>43.267714285714291</v>
      </c>
      <c r="CS214">
        <v>43.811999999999998</v>
      </c>
      <c r="CT214">
        <v>597.47428571428577</v>
      </c>
      <c r="CU214">
        <v>597.53428571428572</v>
      </c>
      <c r="CV214">
        <v>0</v>
      </c>
      <c r="CW214">
        <v>1665333600.8</v>
      </c>
      <c r="CX214">
        <v>0</v>
      </c>
      <c r="CY214">
        <v>1665328341.0999999</v>
      </c>
      <c r="CZ214" t="s">
        <v>357</v>
      </c>
      <c r="DA214">
        <v>1665328341.0999999</v>
      </c>
      <c r="DB214">
        <v>1665328337.0999999</v>
      </c>
      <c r="DC214">
        <v>1</v>
      </c>
      <c r="DD214">
        <v>3.5999999999999997E-2</v>
      </c>
      <c r="DE214">
        <v>0.03</v>
      </c>
      <c r="DF214">
        <v>1.6819999999999999</v>
      </c>
      <c r="DG214">
        <v>0.22600000000000001</v>
      </c>
      <c r="DH214">
        <v>414</v>
      </c>
      <c r="DI214">
        <v>31</v>
      </c>
      <c r="DJ214">
        <v>0.89</v>
      </c>
      <c r="DK214">
        <v>0.54</v>
      </c>
      <c r="DL214">
        <v>-29.075112499999999</v>
      </c>
      <c r="DM214">
        <v>-0.10961988742958741</v>
      </c>
      <c r="DN214">
        <v>6.4097496782245536E-2</v>
      </c>
      <c r="DO214">
        <v>0</v>
      </c>
      <c r="DP214">
        <v>1.5076099999999999</v>
      </c>
      <c r="DQ214">
        <v>9.8486904315194732E-2</v>
      </c>
      <c r="DR214">
        <v>1.2234599911725749E-2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380</v>
      </c>
      <c r="EA214">
        <v>3.29555</v>
      </c>
      <c r="EB214">
        <v>2.6249899999999999</v>
      </c>
      <c r="EC214">
        <v>0.217863</v>
      </c>
      <c r="ED214">
        <v>0.21953400000000001</v>
      </c>
      <c r="EE214">
        <v>0.12798599999999999</v>
      </c>
      <c r="EF214">
        <v>0.122476</v>
      </c>
      <c r="EG214">
        <v>23666</v>
      </c>
      <c r="EH214">
        <v>24162.2</v>
      </c>
      <c r="EI214">
        <v>28164.1</v>
      </c>
      <c r="EJ214">
        <v>29813.599999999999</v>
      </c>
      <c r="EK214">
        <v>33716.5</v>
      </c>
      <c r="EL214">
        <v>36379.5</v>
      </c>
      <c r="EM214">
        <v>39655.800000000003</v>
      </c>
      <c r="EN214">
        <v>42676.2</v>
      </c>
      <c r="EO214">
        <v>2.2097500000000001</v>
      </c>
      <c r="EP214">
        <v>2.1221999999999999</v>
      </c>
      <c r="EQ214">
        <v>1.41189E-2</v>
      </c>
      <c r="ER214">
        <v>0</v>
      </c>
      <c r="ES214">
        <v>30.530999999999999</v>
      </c>
      <c r="ET214">
        <v>999.9</v>
      </c>
      <c r="EU214">
        <v>48.5</v>
      </c>
      <c r="EV214">
        <v>40.700000000000003</v>
      </c>
      <c r="EW214">
        <v>36.918599999999998</v>
      </c>
      <c r="EX214">
        <v>57.216700000000003</v>
      </c>
      <c r="EY214">
        <v>-3.4094500000000001</v>
      </c>
      <c r="EZ214">
        <v>2</v>
      </c>
      <c r="FA214">
        <v>0.55902399999999997</v>
      </c>
      <c r="FB214">
        <v>2.4266899999999998</v>
      </c>
      <c r="FC214">
        <v>20.255199999999999</v>
      </c>
      <c r="FD214">
        <v>5.2192400000000001</v>
      </c>
      <c r="FE214">
        <v>12.004300000000001</v>
      </c>
      <c r="FF214">
        <v>4.9863499999999998</v>
      </c>
      <c r="FG214">
        <v>3.2846500000000001</v>
      </c>
      <c r="FH214">
        <v>5401.1</v>
      </c>
      <c r="FI214">
        <v>9999</v>
      </c>
      <c r="FJ214">
        <v>9999</v>
      </c>
      <c r="FK214">
        <v>442.6</v>
      </c>
      <c r="FL214">
        <v>1.8658399999999999</v>
      </c>
      <c r="FM214">
        <v>1.8621799999999999</v>
      </c>
      <c r="FN214">
        <v>1.86432</v>
      </c>
      <c r="FO214">
        <v>1.8603700000000001</v>
      </c>
      <c r="FP214">
        <v>1.8611200000000001</v>
      </c>
      <c r="FQ214">
        <v>1.8602000000000001</v>
      </c>
      <c r="FR214">
        <v>1.86188</v>
      </c>
      <c r="FS214">
        <v>1.85849</v>
      </c>
      <c r="FT214">
        <v>0</v>
      </c>
      <c r="FU214">
        <v>0</v>
      </c>
      <c r="FV214">
        <v>0</v>
      </c>
      <c r="FW214">
        <v>0</v>
      </c>
      <c r="FX214" t="s">
        <v>359</v>
      </c>
      <c r="FY214" t="s">
        <v>360</v>
      </c>
      <c r="FZ214" t="s">
        <v>361</v>
      </c>
      <c r="GA214" t="s">
        <v>361</v>
      </c>
      <c r="GB214" t="s">
        <v>361</v>
      </c>
      <c r="GC214" t="s">
        <v>361</v>
      </c>
      <c r="GD214">
        <v>0</v>
      </c>
      <c r="GE214">
        <v>100</v>
      </c>
      <c r="GF214">
        <v>100</v>
      </c>
      <c r="GG214">
        <v>1.69</v>
      </c>
      <c r="GH214">
        <v>0.2263</v>
      </c>
      <c r="GI214">
        <v>1.6824500000000171</v>
      </c>
      <c r="GJ214">
        <v>0</v>
      </c>
      <c r="GK214">
        <v>0</v>
      </c>
      <c r="GL214">
        <v>0</v>
      </c>
      <c r="GM214">
        <v>0.2263599999999997</v>
      </c>
      <c r="GN214">
        <v>0</v>
      </c>
      <c r="GO214">
        <v>0</v>
      </c>
      <c r="GP214">
        <v>0</v>
      </c>
      <c r="GQ214">
        <v>-1</v>
      </c>
      <c r="GR214">
        <v>-1</v>
      </c>
      <c r="GS214">
        <v>-1</v>
      </c>
      <c r="GT214">
        <v>-1</v>
      </c>
      <c r="GU214">
        <v>87.6</v>
      </c>
      <c r="GV214">
        <v>87.7</v>
      </c>
      <c r="GW214">
        <v>3.46313</v>
      </c>
      <c r="GX214">
        <v>2.5598100000000001</v>
      </c>
      <c r="GY214">
        <v>2.04834</v>
      </c>
      <c r="GZ214">
        <v>2.6025399999999999</v>
      </c>
      <c r="HA214">
        <v>2.1972700000000001</v>
      </c>
      <c r="HB214">
        <v>2.36816</v>
      </c>
      <c r="HC214">
        <v>44.057099999999998</v>
      </c>
      <c r="HD214">
        <v>14.2021</v>
      </c>
      <c r="HE214">
        <v>18</v>
      </c>
      <c r="HF214">
        <v>703.57399999999996</v>
      </c>
      <c r="HG214">
        <v>700.75300000000004</v>
      </c>
      <c r="HH214">
        <v>26.829699999999999</v>
      </c>
      <c r="HI214">
        <v>34.180100000000003</v>
      </c>
      <c r="HJ214">
        <v>29.999500000000001</v>
      </c>
      <c r="HK214">
        <v>34.0762</v>
      </c>
      <c r="HL214">
        <v>34.054099999999998</v>
      </c>
      <c r="HM214">
        <v>69.328400000000002</v>
      </c>
      <c r="HN214">
        <v>26.635300000000001</v>
      </c>
      <c r="HO214">
        <v>0</v>
      </c>
      <c r="HP214">
        <v>26.8474</v>
      </c>
      <c r="HQ214">
        <v>1331.39</v>
      </c>
      <c r="HR214">
        <v>28.7239</v>
      </c>
      <c r="HS214">
        <v>99.0976</v>
      </c>
      <c r="HT214">
        <v>98.903000000000006</v>
      </c>
    </row>
    <row r="215" spans="1:228" x14ac:dyDescent="0.2">
      <c r="A215">
        <v>200</v>
      </c>
      <c r="B215">
        <v>1665333603.0999999</v>
      </c>
      <c r="C215">
        <v>795</v>
      </c>
      <c r="D215" t="s">
        <v>760</v>
      </c>
      <c r="E215" t="s">
        <v>761</v>
      </c>
      <c r="F215">
        <v>4</v>
      </c>
      <c r="G215">
        <v>1665333600.7874999</v>
      </c>
      <c r="H215">
        <f t="shared" si="102"/>
        <v>3.7960875287392014E-3</v>
      </c>
      <c r="I215">
        <f t="shared" si="103"/>
        <v>3.7960875287392013</v>
      </c>
      <c r="J215">
        <f t="shared" si="104"/>
        <v>41.987557131465486</v>
      </c>
      <c r="K215">
        <f t="shared" si="105"/>
        <v>1292.2987499999999</v>
      </c>
      <c r="L215">
        <f t="shared" si="106"/>
        <v>1015.2081906656431</v>
      </c>
      <c r="M215">
        <f t="shared" si="107"/>
        <v>102.73929132747764</v>
      </c>
      <c r="N215">
        <f t="shared" si="108"/>
        <v>130.78091664265611</v>
      </c>
      <c r="O215">
        <f t="shared" si="109"/>
        <v>0.27730522402034402</v>
      </c>
      <c r="P215">
        <f t="shared" si="110"/>
        <v>3.6813005186122254</v>
      </c>
      <c r="Q215">
        <f t="shared" si="111"/>
        <v>0.26620108397299774</v>
      </c>
      <c r="R215">
        <f t="shared" si="112"/>
        <v>0.16733629035511624</v>
      </c>
      <c r="S215">
        <f t="shared" si="113"/>
        <v>226.10869569806769</v>
      </c>
      <c r="T215">
        <f t="shared" si="114"/>
        <v>31.263346836247205</v>
      </c>
      <c r="U215">
        <f t="shared" si="115"/>
        <v>30.754012500000002</v>
      </c>
      <c r="V215">
        <f t="shared" si="116"/>
        <v>4.4484886696888433</v>
      </c>
      <c r="W215">
        <f t="shared" si="117"/>
        <v>67.863311055721709</v>
      </c>
      <c r="X215">
        <f t="shared" si="118"/>
        <v>3.0588790875193386</v>
      </c>
      <c r="Y215">
        <f t="shared" si="119"/>
        <v>4.5074120904706989</v>
      </c>
      <c r="Z215">
        <f t="shared" si="120"/>
        <v>1.3896095821695047</v>
      </c>
      <c r="AA215">
        <f t="shared" si="121"/>
        <v>-167.40746001739879</v>
      </c>
      <c r="AB215">
        <f t="shared" si="122"/>
        <v>45.75888019754386</v>
      </c>
      <c r="AC215">
        <f t="shared" si="123"/>
        <v>2.7876987199687076</v>
      </c>
      <c r="AD215">
        <f t="shared" si="124"/>
        <v>107.24781459818148</v>
      </c>
      <c r="AE215">
        <f t="shared" si="125"/>
        <v>65.199852365365473</v>
      </c>
      <c r="AF215">
        <f t="shared" si="126"/>
        <v>3.7864610252952247</v>
      </c>
      <c r="AG215">
        <f t="shared" si="127"/>
        <v>41.987557131465486</v>
      </c>
      <c r="AH215">
        <v>1360.4199337284681</v>
      </c>
      <c r="AI215">
        <v>1335.613212121212</v>
      </c>
      <c r="AJ215">
        <v>1.670255540673004</v>
      </c>
      <c r="AK215">
        <v>66.64959328200986</v>
      </c>
      <c r="AL215">
        <f t="shared" si="128"/>
        <v>3.7960875287392013</v>
      </c>
      <c r="AM215">
        <v>28.700116263500679</v>
      </c>
      <c r="AN215">
        <v>30.228098529411771</v>
      </c>
      <c r="AO215">
        <v>2.5208274494216421E-4</v>
      </c>
      <c r="AP215">
        <v>87.387659932558549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47666.302089621342</v>
      </c>
      <c r="AV215">
        <f t="shared" si="132"/>
        <v>1199.9662499999999</v>
      </c>
      <c r="AW215">
        <f t="shared" si="133"/>
        <v>1025.8960449212784</v>
      </c>
      <c r="AX215">
        <f t="shared" si="134"/>
        <v>0.85493741588255379</v>
      </c>
      <c r="AY215">
        <f t="shared" si="135"/>
        <v>0.18842921265332896</v>
      </c>
      <c r="AZ215">
        <v>2.7</v>
      </c>
      <c r="BA215">
        <v>0.5</v>
      </c>
      <c r="BB215" t="s">
        <v>356</v>
      </c>
      <c r="BC215">
        <v>2</v>
      </c>
      <c r="BD215" t="b">
        <v>1</v>
      </c>
      <c r="BE215">
        <v>1665333600.7874999</v>
      </c>
      <c r="BF215">
        <v>1292.2987499999999</v>
      </c>
      <c r="BG215">
        <v>1321.4175</v>
      </c>
      <c r="BH215">
        <v>30.2260125</v>
      </c>
      <c r="BI215">
        <v>28.70055</v>
      </c>
      <c r="BJ215">
        <v>1290.6187500000001</v>
      </c>
      <c r="BK215">
        <v>29.999662499999999</v>
      </c>
      <c r="BL215">
        <v>649.92949999999996</v>
      </c>
      <c r="BM215">
        <v>101.100375</v>
      </c>
      <c r="BN215">
        <v>9.9844100000000005E-2</v>
      </c>
      <c r="BO215">
        <v>30.984575</v>
      </c>
      <c r="BP215">
        <v>30.754012500000002</v>
      </c>
      <c r="BQ215">
        <v>999.9</v>
      </c>
      <c r="BR215">
        <v>0</v>
      </c>
      <c r="BS215">
        <v>0</v>
      </c>
      <c r="BT215">
        <v>9008.2824999999993</v>
      </c>
      <c r="BU215">
        <v>0</v>
      </c>
      <c r="BV215">
        <v>28.689450000000001</v>
      </c>
      <c r="BW215">
        <v>-29.1144</v>
      </c>
      <c r="BX215">
        <v>1332.58</v>
      </c>
      <c r="BY215">
        <v>1360.4625000000001</v>
      </c>
      <c r="BZ215">
        <v>1.52547375</v>
      </c>
      <c r="CA215">
        <v>1321.4175</v>
      </c>
      <c r="CB215">
        <v>28.70055</v>
      </c>
      <c r="CC215">
        <v>3.0558587500000001</v>
      </c>
      <c r="CD215">
        <v>2.9016312499999999</v>
      </c>
      <c r="CE215">
        <v>24.335437500000001</v>
      </c>
      <c r="CF215">
        <v>23.473949999999999</v>
      </c>
      <c r="CG215">
        <v>1199.9662499999999</v>
      </c>
      <c r="CH215">
        <v>0.50000325000000001</v>
      </c>
      <c r="CI215">
        <v>0.49999674999999999</v>
      </c>
      <c r="CJ215">
        <v>0</v>
      </c>
      <c r="CK215">
        <v>732.93362500000001</v>
      </c>
      <c r="CL215">
        <v>4.9990899999999998</v>
      </c>
      <c r="CM215">
        <v>7200.9449999999997</v>
      </c>
      <c r="CN215">
        <v>9557.5950000000012</v>
      </c>
      <c r="CO215">
        <v>42.436999999999998</v>
      </c>
      <c r="CP215">
        <v>44.288749999999993</v>
      </c>
      <c r="CQ215">
        <v>43.273249999999997</v>
      </c>
      <c r="CR215">
        <v>43.265500000000003</v>
      </c>
      <c r="CS215">
        <v>43.811999999999998</v>
      </c>
      <c r="CT215">
        <v>597.48749999999995</v>
      </c>
      <c r="CU215">
        <v>597.48</v>
      </c>
      <c r="CV215">
        <v>0</v>
      </c>
      <c r="CW215">
        <v>1665333604.4000001</v>
      </c>
      <c r="CX215">
        <v>0</v>
      </c>
      <c r="CY215">
        <v>1665328341.0999999</v>
      </c>
      <c r="CZ215" t="s">
        <v>357</v>
      </c>
      <c r="DA215">
        <v>1665328341.0999999</v>
      </c>
      <c r="DB215">
        <v>1665328337.0999999</v>
      </c>
      <c r="DC215">
        <v>1</v>
      </c>
      <c r="DD215">
        <v>3.5999999999999997E-2</v>
      </c>
      <c r="DE215">
        <v>0.03</v>
      </c>
      <c r="DF215">
        <v>1.6819999999999999</v>
      </c>
      <c r="DG215">
        <v>0.22600000000000001</v>
      </c>
      <c r="DH215">
        <v>414</v>
      </c>
      <c r="DI215">
        <v>31</v>
      </c>
      <c r="DJ215">
        <v>0.89</v>
      </c>
      <c r="DK215">
        <v>0.54</v>
      </c>
      <c r="DL215">
        <v>-29.0925625</v>
      </c>
      <c r="DM215">
        <v>0.1190487804878992</v>
      </c>
      <c r="DN215">
        <v>5.7101010006391152E-2</v>
      </c>
      <c r="DO215">
        <v>0</v>
      </c>
      <c r="DP215">
        <v>1.513544</v>
      </c>
      <c r="DQ215">
        <v>0.10214791744839941</v>
      </c>
      <c r="DR215">
        <v>1.040449945936852E-2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358</v>
      </c>
      <c r="EA215">
        <v>3.2957299999999998</v>
      </c>
      <c r="EB215">
        <v>2.6254</v>
      </c>
      <c r="EC215">
        <v>0.21854799999999999</v>
      </c>
      <c r="ED215">
        <v>0.22022800000000001</v>
      </c>
      <c r="EE215">
        <v>0.128001</v>
      </c>
      <c r="EF215">
        <v>0.122479</v>
      </c>
      <c r="EG215">
        <v>23645.200000000001</v>
      </c>
      <c r="EH215">
        <v>24140.7</v>
      </c>
      <c r="EI215">
        <v>28164.1</v>
      </c>
      <c r="EJ215">
        <v>29813.7</v>
      </c>
      <c r="EK215">
        <v>33716.5</v>
      </c>
      <c r="EL215">
        <v>36379.599999999999</v>
      </c>
      <c r="EM215">
        <v>39656.300000000003</v>
      </c>
      <c r="EN215">
        <v>42676.5</v>
      </c>
      <c r="EO215">
        <v>2.2098800000000001</v>
      </c>
      <c r="EP215">
        <v>2.1221999999999999</v>
      </c>
      <c r="EQ215">
        <v>1.4022E-2</v>
      </c>
      <c r="ER215">
        <v>0</v>
      </c>
      <c r="ES215">
        <v>30.520399999999999</v>
      </c>
      <c r="ET215">
        <v>999.9</v>
      </c>
      <c r="EU215">
        <v>48.5</v>
      </c>
      <c r="EV215">
        <v>40.700000000000003</v>
      </c>
      <c r="EW215">
        <v>36.921300000000002</v>
      </c>
      <c r="EX215">
        <v>56.676699999999997</v>
      </c>
      <c r="EY215">
        <v>-3.35737</v>
      </c>
      <c r="EZ215">
        <v>2</v>
      </c>
      <c r="FA215">
        <v>0.55848299999999995</v>
      </c>
      <c r="FB215">
        <v>2.4035299999999999</v>
      </c>
      <c r="FC215">
        <v>20.255500000000001</v>
      </c>
      <c r="FD215">
        <v>5.2183400000000004</v>
      </c>
      <c r="FE215">
        <v>12.0046</v>
      </c>
      <c r="FF215">
        <v>4.9866999999999999</v>
      </c>
      <c r="FG215">
        <v>3.2846500000000001</v>
      </c>
      <c r="FH215">
        <v>5401.1</v>
      </c>
      <c r="FI215">
        <v>9999</v>
      </c>
      <c r="FJ215">
        <v>9999</v>
      </c>
      <c r="FK215">
        <v>442.6</v>
      </c>
      <c r="FL215">
        <v>1.8658399999999999</v>
      </c>
      <c r="FM215">
        <v>1.86219</v>
      </c>
      <c r="FN215">
        <v>1.86432</v>
      </c>
      <c r="FO215">
        <v>1.8604000000000001</v>
      </c>
      <c r="FP215">
        <v>1.86113</v>
      </c>
      <c r="FQ215">
        <v>1.8602000000000001</v>
      </c>
      <c r="FR215">
        <v>1.86188</v>
      </c>
      <c r="FS215">
        <v>1.85849</v>
      </c>
      <c r="FT215">
        <v>0</v>
      </c>
      <c r="FU215">
        <v>0</v>
      </c>
      <c r="FV215">
        <v>0</v>
      </c>
      <c r="FW215">
        <v>0</v>
      </c>
      <c r="FX215" t="s">
        <v>359</v>
      </c>
      <c r="FY215" t="s">
        <v>360</v>
      </c>
      <c r="FZ215" t="s">
        <v>361</v>
      </c>
      <c r="GA215" t="s">
        <v>361</v>
      </c>
      <c r="GB215" t="s">
        <v>361</v>
      </c>
      <c r="GC215" t="s">
        <v>361</v>
      </c>
      <c r="GD215">
        <v>0</v>
      </c>
      <c r="GE215">
        <v>100</v>
      </c>
      <c r="GF215">
        <v>100</v>
      </c>
      <c r="GG215">
        <v>1.69</v>
      </c>
      <c r="GH215">
        <v>0.22639999999999999</v>
      </c>
      <c r="GI215">
        <v>1.6824500000000171</v>
      </c>
      <c r="GJ215">
        <v>0</v>
      </c>
      <c r="GK215">
        <v>0</v>
      </c>
      <c r="GL215">
        <v>0</v>
      </c>
      <c r="GM215">
        <v>0.2263599999999997</v>
      </c>
      <c r="GN215">
        <v>0</v>
      </c>
      <c r="GO215">
        <v>0</v>
      </c>
      <c r="GP215">
        <v>0</v>
      </c>
      <c r="GQ215">
        <v>-1</v>
      </c>
      <c r="GR215">
        <v>-1</v>
      </c>
      <c r="GS215">
        <v>-1</v>
      </c>
      <c r="GT215">
        <v>-1</v>
      </c>
      <c r="GU215">
        <v>87.7</v>
      </c>
      <c r="GV215">
        <v>87.8</v>
      </c>
      <c r="GW215">
        <v>3.4777800000000001</v>
      </c>
      <c r="GX215">
        <v>2.5634800000000002</v>
      </c>
      <c r="GY215">
        <v>2.04834</v>
      </c>
      <c r="GZ215">
        <v>2.6013199999999999</v>
      </c>
      <c r="HA215">
        <v>2.1972700000000001</v>
      </c>
      <c r="HB215">
        <v>2.33521</v>
      </c>
      <c r="HC215">
        <v>44.057099999999998</v>
      </c>
      <c r="HD215">
        <v>14.193300000000001</v>
      </c>
      <c r="HE215">
        <v>18</v>
      </c>
      <c r="HF215">
        <v>703.64499999999998</v>
      </c>
      <c r="HG215">
        <v>700.71799999999996</v>
      </c>
      <c r="HH215">
        <v>26.841200000000001</v>
      </c>
      <c r="HI215">
        <v>34.177</v>
      </c>
      <c r="HJ215">
        <v>29.999500000000001</v>
      </c>
      <c r="HK215">
        <v>34.073099999999997</v>
      </c>
      <c r="HL215">
        <v>34.051000000000002</v>
      </c>
      <c r="HM215">
        <v>69.605099999999993</v>
      </c>
      <c r="HN215">
        <v>26.635300000000001</v>
      </c>
      <c r="HO215">
        <v>0</v>
      </c>
      <c r="HP215">
        <v>26.8582</v>
      </c>
      <c r="HQ215">
        <v>1338.07</v>
      </c>
      <c r="HR215">
        <v>28.7239</v>
      </c>
      <c r="HS215">
        <v>99.098500000000001</v>
      </c>
      <c r="HT215">
        <v>98.903499999999994</v>
      </c>
    </row>
    <row r="216" spans="1:228" x14ac:dyDescent="0.2">
      <c r="A216">
        <v>201</v>
      </c>
      <c r="B216">
        <v>1665333607.0999999</v>
      </c>
      <c r="C216">
        <v>799</v>
      </c>
      <c r="D216" t="s">
        <v>762</v>
      </c>
      <c r="E216" t="s">
        <v>763</v>
      </c>
      <c r="F216">
        <v>4</v>
      </c>
      <c r="G216">
        <v>1665333605.0999999</v>
      </c>
      <c r="H216">
        <f t="shared" si="102"/>
        <v>3.803479753252942E-3</v>
      </c>
      <c r="I216">
        <f t="shared" si="103"/>
        <v>3.8034797532529421</v>
      </c>
      <c r="J216">
        <f t="shared" si="104"/>
        <v>40.39883229427604</v>
      </c>
      <c r="K216">
        <f t="shared" si="105"/>
        <v>1299.6028571428569</v>
      </c>
      <c r="L216">
        <f t="shared" si="106"/>
        <v>1032.5318821605836</v>
      </c>
      <c r="M216">
        <f t="shared" si="107"/>
        <v>104.49234012691032</v>
      </c>
      <c r="N216">
        <f t="shared" si="108"/>
        <v>131.51995219200012</v>
      </c>
      <c r="O216">
        <f t="shared" si="109"/>
        <v>0.27825552337904197</v>
      </c>
      <c r="P216">
        <f t="shared" si="110"/>
        <v>3.6704284376214407</v>
      </c>
      <c r="Q216">
        <f t="shared" si="111"/>
        <v>0.26704511918159957</v>
      </c>
      <c r="R216">
        <f t="shared" si="112"/>
        <v>0.16787277587409541</v>
      </c>
      <c r="S216">
        <f t="shared" si="113"/>
        <v>226.11075652152903</v>
      </c>
      <c r="T216">
        <f t="shared" si="114"/>
        <v>31.261421782575805</v>
      </c>
      <c r="U216">
        <f t="shared" si="115"/>
        <v>30.749228571428571</v>
      </c>
      <c r="V216">
        <f t="shared" si="116"/>
        <v>4.4472732112795725</v>
      </c>
      <c r="W216">
        <f t="shared" si="117"/>
        <v>67.878351152638629</v>
      </c>
      <c r="X216">
        <f t="shared" si="118"/>
        <v>3.0593545046839088</v>
      </c>
      <c r="Y216">
        <f t="shared" si="119"/>
        <v>4.5071137597380826</v>
      </c>
      <c r="Z216">
        <f t="shared" si="120"/>
        <v>1.3879187065956637</v>
      </c>
      <c r="AA216">
        <f t="shared" si="121"/>
        <v>-167.73345711845474</v>
      </c>
      <c r="AB216">
        <f t="shared" si="122"/>
        <v>46.340701443870429</v>
      </c>
      <c r="AC216">
        <f t="shared" si="123"/>
        <v>2.8314234175993267</v>
      </c>
      <c r="AD216">
        <f t="shared" si="124"/>
        <v>107.54942426454404</v>
      </c>
      <c r="AE216">
        <f t="shared" si="125"/>
        <v>65.298591702144151</v>
      </c>
      <c r="AF216">
        <f t="shared" si="126"/>
        <v>3.7950238848270477</v>
      </c>
      <c r="AG216">
        <f t="shared" si="127"/>
        <v>40.39883229427604</v>
      </c>
      <c r="AH216">
        <v>1367.4607266430089</v>
      </c>
      <c r="AI216">
        <v>1342.814060606061</v>
      </c>
      <c r="AJ216">
        <v>1.7978569294957469</v>
      </c>
      <c r="AK216">
        <v>66.64959328200986</v>
      </c>
      <c r="AL216">
        <f t="shared" si="128"/>
        <v>3.8034797532529421</v>
      </c>
      <c r="AM216">
        <v>28.700823397447898</v>
      </c>
      <c r="AN216">
        <v>30.232368529411751</v>
      </c>
      <c r="AO216">
        <v>9.8569861759212408E-5</v>
      </c>
      <c r="AP216">
        <v>87.387659932558549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47470.865651046392</v>
      </c>
      <c r="AV216">
        <f t="shared" si="132"/>
        <v>1199.968571428572</v>
      </c>
      <c r="AW216">
        <f t="shared" si="133"/>
        <v>1025.898870736544</v>
      </c>
      <c r="AX216">
        <f t="shared" si="134"/>
        <v>0.85493811685017995</v>
      </c>
      <c r="AY216">
        <f t="shared" si="135"/>
        <v>0.18843056552084728</v>
      </c>
      <c r="AZ216">
        <v>2.7</v>
      </c>
      <c r="BA216">
        <v>0.5</v>
      </c>
      <c r="BB216" t="s">
        <v>356</v>
      </c>
      <c r="BC216">
        <v>2</v>
      </c>
      <c r="BD216" t="b">
        <v>1</v>
      </c>
      <c r="BE216">
        <v>1665333605.0999999</v>
      </c>
      <c r="BF216">
        <v>1299.6028571428569</v>
      </c>
      <c r="BG216">
        <v>1328.774285714286</v>
      </c>
      <c r="BH216">
        <v>30.230742857142861</v>
      </c>
      <c r="BI216">
        <v>28.702071428571429</v>
      </c>
      <c r="BJ216">
        <v>1297.9228571428571</v>
      </c>
      <c r="BK216">
        <v>30.00441428571429</v>
      </c>
      <c r="BL216">
        <v>650.02871428571427</v>
      </c>
      <c r="BM216">
        <v>101.0998571428571</v>
      </c>
      <c r="BN216">
        <v>0.1002529285714286</v>
      </c>
      <c r="BO216">
        <v>30.983414285714289</v>
      </c>
      <c r="BP216">
        <v>30.749228571428571</v>
      </c>
      <c r="BQ216">
        <v>999.89999999999986</v>
      </c>
      <c r="BR216">
        <v>0</v>
      </c>
      <c r="BS216">
        <v>0</v>
      </c>
      <c r="BT216">
        <v>8970.8028571428567</v>
      </c>
      <c r="BU216">
        <v>0</v>
      </c>
      <c r="BV216">
        <v>30.513114285714291</v>
      </c>
      <c r="BW216">
        <v>-29.16911428571429</v>
      </c>
      <c r="BX216">
        <v>1340.1142857142861</v>
      </c>
      <c r="BY216">
        <v>1368.038571428571</v>
      </c>
      <c r="BZ216">
        <v>1.52868</v>
      </c>
      <c r="CA216">
        <v>1328.774285714286</v>
      </c>
      <c r="CB216">
        <v>28.702071428571429</v>
      </c>
      <c r="CC216">
        <v>3.0563257142857139</v>
      </c>
      <c r="CD216">
        <v>2.9017757142857139</v>
      </c>
      <c r="CE216">
        <v>24.338000000000001</v>
      </c>
      <c r="CF216">
        <v>23.47475714285714</v>
      </c>
      <c r="CG216">
        <v>1199.968571428572</v>
      </c>
      <c r="CH216">
        <v>0.49997900000000001</v>
      </c>
      <c r="CI216">
        <v>0.50002100000000005</v>
      </c>
      <c r="CJ216">
        <v>0</v>
      </c>
      <c r="CK216">
        <v>732.99285714285713</v>
      </c>
      <c r="CL216">
        <v>4.9990899999999998</v>
      </c>
      <c r="CM216">
        <v>7250.534285714285</v>
      </c>
      <c r="CN216">
        <v>9557.5314285714285</v>
      </c>
      <c r="CO216">
        <v>42.436999999999998</v>
      </c>
      <c r="CP216">
        <v>44.276571428571437</v>
      </c>
      <c r="CQ216">
        <v>43.25</v>
      </c>
      <c r="CR216">
        <v>43.276571428571437</v>
      </c>
      <c r="CS216">
        <v>43.811999999999998</v>
      </c>
      <c r="CT216">
        <v>597.45999999999992</v>
      </c>
      <c r="CU216">
        <v>597.50857142857149</v>
      </c>
      <c r="CV216">
        <v>0</v>
      </c>
      <c r="CW216">
        <v>1665333608.5999999</v>
      </c>
      <c r="CX216">
        <v>0</v>
      </c>
      <c r="CY216">
        <v>1665328341.0999999</v>
      </c>
      <c r="CZ216" t="s">
        <v>357</v>
      </c>
      <c r="DA216">
        <v>1665328341.0999999</v>
      </c>
      <c r="DB216">
        <v>1665328337.0999999</v>
      </c>
      <c r="DC216">
        <v>1</v>
      </c>
      <c r="DD216">
        <v>3.5999999999999997E-2</v>
      </c>
      <c r="DE216">
        <v>0.03</v>
      </c>
      <c r="DF216">
        <v>1.6819999999999999</v>
      </c>
      <c r="DG216">
        <v>0.22600000000000001</v>
      </c>
      <c r="DH216">
        <v>414</v>
      </c>
      <c r="DI216">
        <v>31</v>
      </c>
      <c r="DJ216">
        <v>0.89</v>
      </c>
      <c r="DK216">
        <v>0.54</v>
      </c>
      <c r="DL216">
        <v>-29.104637499999999</v>
      </c>
      <c r="DM216">
        <v>-0.27495422138831987</v>
      </c>
      <c r="DN216">
        <v>6.3740315685992671E-2</v>
      </c>
      <c r="DO216">
        <v>0</v>
      </c>
      <c r="DP216">
        <v>1.51976175</v>
      </c>
      <c r="DQ216">
        <v>7.022375234521476E-2</v>
      </c>
      <c r="DR216">
        <v>7.0554804540513072E-3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380</v>
      </c>
      <c r="EA216">
        <v>3.2957999999999998</v>
      </c>
      <c r="EB216">
        <v>2.6252800000000001</v>
      </c>
      <c r="EC216">
        <v>0.21925900000000001</v>
      </c>
      <c r="ED216">
        <v>0.220913</v>
      </c>
      <c r="EE216">
        <v>0.12801000000000001</v>
      </c>
      <c r="EF216">
        <v>0.12248299999999999</v>
      </c>
      <c r="EG216">
        <v>23624.2</v>
      </c>
      <c r="EH216">
        <v>24119.1</v>
      </c>
      <c r="EI216">
        <v>28164.799999999999</v>
      </c>
      <c r="EJ216">
        <v>29813.3</v>
      </c>
      <c r="EK216">
        <v>33716.699999999997</v>
      </c>
      <c r="EL216">
        <v>36379.1</v>
      </c>
      <c r="EM216">
        <v>39656.9</v>
      </c>
      <c r="EN216">
        <v>42675.9</v>
      </c>
      <c r="EO216">
        <v>2.2102200000000001</v>
      </c>
      <c r="EP216">
        <v>2.1221999999999999</v>
      </c>
      <c r="EQ216">
        <v>1.4651600000000001E-2</v>
      </c>
      <c r="ER216">
        <v>0</v>
      </c>
      <c r="ES216">
        <v>30.5122</v>
      </c>
      <c r="ET216">
        <v>999.9</v>
      </c>
      <c r="EU216">
        <v>48.5</v>
      </c>
      <c r="EV216">
        <v>40.700000000000003</v>
      </c>
      <c r="EW216">
        <v>36.918399999999998</v>
      </c>
      <c r="EX216">
        <v>57.366700000000002</v>
      </c>
      <c r="EY216">
        <v>-3.2772399999999999</v>
      </c>
      <c r="EZ216">
        <v>2</v>
      </c>
      <c r="FA216">
        <v>0.55832099999999996</v>
      </c>
      <c r="FB216">
        <v>2.3887800000000001</v>
      </c>
      <c r="FC216">
        <v>20.255199999999999</v>
      </c>
      <c r="FD216">
        <v>5.2175900000000004</v>
      </c>
      <c r="FE216">
        <v>12.0055</v>
      </c>
      <c r="FF216">
        <v>4.9869500000000002</v>
      </c>
      <c r="FG216">
        <v>3.2846500000000001</v>
      </c>
      <c r="FH216">
        <v>5401.4</v>
      </c>
      <c r="FI216">
        <v>9999</v>
      </c>
      <c r="FJ216">
        <v>9999</v>
      </c>
      <c r="FK216">
        <v>442.6</v>
      </c>
      <c r="FL216">
        <v>1.8658399999999999</v>
      </c>
      <c r="FM216">
        <v>1.8621799999999999</v>
      </c>
      <c r="FN216">
        <v>1.86432</v>
      </c>
      <c r="FO216">
        <v>1.8604000000000001</v>
      </c>
      <c r="FP216">
        <v>1.8611200000000001</v>
      </c>
      <c r="FQ216">
        <v>1.8602000000000001</v>
      </c>
      <c r="FR216">
        <v>1.86188</v>
      </c>
      <c r="FS216">
        <v>1.8585100000000001</v>
      </c>
      <c r="FT216">
        <v>0</v>
      </c>
      <c r="FU216">
        <v>0</v>
      </c>
      <c r="FV216">
        <v>0</v>
      </c>
      <c r="FW216">
        <v>0</v>
      </c>
      <c r="FX216" t="s">
        <v>359</v>
      </c>
      <c r="FY216" t="s">
        <v>360</v>
      </c>
      <c r="FZ216" t="s">
        <v>361</v>
      </c>
      <c r="GA216" t="s">
        <v>361</v>
      </c>
      <c r="GB216" t="s">
        <v>361</v>
      </c>
      <c r="GC216" t="s">
        <v>361</v>
      </c>
      <c r="GD216">
        <v>0</v>
      </c>
      <c r="GE216">
        <v>100</v>
      </c>
      <c r="GF216">
        <v>100</v>
      </c>
      <c r="GG216">
        <v>1.68</v>
      </c>
      <c r="GH216">
        <v>0.22639999999999999</v>
      </c>
      <c r="GI216">
        <v>1.6824500000000171</v>
      </c>
      <c r="GJ216">
        <v>0</v>
      </c>
      <c r="GK216">
        <v>0</v>
      </c>
      <c r="GL216">
        <v>0</v>
      </c>
      <c r="GM216">
        <v>0.2263599999999997</v>
      </c>
      <c r="GN216">
        <v>0</v>
      </c>
      <c r="GO216">
        <v>0</v>
      </c>
      <c r="GP216">
        <v>0</v>
      </c>
      <c r="GQ216">
        <v>-1</v>
      </c>
      <c r="GR216">
        <v>-1</v>
      </c>
      <c r="GS216">
        <v>-1</v>
      </c>
      <c r="GT216">
        <v>-1</v>
      </c>
      <c r="GU216">
        <v>87.8</v>
      </c>
      <c r="GV216">
        <v>87.8</v>
      </c>
      <c r="GW216">
        <v>3.4912100000000001</v>
      </c>
      <c r="GX216">
        <v>2.5720200000000002</v>
      </c>
      <c r="GY216">
        <v>2.04834</v>
      </c>
      <c r="GZ216">
        <v>2.6013199999999999</v>
      </c>
      <c r="HA216">
        <v>2.1972700000000001</v>
      </c>
      <c r="HB216">
        <v>2.33887</v>
      </c>
      <c r="HC216">
        <v>44.057099999999998</v>
      </c>
      <c r="HD216">
        <v>14.1846</v>
      </c>
      <c r="HE216">
        <v>18</v>
      </c>
      <c r="HF216">
        <v>703.92100000000005</v>
      </c>
      <c r="HG216">
        <v>700.7</v>
      </c>
      <c r="HH216">
        <v>26.852399999999999</v>
      </c>
      <c r="HI216">
        <v>34.174700000000001</v>
      </c>
      <c r="HJ216">
        <v>29.999700000000001</v>
      </c>
      <c r="HK216">
        <v>34.0715</v>
      </c>
      <c r="HL216">
        <v>34.049500000000002</v>
      </c>
      <c r="HM216">
        <v>69.881699999999995</v>
      </c>
      <c r="HN216">
        <v>26.635300000000001</v>
      </c>
      <c r="HO216">
        <v>0</v>
      </c>
      <c r="HP216">
        <v>26.8582</v>
      </c>
      <c r="HQ216">
        <v>1344.76</v>
      </c>
      <c r="HR216">
        <v>28.7239</v>
      </c>
      <c r="HS216">
        <v>99.100399999999993</v>
      </c>
      <c r="HT216">
        <v>98.902299999999997</v>
      </c>
    </row>
    <row r="217" spans="1:228" x14ac:dyDescent="0.2">
      <c r="A217">
        <v>202</v>
      </c>
      <c r="B217">
        <v>1665333610.5999999</v>
      </c>
      <c r="C217">
        <v>802.5</v>
      </c>
      <c r="D217" t="s">
        <v>764</v>
      </c>
      <c r="E217" t="s">
        <v>765</v>
      </c>
      <c r="F217">
        <v>4</v>
      </c>
      <c r="G217">
        <v>1665333608.5285721</v>
      </c>
      <c r="H217">
        <f t="shared" si="102"/>
        <v>3.7987686726536013E-3</v>
      </c>
      <c r="I217">
        <f t="shared" si="103"/>
        <v>3.7987686726536012</v>
      </c>
      <c r="J217">
        <f t="shared" si="104"/>
        <v>41.912538891832924</v>
      </c>
      <c r="K217">
        <f t="shared" si="105"/>
        <v>1305.3542857142861</v>
      </c>
      <c r="L217">
        <f t="shared" si="106"/>
        <v>1029.1567426770048</v>
      </c>
      <c r="M217">
        <f t="shared" si="107"/>
        <v>104.15083781543527</v>
      </c>
      <c r="N217">
        <f t="shared" si="108"/>
        <v>132.10207625854352</v>
      </c>
      <c r="O217">
        <f t="shared" si="109"/>
        <v>0.27811191201322111</v>
      </c>
      <c r="P217">
        <f t="shared" si="110"/>
        <v>3.6789774161578204</v>
      </c>
      <c r="Q217">
        <f t="shared" si="111"/>
        <v>0.26693772542429278</v>
      </c>
      <c r="R217">
        <f t="shared" si="112"/>
        <v>0.16780262439150523</v>
      </c>
      <c r="S217">
        <f t="shared" si="113"/>
        <v>226.13166137921451</v>
      </c>
      <c r="T217">
        <f t="shared" si="114"/>
        <v>31.258000109114775</v>
      </c>
      <c r="U217">
        <f t="shared" si="115"/>
        <v>30.745271428571421</v>
      </c>
      <c r="V217">
        <f t="shared" si="116"/>
        <v>4.4462680339359197</v>
      </c>
      <c r="W217">
        <f t="shared" si="117"/>
        <v>67.896761940421527</v>
      </c>
      <c r="X217">
        <f t="shared" si="118"/>
        <v>3.0595037941582115</v>
      </c>
      <c r="Y217">
        <f t="shared" si="119"/>
        <v>4.5061114944522451</v>
      </c>
      <c r="Z217">
        <f t="shared" si="120"/>
        <v>1.3867642397777082</v>
      </c>
      <c r="AA217">
        <f t="shared" si="121"/>
        <v>-167.52569846402383</v>
      </c>
      <c r="AB217">
        <f t="shared" si="122"/>
        <v>46.459969663586072</v>
      </c>
      <c r="AC217">
        <f t="shared" si="123"/>
        <v>2.832004459235868</v>
      </c>
      <c r="AD217">
        <f t="shared" si="124"/>
        <v>107.8979370380126</v>
      </c>
      <c r="AE217">
        <f t="shared" si="125"/>
        <v>65.233441816395029</v>
      </c>
      <c r="AF217">
        <f t="shared" si="126"/>
        <v>3.7957213209335432</v>
      </c>
      <c r="AG217">
        <f t="shared" si="127"/>
        <v>41.912538891832924</v>
      </c>
      <c r="AH217">
        <v>1373.492281412819</v>
      </c>
      <c r="AI217">
        <v>1348.6852727272719</v>
      </c>
      <c r="AJ217">
        <v>1.6792337813915661</v>
      </c>
      <c r="AK217">
        <v>66.64959328200986</v>
      </c>
      <c r="AL217">
        <f t="shared" si="128"/>
        <v>3.7987686726536012</v>
      </c>
      <c r="AM217">
        <v>28.702449860838019</v>
      </c>
      <c r="AN217">
        <v>30.231964117647049</v>
      </c>
      <c r="AO217">
        <v>1.141512757069912E-4</v>
      </c>
      <c r="AP217">
        <v>87.387659932558549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47625.288532855775</v>
      </c>
      <c r="AV217">
        <f t="shared" si="132"/>
        <v>1200.075714285714</v>
      </c>
      <c r="AW217">
        <f t="shared" si="133"/>
        <v>1025.9908421653959</v>
      </c>
      <c r="AX217">
        <f t="shared" si="134"/>
        <v>0.8549384259276227</v>
      </c>
      <c r="AY217">
        <f t="shared" si="135"/>
        <v>0.18843116204031199</v>
      </c>
      <c r="AZ217">
        <v>2.7</v>
      </c>
      <c r="BA217">
        <v>0.5</v>
      </c>
      <c r="BB217" t="s">
        <v>356</v>
      </c>
      <c r="BC217">
        <v>2</v>
      </c>
      <c r="BD217" t="b">
        <v>1</v>
      </c>
      <c r="BE217">
        <v>1665333608.5285721</v>
      </c>
      <c r="BF217">
        <v>1305.3542857142861</v>
      </c>
      <c r="BG217">
        <v>1334.507142857143</v>
      </c>
      <c r="BH217">
        <v>30.232199999999999</v>
      </c>
      <c r="BI217">
        <v>28.703299999999999</v>
      </c>
      <c r="BJ217">
        <v>1303.671428571429</v>
      </c>
      <c r="BK217">
        <v>30.00581428571429</v>
      </c>
      <c r="BL217">
        <v>650.05000000000007</v>
      </c>
      <c r="BM217">
        <v>101.1002857142857</v>
      </c>
      <c r="BN217">
        <v>9.9884771428571439E-2</v>
      </c>
      <c r="BO217">
        <v>30.979514285714281</v>
      </c>
      <c r="BP217">
        <v>30.745271428571421</v>
      </c>
      <c r="BQ217">
        <v>999.89999999999986</v>
      </c>
      <c r="BR217">
        <v>0</v>
      </c>
      <c r="BS217">
        <v>0</v>
      </c>
      <c r="BT217">
        <v>9000.267142857143</v>
      </c>
      <c r="BU217">
        <v>0</v>
      </c>
      <c r="BV217">
        <v>32.755857142857153</v>
      </c>
      <c r="BW217">
        <v>-29.153300000000002</v>
      </c>
      <c r="BX217">
        <v>1346.048571428571</v>
      </c>
      <c r="BY217">
        <v>1373.944285714286</v>
      </c>
      <c r="BZ217">
        <v>1.528891428571429</v>
      </c>
      <c r="CA217">
        <v>1334.507142857143</v>
      </c>
      <c r="CB217">
        <v>28.703299999999999</v>
      </c>
      <c r="CC217">
        <v>3.0564871428571441</v>
      </c>
      <c r="CD217">
        <v>2.9019171428571431</v>
      </c>
      <c r="CE217">
        <v>24.338885714285709</v>
      </c>
      <c r="CF217">
        <v>23.475571428571431</v>
      </c>
      <c r="CG217">
        <v>1200.075714285714</v>
      </c>
      <c r="CH217">
        <v>0.499971</v>
      </c>
      <c r="CI217">
        <v>0.50002899999999995</v>
      </c>
      <c r="CJ217">
        <v>0</v>
      </c>
      <c r="CK217">
        <v>733.08014285714285</v>
      </c>
      <c r="CL217">
        <v>4.9990899999999998</v>
      </c>
      <c r="CM217">
        <v>7257.9442857142858</v>
      </c>
      <c r="CN217">
        <v>9558.3642857142859</v>
      </c>
      <c r="CO217">
        <v>42.436999999999998</v>
      </c>
      <c r="CP217">
        <v>44.294285714285706</v>
      </c>
      <c r="CQ217">
        <v>43.25</v>
      </c>
      <c r="CR217">
        <v>43.294285714285721</v>
      </c>
      <c r="CS217">
        <v>43.811999999999998</v>
      </c>
      <c r="CT217">
        <v>597.50142857142862</v>
      </c>
      <c r="CU217">
        <v>597.57428571428579</v>
      </c>
      <c r="CV217">
        <v>0</v>
      </c>
      <c r="CW217">
        <v>1665333612.2</v>
      </c>
      <c r="CX217">
        <v>0</v>
      </c>
      <c r="CY217">
        <v>1665328341.0999999</v>
      </c>
      <c r="CZ217" t="s">
        <v>357</v>
      </c>
      <c r="DA217">
        <v>1665328341.0999999</v>
      </c>
      <c r="DB217">
        <v>1665328337.0999999</v>
      </c>
      <c r="DC217">
        <v>1</v>
      </c>
      <c r="DD217">
        <v>3.5999999999999997E-2</v>
      </c>
      <c r="DE217">
        <v>0.03</v>
      </c>
      <c r="DF217">
        <v>1.6819999999999999</v>
      </c>
      <c r="DG217">
        <v>0.22600000000000001</v>
      </c>
      <c r="DH217">
        <v>414</v>
      </c>
      <c r="DI217">
        <v>31</v>
      </c>
      <c r="DJ217">
        <v>0.89</v>
      </c>
      <c r="DK217">
        <v>0.54</v>
      </c>
      <c r="DL217">
        <v>-29.112012499999999</v>
      </c>
      <c r="DM217">
        <v>-0.45308330206377412</v>
      </c>
      <c r="DN217">
        <v>6.2290622036948712E-2</v>
      </c>
      <c r="DO217">
        <v>0</v>
      </c>
      <c r="DP217">
        <v>1.52389825</v>
      </c>
      <c r="DQ217">
        <v>4.5418198874295483E-2</v>
      </c>
      <c r="DR217">
        <v>4.6395187721896512E-3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380</v>
      </c>
      <c r="EA217">
        <v>3.2956799999999999</v>
      </c>
      <c r="EB217">
        <v>2.6251099999999998</v>
      </c>
      <c r="EC217">
        <v>0.21986</v>
      </c>
      <c r="ED217">
        <v>0.22150700000000001</v>
      </c>
      <c r="EE217">
        <v>0.128021</v>
      </c>
      <c r="EF217">
        <v>0.12249400000000001</v>
      </c>
      <c r="EG217">
        <v>23606.2</v>
      </c>
      <c r="EH217">
        <v>24100.6</v>
      </c>
      <c r="EI217">
        <v>28165.1</v>
      </c>
      <c r="EJ217">
        <v>29813.200000000001</v>
      </c>
      <c r="EK217">
        <v>33716.300000000003</v>
      </c>
      <c r="EL217">
        <v>36378.6</v>
      </c>
      <c r="EM217">
        <v>39657</v>
      </c>
      <c r="EN217">
        <v>42675.8</v>
      </c>
      <c r="EO217">
        <v>2.2101500000000001</v>
      </c>
      <c r="EP217">
        <v>2.1223200000000002</v>
      </c>
      <c r="EQ217">
        <v>1.4424299999999999E-2</v>
      </c>
      <c r="ER217">
        <v>0</v>
      </c>
      <c r="ES217">
        <v>30.505099999999999</v>
      </c>
      <c r="ET217">
        <v>999.9</v>
      </c>
      <c r="EU217">
        <v>48.5</v>
      </c>
      <c r="EV217">
        <v>40.700000000000003</v>
      </c>
      <c r="EW217">
        <v>36.917400000000001</v>
      </c>
      <c r="EX217">
        <v>57.216700000000003</v>
      </c>
      <c r="EY217">
        <v>-3.3734000000000002</v>
      </c>
      <c r="EZ217">
        <v>2</v>
      </c>
      <c r="FA217">
        <v>0.55783499999999997</v>
      </c>
      <c r="FB217">
        <v>2.38524</v>
      </c>
      <c r="FC217">
        <v>20.2562</v>
      </c>
      <c r="FD217">
        <v>5.2180400000000002</v>
      </c>
      <c r="FE217">
        <v>12.0046</v>
      </c>
      <c r="FF217">
        <v>4.9864499999999996</v>
      </c>
      <c r="FG217">
        <v>3.2846500000000001</v>
      </c>
      <c r="FH217">
        <v>5401.4</v>
      </c>
      <c r="FI217">
        <v>9999</v>
      </c>
      <c r="FJ217">
        <v>9999</v>
      </c>
      <c r="FK217">
        <v>442.6</v>
      </c>
      <c r="FL217">
        <v>1.8658399999999999</v>
      </c>
      <c r="FM217">
        <v>1.8621799999999999</v>
      </c>
      <c r="FN217">
        <v>1.8643099999999999</v>
      </c>
      <c r="FO217">
        <v>1.8604000000000001</v>
      </c>
      <c r="FP217">
        <v>1.86111</v>
      </c>
      <c r="FQ217">
        <v>1.8602000000000001</v>
      </c>
      <c r="FR217">
        <v>1.86188</v>
      </c>
      <c r="FS217">
        <v>1.8585</v>
      </c>
      <c r="FT217">
        <v>0</v>
      </c>
      <c r="FU217">
        <v>0</v>
      </c>
      <c r="FV217">
        <v>0</v>
      </c>
      <c r="FW217">
        <v>0</v>
      </c>
      <c r="FX217" t="s">
        <v>359</v>
      </c>
      <c r="FY217" t="s">
        <v>360</v>
      </c>
      <c r="FZ217" t="s">
        <v>361</v>
      </c>
      <c r="GA217" t="s">
        <v>361</v>
      </c>
      <c r="GB217" t="s">
        <v>361</v>
      </c>
      <c r="GC217" t="s">
        <v>361</v>
      </c>
      <c r="GD217">
        <v>0</v>
      </c>
      <c r="GE217">
        <v>100</v>
      </c>
      <c r="GF217">
        <v>100</v>
      </c>
      <c r="GG217">
        <v>1.68</v>
      </c>
      <c r="GH217">
        <v>0.22639999999999999</v>
      </c>
      <c r="GI217">
        <v>1.6824500000000171</v>
      </c>
      <c r="GJ217">
        <v>0</v>
      </c>
      <c r="GK217">
        <v>0</v>
      </c>
      <c r="GL217">
        <v>0</v>
      </c>
      <c r="GM217">
        <v>0.2263599999999997</v>
      </c>
      <c r="GN217">
        <v>0</v>
      </c>
      <c r="GO217">
        <v>0</v>
      </c>
      <c r="GP217">
        <v>0</v>
      </c>
      <c r="GQ217">
        <v>-1</v>
      </c>
      <c r="GR217">
        <v>-1</v>
      </c>
      <c r="GS217">
        <v>-1</v>
      </c>
      <c r="GT217">
        <v>-1</v>
      </c>
      <c r="GU217">
        <v>87.8</v>
      </c>
      <c r="GV217">
        <v>87.9</v>
      </c>
      <c r="GW217">
        <v>3.5046400000000002</v>
      </c>
      <c r="GX217">
        <v>2.5671400000000002</v>
      </c>
      <c r="GY217">
        <v>2.04834</v>
      </c>
      <c r="GZ217">
        <v>2.6013199999999999</v>
      </c>
      <c r="HA217">
        <v>2.1972700000000001</v>
      </c>
      <c r="HB217">
        <v>2.35229</v>
      </c>
      <c r="HC217">
        <v>44.057099999999998</v>
      </c>
      <c r="HD217">
        <v>14.2021</v>
      </c>
      <c r="HE217">
        <v>18</v>
      </c>
      <c r="HF217">
        <v>703.82799999999997</v>
      </c>
      <c r="HG217">
        <v>700.78499999999997</v>
      </c>
      <c r="HH217">
        <v>26.862300000000001</v>
      </c>
      <c r="HI217">
        <v>34.172600000000003</v>
      </c>
      <c r="HJ217">
        <v>29.999700000000001</v>
      </c>
      <c r="HK217">
        <v>34.0687</v>
      </c>
      <c r="HL217">
        <v>34.046900000000001</v>
      </c>
      <c r="HM217">
        <v>70.100999999999999</v>
      </c>
      <c r="HN217">
        <v>26.635300000000001</v>
      </c>
      <c r="HO217">
        <v>0</v>
      </c>
      <c r="HP217">
        <v>26.8705</v>
      </c>
      <c r="HQ217">
        <v>1348.11</v>
      </c>
      <c r="HR217">
        <v>28.7239</v>
      </c>
      <c r="HS217">
        <v>99.100899999999996</v>
      </c>
      <c r="HT217">
        <v>98.902000000000001</v>
      </c>
    </row>
    <row r="218" spans="1:228" x14ac:dyDescent="0.2">
      <c r="A218">
        <v>203</v>
      </c>
      <c r="B218">
        <v>1665333614.5999999</v>
      </c>
      <c r="C218">
        <v>806.5</v>
      </c>
      <c r="D218" t="s">
        <v>766</v>
      </c>
      <c r="E218" t="s">
        <v>767</v>
      </c>
      <c r="F218">
        <v>4</v>
      </c>
      <c r="G218">
        <v>1665333612.5999999</v>
      </c>
      <c r="H218">
        <f t="shared" si="102"/>
        <v>3.8041219608792522E-3</v>
      </c>
      <c r="I218">
        <f t="shared" si="103"/>
        <v>3.804121960879252</v>
      </c>
      <c r="J218">
        <f t="shared" si="104"/>
        <v>41.013285806304204</v>
      </c>
      <c r="K218">
        <f t="shared" si="105"/>
        <v>1312.1485714285709</v>
      </c>
      <c r="L218">
        <f t="shared" si="106"/>
        <v>1041.4498430610067</v>
      </c>
      <c r="M218">
        <f t="shared" si="107"/>
        <v>105.39644004029097</v>
      </c>
      <c r="N218">
        <f t="shared" si="108"/>
        <v>132.79159736204755</v>
      </c>
      <c r="O218">
        <f t="shared" si="109"/>
        <v>0.27851556488245954</v>
      </c>
      <c r="P218">
        <f t="shared" si="110"/>
        <v>3.6845234187546767</v>
      </c>
      <c r="Q218">
        <f t="shared" si="111"/>
        <v>0.26732575957369531</v>
      </c>
      <c r="R218">
        <f t="shared" si="112"/>
        <v>0.16804649873479097</v>
      </c>
      <c r="S218">
        <f t="shared" si="113"/>
        <v>226.12107909139539</v>
      </c>
      <c r="T218">
        <f t="shared" si="114"/>
        <v>31.256820221726208</v>
      </c>
      <c r="U218">
        <f t="shared" si="115"/>
        <v>30.746571428571428</v>
      </c>
      <c r="V218">
        <f t="shared" si="116"/>
        <v>4.446598232819758</v>
      </c>
      <c r="W218">
        <f t="shared" si="117"/>
        <v>67.903606590646802</v>
      </c>
      <c r="X218">
        <f t="shared" si="118"/>
        <v>3.0598795253980233</v>
      </c>
      <c r="Y218">
        <f t="shared" si="119"/>
        <v>4.5062106109390339</v>
      </c>
      <c r="Z218">
        <f t="shared" si="120"/>
        <v>1.3867187074217346</v>
      </c>
      <c r="AA218">
        <f t="shared" si="121"/>
        <v>-167.76177847477501</v>
      </c>
      <c r="AB218">
        <f t="shared" si="122"/>
        <v>46.348393623888981</v>
      </c>
      <c r="AC218">
        <f t="shared" si="123"/>
        <v>2.8209741836480879</v>
      </c>
      <c r="AD218">
        <f t="shared" si="124"/>
        <v>107.52866842415743</v>
      </c>
      <c r="AE218">
        <f t="shared" si="125"/>
        <v>64.979558242544343</v>
      </c>
      <c r="AF218">
        <f t="shared" si="126"/>
        <v>3.7928359438568329</v>
      </c>
      <c r="AG218">
        <f t="shared" si="127"/>
        <v>41.013285806304204</v>
      </c>
      <c r="AH218">
        <v>1380.2591733329041</v>
      </c>
      <c r="AI218">
        <v>1355.646363636363</v>
      </c>
      <c r="AJ218">
        <v>1.724907701152208</v>
      </c>
      <c r="AK218">
        <v>66.64959328200986</v>
      </c>
      <c r="AL218">
        <f t="shared" si="128"/>
        <v>3.804121960879252</v>
      </c>
      <c r="AM218">
        <v>28.704910805396171</v>
      </c>
      <c r="AN218">
        <v>30.237261764705881</v>
      </c>
      <c r="AO218">
        <v>1.9900375755438889E-5</v>
      </c>
      <c r="AP218">
        <v>87.387659932558549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47725.052261418139</v>
      </c>
      <c r="AV218">
        <f t="shared" si="132"/>
        <v>1200.0342857142859</v>
      </c>
      <c r="AW218">
        <f t="shared" si="133"/>
        <v>1025.9539850214485</v>
      </c>
      <c r="AX218">
        <f t="shared" si="134"/>
        <v>0.85493722740661438</v>
      </c>
      <c r="AY218">
        <f t="shared" si="135"/>
        <v>0.1884288488947658</v>
      </c>
      <c r="AZ218">
        <v>2.7</v>
      </c>
      <c r="BA218">
        <v>0.5</v>
      </c>
      <c r="BB218" t="s">
        <v>356</v>
      </c>
      <c r="BC218">
        <v>2</v>
      </c>
      <c r="BD218" t="b">
        <v>1</v>
      </c>
      <c r="BE218">
        <v>1665333612.5999999</v>
      </c>
      <c r="BF218">
        <v>1312.1485714285709</v>
      </c>
      <c r="BG218">
        <v>1341.208571428572</v>
      </c>
      <c r="BH218">
        <v>30.235471428571429</v>
      </c>
      <c r="BI218">
        <v>28.707557142857141</v>
      </c>
      <c r="BJ218">
        <v>1310.4657142857141</v>
      </c>
      <c r="BK218">
        <v>30.0091</v>
      </c>
      <c r="BL218">
        <v>649.97271428571435</v>
      </c>
      <c r="BM218">
        <v>101.1018571428571</v>
      </c>
      <c r="BN218">
        <v>9.9790485714285712E-2</v>
      </c>
      <c r="BO218">
        <v>30.979900000000001</v>
      </c>
      <c r="BP218">
        <v>30.746571428571428</v>
      </c>
      <c r="BQ218">
        <v>999.89999999999986</v>
      </c>
      <c r="BR218">
        <v>0</v>
      </c>
      <c r="BS218">
        <v>0</v>
      </c>
      <c r="BT218">
        <v>9019.2857142857138</v>
      </c>
      <c r="BU218">
        <v>0</v>
      </c>
      <c r="BV218">
        <v>34.056842857142847</v>
      </c>
      <c r="BW218">
        <v>-29.05894285714286</v>
      </c>
      <c r="BX218">
        <v>1353.0614285714289</v>
      </c>
      <c r="BY218">
        <v>1380.85</v>
      </c>
      <c r="BZ218">
        <v>1.527902857142857</v>
      </c>
      <c r="CA218">
        <v>1341.208571428572</v>
      </c>
      <c r="CB218">
        <v>28.707557142857141</v>
      </c>
      <c r="CC218">
        <v>3.0568585714285712</v>
      </c>
      <c r="CD218">
        <v>2.9023857142857139</v>
      </c>
      <c r="CE218">
        <v>24.340914285714291</v>
      </c>
      <c r="CF218">
        <v>23.478285714285711</v>
      </c>
      <c r="CG218">
        <v>1200.0342857142859</v>
      </c>
      <c r="CH218">
        <v>0.50001114285714288</v>
      </c>
      <c r="CI218">
        <v>0.49998885714285712</v>
      </c>
      <c r="CJ218">
        <v>0</v>
      </c>
      <c r="CK218">
        <v>732.84457142857116</v>
      </c>
      <c r="CL218">
        <v>4.9990899999999998</v>
      </c>
      <c r="CM218">
        <v>7257.6685714285713</v>
      </c>
      <c r="CN218">
        <v>9558.1685714285722</v>
      </c>
      <c r="CO218">
        <v>42.472999999999999</v>
      </c>
      <c r="CP218">
        <v>44.311999999999998</v>
      </c>
      <c r="CQ218">
        <v>43.311999999999998</v>
      </c>
      <c r="CR218">
        <v>43.311999999999998</v>
      </c>
      <c r="CS218">
        <v>43.811999999999998</v>
      </c>
      <c r="CT218">
        <v>597.52857142857135</v>
      </c>
      <c r="CU218">
        <v>597.50571428571436</v>
      </c>
      <c r="CV218">
        <v>0</v>
      </c>
      <c r="CW218">
        <v>1665333615.8</v>
      </c>
      <c r="CX218">
        <v>0</v>
      </c>
      <c r="CY218">
        <v>1665328341.0999999</v>
      </c>
      <c r="CZ218" t="s">
        <v>357</v>
      </c>
      <c r="DA218">
        <v>1665328341.0999999</v>
      </c>
      <c r="DB218">
        <v>1665328337.0999999</v>
      </c>
      <c r="DC218">
        <v>1</v>
      </c>
      <c r="DD218">
        <v>3.5999999999999997E-2</v>
      </c>
      <c r="DE218">
        <v>0.03</v>
      </c>
      <c r="DF218">
        <v>1.6819999999999999</v>
      </c>
      <c r="DG218">
        <v>0.22600000000000001</v>
      </c>
      <c r="DH218">
        <v>414</v>
      </c>
      <c r="DI218">
        <v>31</v>
      </c>
      <c r="DJ218">
        <v>0.89</v>
      </c>
      <c r="DK218">
        <v>0.54</v>
      </c>
      <c r="DL218">
        <v>-29.116305000000001</v>
      </c>
      <c r="DM218">
        <v>-3.099962476541443E-2</v>
      </c>
      <c r="DN218">
        <v>5.8350312552719052E-2</v>
      </c>
      <c r="DO218">
        <v>1</v>
      </c>
      <c r="DP218">
        <v>1.52587575</v>
      </c>
      <c r="DQ218">
        <v>3.1279812382732933E-2</v>
      </c>
      <c r="DR218">
        <v>3.690636047824295E-3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2</v>
      </c>
      <c r="DY218">
        <v>2</v>
      </c>
      <c r="DZ218" t="s">
        <v>687</v>
      </c>
      <c r="EA218">
        <v>3.2957200000000002</v>
      </c>
      <c r="EB218">
        <v>2.6253299999999999</v>
      </c>
      <c r="EC218">
        <v>0.22054699999999999</v>
      </c>
      <c r="ED218">
        <v>0.22218199999999999</v>
      </c>
      <c r="EE218">
        <v>0.12803600000000001</v>
      </c>
      <c r="EF218">
        <v>0.122516</v>
      </c>
      <c r="EG218">
        <v>23585.1</v>
      </c>
      <c r="EH218">
        <v>24080</v>
      </c>
      <c r="EI218">
        <v>28164.799999999999</v>
      </c>
      <c r="EJ218">
        <v>29813.7</v>
      </c>
      <c r="EK218">
        <v>33716.1</v>
      </c>
      <c r="EL218">
        <v>36378</v>
      </c>
      <c r="EM218">
        <v>39657.300000000003</v>
      </c>
      <c r="EN218">
        <v>42676.1</v>
      </c>
      <c r="EO218">
        <v>2.21035</v>
      </c>
      <c r="EP218">
        <v>2.1222300000000001</v>
      </c>
      <c r="EQ218">
        <v>1.5795199999999999E-2</v>
      </c>
      <c r="ER218">
        <v>0</v>
      </c>
      <c r="ES218">
        <v>30.499099999999999</v>
      </c>
      <c r="ET218">
        <v>999.9</v>
      </c>
      <c r="EU218">
        <v>48.5</v>
      </c>
      <c r="EV218">
        <v>40.700000000000003</v>
      </c>
      <c r="EW218">
        <v>36.9206</v>
      </c>
      <c r="EX218">
        <v>56.436700000000002</v>
      </c>
      <c r="EY218">
        <v>-3.3373400000000002</v>
      </c>
      <c r="EZ218">
        <v>2</v>
      </c>
      <c r="FA218">
        <v>0.55785799999999997</v>
      </c>
      <c r="FB218">
        <v>2.3837299999999999</v>
      </c>
      <c r="FC218">
        <v>20.255800000000001</v>
      </c>
      <c r="FD218">
        <v>5.21699</v>
      </c>
      <c r="FE218">
        <v>12.004300000000001</v>
      </c>
      <c r="FF218">
        <v>4.9865000000000004</v>
      </c>
      <c r="FG218">
        <v>3.2845300000000002</v>
      </c>
      <c r="FH218">
        <v>5401.4</v>
      </c>
      <c r="FI218">
        <v>9999</v>
      </c>
      <c r="FJ218">
        <v>9999</v>
      </c>
      <c r="FK218">
        <v>442.6</v>
      </c>
      <c r="FL218">
        <v>1.8658399999999999</v>
      </c>
      <c r="FM218">
        <v>1.8621799999999999</v>
      </c>
      <c r="FN218">
        <v>1.86432</v>
      </c>
      <c r="FO218">
        <v>1.8604099999999999</v>
      </c>
      <c r="FP218">
        <v>1.86111</v>
      </c>
      <c r="FQ218">
        <v>1.8602000000000001</v>
      </c>
      <c r="FR218">
        <v>1.86188</v>
      </c>
      <c r="FS218">
        <v>1.8585100000000001</v>
      </c>
      <c r="FT218">
        <v>0</v>
      </c>
      <c r="FU218">
        <v>0</v>
      </c>
      <c r="FV218">
        <v>0</v>
      </c>
      <c r="FW218">
        <v>0</v>
      </c>
      <c r="FX218" t="s">
        <v>359</v>
      </c>
      <c r="FY218" t="s">
        <v>360</v>
      </c>
      <c r="FZ218" t="s">
        <v>361</v>
      </c>
      <c r="GA218" t="s">
        <v>361</v>
      </c>
      <c r="GB218" t="s">
        <v>361</v>
      </c>
      <c r="GC218" t="s">
        <v>361</v>
      </c>
      <c r="GD218">
        <v>0</v>
      </c>
      <c r="GE218">
        <v>100</v>
      </c>
      <c r="GF218">
        <v>100</v>
      </c>
      <c r="GG218">
        <v>1.69</v>
      </c>
      <c r="GH218">
        <v>0.22639999999999999</v>
      </c>
      <c r="GI218">
        <v>1.6824500000000171</v>
      </c>
      <c r="GJ218">
        <v>0</v>
      </c>
      <c r="GK218">
        <v>0</v>
      </c>
      <c r="GL218">
        <v>0</v>
      </c>
      <c r="GM218">
        <v>0.2263599999999997</v>
      </c>
      <c r="GN218">
        <v>0</v>
      </c>
      <c r="GO218">
        <v>0</v>
      </c>
      <c r="GP218">
        <v>0</v>
      </c>
      <c r="GQ218">
        <v>-1</v>
      </c>
      <c r="GR218">
        <v>-1</v>
      </c>
      <c r="GS218">
        <v>-1</v>
      </c>
      <c r="GT218">
        <v>-1</v>
      </c>
      <c r="GU218">
        <v>87.9</v>
      </c>
      <c r="GV218">
        <v>88</v>
      </c>
      <c r="GW218">
        <v>3.5168499999999998</v>
      </c>
      <c r="GX218">
        <v>2.5598100000000001</v>
      </c>
      <c r="GY218">
        <v>2.04834</v>
      </c>
      <c r="GZ218">
        <v>2.6013199999999999</v>
      </c>
      <c r="HA218">
        <v>2.1972700000000001</v>
      </c>
      <c r="HB218">
        <v>2.35107</v>
      </c>
      <c r="HC218">
        <v>44.057099999999998</v>
      </c>
      <c r="HD218">
        <v>14.2021</v>
      </c>
      <c r="HE218">
        <v>18</v>
      </c>
      <c r="HF218">
        <v>703.971</v>
      </c>
      <c r="HG218">
        <v>700.673</v>
      </c>
      <c r="HH218">
        <v>26.873000000000001</v>
      </c>
      <c r="HI218">
        <v>34.169499999999999</v>
      </c>
      <c r="HJ218">
        <v>29.9998</v>
      </c>
      <c r="HK218">
        <v>34.066400000000002</v>
      </c>
      <c r="HL218">
        <v>34.045099999999998</v>
      </c>
      <c r="HM218">
        <v>70.367400000000004</v>
      </c>
      <c r="HN218">
        <v>26.635300000000001</v>
      </c>
      <c r="HO218">
        <v>0</v>
      </c>
      <c r="HP218">
        <v>26.884799999999998</v>
      </c>
      <c r="HQ218">
        <v>1354.78</v>
      </c>
      <c r="HR218">
        <v>28.7239</v>
      </c>
      <c r="HS218">
        <v>99.100899999999996</v>
      </c>
      <c r="HT218">
        <v>98.903099999999995</v>
      </c>
    </row>
    <row r="219" spans="1:228" x14ac:dyDescent="0.2">
      <c r="A219">
        <v>204</v>
      </c>
      <c r="B219">
        <v>1665333618.5999999</v>
      </c>
      <c r="C219">
        <v>810.5</v>
      </c>
      <c r="D219" t="s">
        <v>768</v>
      </c>
      <c r="E219" t="s">
        <v>769</v>
      </c>
      <c r="F219">
        <v>4</v>
      </c>
      <c r="G219">
        <v>1665333616.2874999</v>
      </c>
      <c r="H219">
        <f t="shared" si="102"/>
        <v>3.7946856135129977E-3</v>
      </c>
      <c r="I219">
        <f t="shared" si="103"/>
        <v>3.7946856135129976</v>
      </c>
      <c r="J219">
        <f t="shared" si="104"/>
        <v>41.15209604350428</v>
      </c>
      <c r="K219">
        <f t="shared" si="105"/>
        <v>1318.2625</v>
      </c>
      <c r="L219">
        <f t="shared" si="106"/>
        <v>1045.8674668989438</v>
      </c>
      <c r="M219">
        <f t="shared" si="107"/>
        <v>105.84327649480561</v>
      </c>
      <c r="N219">
        <f t="shared" si="108"/>
        <v>133.41004161258186</v>
      </c>
      <c r="O219">
        <f t="shared" si="109"/>
        <v>0.27764814358317369</v>
      </c>
      <c r="P219">
        <f t="shared" si="110"/>
        <v>3.6851954086645664</v>
      </c>
      <c r="Q219">
        <f t="shared" si="111"/>
        <v>0.26652837393946799</v>
      </c>
      <c r="R219">
        <f t="shared" si="112"/>
        <v>0.1675421923479283</v>
      </c>
      <c r="S219">
        <f t="shared" si="113"/>
        <v>226.09995373581339</v>
      </c>
      <c r="T219">
        <f t="shared" si="114"/>
        <v>31.258421733331982</v>
      </c>
      <c r="U219">
        <f t="shared" si="115"/>
        <v>30.750462500000001</v>
      </c>
      <c r="V219">
        <f t="shared" si="116"/>
        <v>4.4475866892856324</v>
      </c>
      <c r="W219">
        <f t="shared" si="117"/>
        <v>67.911185367940547</v>
      </c>
      <c r="X219">
        <f t="shared" si="118"/>
        <v>3.0601817760522634</v>
      </c>
      <c r="Y219">
        <f t="shared" si="119"/>
        <v>4.5061527927576295</v>
      </c>
      <c r="Z219">
        <f t="shared" si="120"/>
        <v>1.387404913233369</v>
      </c>
      <c r="AA219">
        <f t="shared" si="121"/>
        <v>-167.3456355559232</v>
      </c>
      <c r="AB219">
        <f t="shared" si="122"/>
        <v>45.539081069830736</v>
      </c>
      <c r="AC219">
        <f t="shared" si="123"/>
        <v>2.7712604573596753</v>
      </c>
      <c r="AD219">
        <f t="shared" si="124"/>
        <v>107.06465970708061</v>
      </c>
      <c r="AE219">
        <f t="shared" si="125"/>
        <v>65.00404696930525</v>
      </c>
      <c r="AF219">
        <f t="shared" si="126"/>
        <v>3.7804111244389897</v>
      </c>
      <c r="AG219">
        <f t="shared" si="127"/>
        <v>41.15209604350428</v>
      </c>
      <c r="AH219">
        <v>1387.148371480946</v>
      </c>
      <c r="AI219">
        <v>1362.485757575756</v>
      </c>
      <c r="AJ219">
        <v>1.722906705466136</v>
      </c>
      <c r="AK219">
        <v>66.64959328200986</v>
      </c>
      <c r="AL219">
        <f t="shared" si="128"/>
        <v>3.7946856135129976</v>
      </c>
      <c r="AM219">
        <v>28.71069134045154</v>
      </c>
      <c r="AN219">
        <v>30.238749999999989</v>
      </c>
      <c r="AO219">
        <v>9.3663653381294884E-5</v>
      </c>
      <c r="AP219">
        <v>87.387659932558549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47737.180557444437</v>
      </c>
      <c r="AV219">
        <f t="shared" si="132"/>
        <v>1199.9112500000001</v>
      </c>
      <c r="AW219">
        <f t="shared" si="133"/>
        <v>1025.8498635936858</v>
      </c>
      <c r="AX219">
        <f t="shared" si="134"/>
        <v>0.85493811612624326</v>
      </c>
      <c r="AY219">
        <f t="shared" si="135"/>
        <v>0.18843056412364945</v>
      </c>
      <c r="AZ219">
        <v>2.7</v>
      </c>
      <c r="BA219">
        <v>0.5</v>
      </c>
      <c r="BB219" t="s">
        <v>356</v>
      </c>
      <c r="BC219">
        <v>2</v>
      </c>
      <c r="BD219" t="b">
        <v>1</v>
      </c>
      <c r="BE219">
        <v>1665333616.2874999</v>
      </c>
      <c r="BF219">
        <v>1318.2625</v>
      </c>
      <c r="BG219">
        <v>1347.33375</v>
      </c>
      <c r="BH219">
        <v>30.238524999999999</v>
      </c>
      <c r="BI219">
        <v>28.715712499999999</v>
      </c>
      <c r="BJ219">
        <v>1316.5787499999999</v>
      </c>
      <c r="BK219">
        <v>30.0121875</v>
      </c>
      <c r="BL219">
        <v>650.01187500000015</v>
      </c>
      <c r="BM219">
        <v>101.1015</v>
      </c>
      <c r="BN219">
        <v>9.992355E-2</v>
      </c>
      <c r="BO219">
        <v>30.979675</v>
      </c>
      <c r="BP219">
        <v>30.750462500000001</v>
      </c>
      <c r="BQ219">
        <v>999.9</v>
      </c>
      <c r="BR219">
        <v>0</v>
      </c>
      <c r="BS219">
        <v>0</v>
      </c>
      <c r="BT219">
        <v>9021.64</v>
      </c>
      <c r="BU219">
        <v>0</v>
      </c>
      <c r="BV219">
        <v>33.249212499999999</v>
      </c>
      <c r="BW219">
        <v>-29.071337499999998</v>
      </c>
      <c r="BX219">
        <v>1359.36625</v>
      </c>
      <c r="BY219">
        <v>1387.165</v>
      </c>
      <c r="BZ219">
        <v>1.522805</v>
      </c>
      <c r="CA219">
        <v>1347.33375</v>
      </c>
      <c r="CB219">
        <v>28.715712499999999</v>
      </c>
      <c r="CC219">
        <v>3.0571587500000001</v>
      </c>
      <c r="CD219">
        <v>2.90320125</v>
      </c>
      <c r="CE219">
        <v>24.342549999999999</v>
      </c>
      <c r="CF219">
        <v>23.482925000000002</v>
      </c>
      <c r="CG219">
        <v>1199.9112500000001</v>
      </c>
      <c r="CH219">
        <v>0.49997987500000002</v>
      </c>
      <c r="CI219">
        <v>0.50002012500000004</v>
      </c>
      <c r="CJ219">
        <v>0</v>
      </c>
      <c r="CK219">
        <v>732.85537499999998</v>
      </c>
      <c r="CL219">
        <v>4.9990899999999998</v>
      </c>
      <c r="CM219">
        <v>7269.1350000000002</v>
      </c>
      <c r="CN219">
        <v>9557.067500000001</v>
      </c>
      <c r="CO219">
        <v>42.492125000000001</v>
      </c>
      <c r="CP219">
        <v>44.311999999999998</v>
      </c>
      <c r="CQ219">
        <v>43.311999999999998</v>
      </c>
      <c r="CR219">
        <v>43.311999999999998</v>
      </c>
      <c r="CS219">
        <v>43.811999999999998</v>
      </c>
      <c r="CT219">
        <v>597.43125000000009</v>
      </c>
      <c r="CU219">
        <v>597.48</v>
      </c>
      <c r="CV219">
        <v>0</v>
      </c>
      <c r="CW219">
        <v>1665333620</v>
      </c>
      <c r="CX219">
        <v>0</v>
      </c>
      <c r="CY219">
        <v>1665328341.0999999</v>
      </c>
      <c r="CZ219" t="s">
        <v>357</v>
      </c>
      <c r="DA219">
        <v>1665328341.0999999</v>
      </c>
      <c r="DB219">
        <v>1665328337.0999999</v>
      </c>
      <c r="DC219">
        <v>1</v>
      </c>
      <c r="DD219">
        <v>3.5999999999999997E-2</v>
      </c>
      <c r="DE219">
        <v>0.03</v>
      </c>
      <c r="DF219">
        <v>1.6819999999999999</v>
      </c>
      <c r="DG219">
        <v>0.22600000000000001</v>
      </c>
      <c r="DH219">
        <v>414</v>
      </c>
      <c r="DI219">
        <v>31</v>
      </c>
      <c r="DJ219">
        <v>0.89</v>
      </c>
      <c r="DK219">
        <v>0.54</v>
      </c>
      <c r="DL219">
        <v>-29.114327500000002</v>
      </c>
      <c r="DM219">
        <v>0.2373512195122196</v>
      </c>
      <c r="DN219">
        <v>6.4597732109958977E-2</v>
      </c>
      <c r="DO219">
        <v>0</v>
      </c>
      <c r="DP219">
        <v>1.52657025</v>
      </c>
      <c r="DQ219">
        <v>-7.0866416510354012E-3</v>
      </c>
      <c r="DR219">
        <v>2.6751387697650179E-3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380</v>
      </c>
      <c r="EA219">
        <v>3.2957299999999998</v>
      </c>
      <c r="EB219">
        <v>2.6255000000000002</v>
      </c>
      <c r="EC219">
        <v>0.22123300000000001</v>
      </c>
      <c r="ED219">
        <v>0.22284000000000001</v>
      </c>
      <c r="EE219">
        <v>0.12803500000000001</v>
      </c>
      <c r="EF219">
        <v>0.12253500000000001</v>
      </c>
      <c r="EG219">
        <v>23564.3</v>
      </c>
      <c r="EH219">
        <v>24059.9</v>
      </c>
      <c r="EI219">
        <v>28164.799999999999</v>
      </c>
      <c r="EJ219">
        <v>29814</v>
      </c>
      <c r="EK219">
        <v>33715.9</v>
      </c>
      <c r="EL219">
        <v>36377.699999999997</v>
      </c>
      <c r="EM219">
        <v>39656.9</v>
      </c>
      <c r="EN219">
        <v>42676.6</v>
      </c>
      <c r="EO219">
        <v>2.21028</v>
      </c>
      <c r="EP219">
        <v>2.1225000000000001</v>
      </c>
      <c r="EQ219">
        <v>1.5266200000000001E-2</v>
      </c>
      <c r="ER219">
        <v>0</v>
      </c>
      <c r="ES219">
        <v>30.4938</v>
      </c>
      <c r="ET219">
        <v>999.9</v>
      </c>
      <c r="EU219">
        <v>48.5</v>
      </c>
      <c r="EV219">
        <v>40.700000000000003</v>
      </c>
      <c r="EW219">
        <v>36.917099999999998</v>
      </c>
      <c r="EX219">
        <v>57.186700000000002</v>
      </c>
      <c r="EY219">
        <v>-3.2251599999999998</v>
      </c>
      <c r="EZ219">
        <v>2</v>
      </c>
      <c r="FA219">
        <v>0.55735299999999999</v>
      </c>
      <c r="FB219">
        <v>2.3705699999999998</v>
      </c>
      <c r="FC219">
        <v>20.2563</v>
      </c>
      <c r="FD219">
        <v>5.2166899999999998</v>
      </c>
      <c r="FE219">
        <v>12.004099999999999</v>
      </c>
      <c r="FF219">
        <v>4.9863</v>
      </c>
      <c r="FG219">
        <v>3.2845</v>
      </c>
      <c r="FH219">
        <v>5401.8</v>
      </c>
      <c r="FI219">
        <v>9999</v>
      </c>
      <c r="FJ219">
        <v>9999</v>
      </c>
      <c r="FK219">
        <v>442.6</v>
      </c>
      <c r="FL219">
        <v>1.8658399999999999</v>
      </c>
      <c r="FM219">
        <v>1.8621799999999999</v>
      </c>
      <c r="FN219">
        <v>1.86432</v>
      </c>
      <c r="FO219">
        <v>1.86039</v>
      </c>
      <c r="FP219">
        <v>1.86111</v>
      </c>
      <c r="FQ219">
        <v>1.8602000000000001</v>
      </c>
      <c r="FR219">
        <v>1.86188</v>
      </c>
      <c r="FS219">
        <v>1.85849</v>
      </c>
      <c r="FT219">
        <v>0</v>
      </c>
      <c r="FU219">
        <v>0</v>
      </c>
      <c r="FV219">
        <v>0</v>
      </c>
      <c r="FW219">
        <v>0</v>
      </c>
      <c r="FX219" t="s">
        <v>359</v>
      </c>
      <c r="FY219" t="s">
        <v>360</v>
      </c>
      <c r="FZ219" t="s">
        <v>361</v>
      </c>
      <c r="GA219" t="s">
        <v>361</v>
      </c>
      <c r="GB219" t="s">
        <v>361</v>
      </c>
      <c r="GC219" t="s">
        <v>361</v>
      </c>
      <c r="GD219">
        <v>0</v>
      </c>
      <c r="GE219">
        <v>100</v>
      </c>
      <c r="GF219">
        <v>100</v>
      </c>
      <c r="GG219">
        <v>1.68</v>
      </c>
      <c r="GH219">
        <v>0.22639999999999999</v>
      </c>
      <c r="GI219">
        <v>1.6824500000000171</v>
      </c>
      <c r="GJ219">
        <v>0</v>
      </c>
      <c r="GK219">
        <v>0</v>
      </c>
      <c r="GL219">
        <v>0</v>
      </c>
      <c r="GM219">
        <v>0.2263599999999997</v>
      </c>
      <c r="GN219">
        <v>0</v>
      </c>
      <c r="GO219">
        <v>0</v>
      </c>
      <c r="GP219">
        <v>0</v>
      </c>
      <c r="GQ219">
        <v>-1</v>
      </c>
      <c r="GR219">
        <v>-1</v>
      </c>
      <c r="GS219">
        <v>-1</v>
      </c>
      <c r="GT219">
        <v>-1</v>
      </c>
      <c r="GU219">
        <v>88</v>
      </c>
      <c r="GV219">
        <v>88</v>
      </c>
      <c r="GW219">
        <v>3.5314899999999998</v>
      </c>
      <c r="GX219">
        <v>2.5659200000000002</v>
      </c>
      <c r="GY219">
        <v>2.04834</v>
      </c>
      <c r="GZ219">
        <v>2.6013199999999999</v>
      </c>
      <c r="HA219">
        <v>2.1972700000000001</v>
      </c>
      <c r="HB219">
        <v>2.2973599999999998</v>
      </c>
      <c r="HC219">
        <v>44.057099999999998</v>
      </c>
      <c r="HD219">
        <v>14.1846</v>
      </c>
      <c r="HE219">
        <v>18</v>
      </c>
      <c r="HF219">
        <v>703.89099999999996</v>
      </c>
      <c r="HG219">
        <v>700.899</v>
      </c>
      <c r="HH219">
        <v>26.884399999999999</v>
      </c>
      <c r="HI219">
        <v>34.166800000000002</v>
      </c>
      <c r="HJ219">
        <v>29.999700000000001</v>
      </c>
      <c r="HK219">
        <v>34.064900000000002</v>
      </c>
      <c r="HL219">
        <v>34.0428</v>
      </c>
      <c r="HM219">
        <v>70.6511</v>
      </c>
      <c r="HN219">
        <v>26.635300000000001</v>
      </c>
      <c r="HO219">
        <v>0</v>
      </c>
      <c r="HP219">
        <v>26.899100000000001</v>
      </c>
      <c r="HQ219">
        <v>1361.46</v>
      </c>
      <c r="HR219">
        <v>28.7239</v>
      </c>
      <c r="HS219">
        <v>99.100499999999997</v>
      </c>
      <c r="HT219">
        <v>98.904200000000003</v>
      </c>
    </row>
    <row r="220" spans="1:228" x14ac:dyDescent="0.2">
      <c r="A220">
        <v>205</v>
      </c>
      <c r="B220">
        <v>1665333622.5999999</v>
      </c>
      <c r="C220">
        <v>814.5</v>
      </c>
      <c r="D220" t="s">
        <v>770</v>
      </c>
      <c r="E220" t="s">
        <v>771</v>
      </c>
      <c r="F220">
        <v>4</v>
      </c>
      <c r="G220">
        <v>1665333620.5999999</v>
      </c>
      <c r="H220">
        <f t="shared" si="102"/>
        <v>3.7867006253504759E-3</v>
      </c>
      <c r="I220">
        <f t="shared" si="103"/>
        <v>3.786700625350476</v>
      </c>
      <c r="J220">
        <f t="shared" si="104"/>
        <v>41.1074799098784</v>
      </c>
      <c r="K220">
        <f t="shared" si="105"/>
        <v>1325.4</v>
      </c>
      <c r="L220">
        <f t="shared" si="106"/>
        <v>1052.8659380087352</v>
      </c>
      <c r="M220">
        <f t="shared" si="107"/>
        <v>106.552454894165</v>
      </c>
      <c r="N220">
        <f t="shared" si="108"/>
        <v>134.13352889335721</v>
      </c>
      <c r="O220">
        <f t="shared" si="109"/>
        <v>0.27735215279784214</v>
      </c>
      <c r="P220">
        <f t="shared" si="110"/>
        <v>3.6768012479053089</v>
      </c>
      <c r="Q220">
        <f t="shared" si="111"/>
        <v>0.26623132859414411</v>
      </c>
      <c r="R220">
        <f t="shared" si="112"/>
        <v>0.16735658704082998</v>
      </c>
      <c r="S220">
        <f t="shared" si="113"/>
        <v>226.10818595060067</v>
      </c>
      <c r="T220">
        <f t="shared" si="114"/>
        <v>31.267715893945056</v>
      </c>
      <c r="U220">
        <f t="shared" si="115"/>
        <v>30.746285714285708</v>
      </c>
      <c r="V220">
        <f t="shared" si="116"/>
        <v>4.4465256598049887</v>
      </c>
      <c r="W220">
        <f t="shared" si="117"/>
        <v>67.890713020518774</v>
      </c>
      <c r="X220">
        <f t="shared" si="118"/>
        <v>3.0604775598132812</v>
      </c>
      <c r="Y220">
        <f t="shared" si="119"/>
        <v>4.5079472930094369</v>
      </c>
      <c r="Z220">
        <f t="shared" si="120"/>
        <v>1.3860480999917075</v>
      </c>
      <c r="AA220">
        <f t="shared" si="121"/>
        <v>-166.99349757795599</v>
      </c>
      <c r="AB220">
        <f t="shared" si="122"/>
        <v>47.64731607950926</v>
      </c>
      <c r="AC220">
        <f t="shared" si="123"/>
        <v>2.9062161505662618</v>
      </c>
      <c r="AD220">
        <f t="shared" si="124"/>
        <v>109.6682206027202</v>
      </c>
      <c r="AE220">
        <f t="shared" si="125"/>
        <v>64.83312573947579</v>
      </c>
      <c r="AF220">
        <f t="shared" si="126"/>
        <v>3.776133384040119</v>
      </c>
      <c r="AG220">
        <f t="shared" si="127"/>
        <v>41.1074799098784</v>
      </c>
      <c r="AH220">
        <v>1393.8632042703609</v>
      </c>
      <c r="AI220">
        <v>1369.292424242424</v>
      </c>
      <c r="AJ220">
        <v>1.70528047587386</v>
      </c>
      <c r="AK220">
        <v>66.64959328200986</v>
      </c>
      <c r="AL220">
        <f t="shared" si="128"/>
        <v>3.786700625350476</v>
      </c>
      <c r="AM220">
        <v>28.718550735214048</v>
      </c>
      <c r="AN220">
        <v>30.244063529411768</v>
      </c>
      <c r="AO220">
        <v>-3.7878345744834691E-5</v>
      </c>
      <c r="AP220">
        <v>87.387659932558549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47585.025040831359</v>
      </c>
      <c r="AV220">
        <f t="shared" si="132"/>
        <v>1199.951428571429</v>
      </c>
      <c r="AW220">
        <f t="shared" si="133"/>
        <v>1025.8845564510887</v>
      </c>
      <c r="AX220">
        <f t="shared" si="134"/>
        <v>0.85493840169216595</v>
      </c>
      <c r="AY220">
        <f t="shared" si="135"/>
        <v>0.1884311152658803</v>
      </c>
      <c r="AZ220">
        <v>2.7</v>
      </c>
      <c r="BA220">
        <v>0.5</v>
      </c>
      <c r="BB220" t="s">
        <v>356</v>
      </c>
      <c r="BC220">
        <v>2</v>
      </c>
      <c r="BD220" t="b">
        <v>1</v>
      </c>
      <c r="BE220">
        <v>1665333620.5999999</v>
      </c>
      <c r="BF220">
        <v>1325.4</v>
      </c>
      <c r="BG220">
        <v>1354.408571428572</v>
      </c>
      <c r="BH220">
        <v>30.241185714285709</v>
      </c>
      <c r="BI220">
        <v>28.720128571428571</v>
      </c>
      <c r="BJ220">
        <v>1323.72</v>
      </c>
      <c r="BK220">
        <v>30.01482857142857</v>
      </c>
      <c r="BL220">
        <v>650.02385714285708</v>
      </c>
      <c r="BM220">
        <v>101.10214285714289</v>
      </c>
      <c r="BN220">
        <v>0.1001575</v>
      </c>
      <c r="BO220">
        <v>30.98665714285714</v>
      </c>
      <c r="BP220">
        <v>30.746285714285708</v>
      </c>
      <c r="BQ220">
        <v>999.89999999999986</v>
      </c>
      <c r="BR220">
        <v>0</v>
      </c>
      <c r="BS220">
        <v>0</v>
      </c>
      <c r="BT220">
        <v>8992.5885714285723</v>
      </c>
      <c r="BU220">
        <v>0</v>
      </c>
      <c r="BV220">
        <v>32.351642857142863</v>
      </c>
      <c r="BW220">
        <v>-29.008771428571428</v>
      </c>
      <c r="BX220">
        <v>1366.732857142857</v>
      </c>
      <c r="BY220">
        <v>1394.458571428572</v>
      </c>
      <c r="BZ220">
        <v>1.5210328571428571</v>
      </c>
      <c r="CA220">
        <v>1354.408571428572</v>
      </c>
      <c r="CB220">
        <v>28.720128571428571</v>
      </c>
      <c r="CC220">
        <v>3.0574499999999998</v>
      </c>
      <c r="CD220">
        <v>2.9036714285714291</v>
      </c>
      <c r="CE220">
        <v>24.34412857142857</v>
      </c>
      <c r="CF220">
        <v>23.485600000000002</v>
      </c>
      <c r="CG220">
        <v>1199.951428571429</v>
      </c>
      <c r="CH220">
        <v>0.49996914285714278</v>
      </c>
      <c r="CI220">
        <v>0.50003085714285711</v>
      </c>
      <c r="CJ220">
        <v>0</v>
      </c>
      <c r="CK220">
        <v>732.85385714285724</v>
      </c>
      <c r="CL220">
        <v>4.9990899999999998</v>
      </c>
      <c r="CM220">
        <v>7272.2842857142869</v>
      </c>
      <c r="CN220">
        <v>9557.3585714285709</v>
      </c>
      <c r="CO220">
        <v>42.5</v>
      </c>
      <c r="CP220">
        <v>44.311999999999998</v>
      </c>
      <c r="CQ220">
        <v>43.311999999999998</v>
      </c>
      <c r="CR220">
        <v>43.311999999999998</v>
      </c>
      <c r="CS220">
        <v>43.811999999999998</v>
      </c>
      <c r="CT220">
        <v>597.43999999999994</v>
      </c>
      <c r="CU220">
        <v>597.51142857142861</v>
      </c>
      <c r="CV220">
        <v>0</v>
      </c>
      <c r="CW220">
        <v>1665333624.2</v>
      </c>
      <c r="CX220">
        <v>0</v>
      </c>
      <c r="CY220">
        <v>1665328341.0999999</v>
      </c>
      <c r="CZ220" t="s">
        <v>357</v>
      </c>
      <c r="DA220">
        <v>1665328341.0999999</v>
      </c>
      <c r="DB220">
        <v>1665328337.0999999</v>
      </c>
      <c r="DC220">
        <v>1</v>
      </c>
      <c r="DD220">
        <v>3.5999999999999997E-2</v>
      </c>
      <c r="DE220">
        <v>0.03</v>
      </c>
      <c r="DF220">
        <v>1.6819999999999999</v>
      </c>
      <c r="DG220">
        <v>0.22600000000000001</v>
      </c>
      <c r="DH220">
        <v>414</v>
      </c>
      <c r="DI220">
        <v>31</v>
      </c>
      <c r="DJ220">
        <v>0.89</v>
      </c>
      <c r="DK220">
        <v>0.54</v>
      </c>
      <c r="DL220">
        <v>-29.0961</v>
      </c>
      <c r="DM220">
        <v>0.64924727954981043</v>
      </c>
      <c r="DN220">
        <v>7.9670176352258676E-2</v>
      </c>
      <c r="DO220">
        <v>0</v>
      </c>
      <c r="DP220">
        <v>1.52572025</v>
      </c>
      <c r="DQ220">
        <v>-3.028694183865159E-2</v>
      </c>
      <c r="DR220">
        <v>3.4826616886370039E-3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380</v>
      </c>
      <c r="EA220">
        <v>3.29569</v>
      </c>
      <c r="EB220">
        <v>2.6251600000000002</v>
      </c>
      <c r="EC220">
        <v>0.221911</v>
      </c>
      <c r="ED220">
        <v>0.223523</v>
      </c>
      <c r="EE220">
        <v>0.128055</v>
      </c>
      <c r="EF220">
        <v>0.12255199999999999</v>
      </c>
      <c r="EG220">
        <v>23543.9</v>
      </c>
      <c r="EH220">
        <v>24038.799999999999</v>
      </c>
      <c r="EI220">
        <v>28165.1</v>
      </c>
      <c r="EJ220">
        <v>29814.2</v>
      </c>
      <c r="EK220">
        <v>33715.699999999997</v>
      </c>
      <c r="EL220">
        <v>36377.300000000003</v>
      </c>
      <c r="EM220">
        <v>39657.599999999999</v>
      </c>
      <c r="EN220">
        <v>42677</v>
      </c>
      <c r="EO220">
        <v>2.2103000000000002</v>
      </c>
      <c r="EP220">
        <v>2.1224500000000002</v>
      </c>
      <c r="EQ220">
        <v>1.5847400000000001E-2</v>
      </c>
      <c r="ER220">
        <v>0</v>
      </c>
      <c r="ES220">
        <v>30.490100000000002</v>
      </c>
      <c r="ET220">
        <v>999.9</v>
      </c>
      <c r="EU220">
        <v>48.5</v>
      </c>
      <c r="EV220">
        <v>40.700000000000003</v>
      </c>
      <c r="EW220">
        <v>36.914999999999999</v>
      </c>
      <c r="EX220">
        <v>57.1267</v>
      </c>
      <c r="EY220">
        <v>-3.2532000000000001</v>
      </c>
      <c r="EZ220">
        <v>2</v>
      </c>
      <c r="FA220">
        <v>0.55724799999999997</v>
      </c>
      <c r="FB220">
        <v>2.36063</v>
      </c>
      <c r="FC220">
        <v>20.256399999999999</v>
      </c>
      <c r="FD220">
        <v>5.2163899999999996</v>
      </c>
      <c r="FE220">
        <v>12.004</v>
      </c>
      <c r="FF220">
        <v>4.9864499999999996</v>
      </c>
      <c r="FG220">
        <v>3.2845</v>
      </c>
      <c r="FH220">
        <v>5401.8</v>
      </c>
      <c r="FI220">
        <v>9999</v>
      </c>
      <c r="FJ220">
        <v>9999</v>
      </c>
      <c r="FK220">
        <v>442.6</v>
      </c>
      <c r="FL220">
        <v>1.8658399999999999</v>
      </c>
      <c r="FM220">
        <v>1.8621799999999999</v>
      </c>
      <c r="FN220">
        <v>1.8643099999999999</v>
      </c>
      <c r="FO220">
        <v>1.86042</v>
      </c>
      <c r="FP220">
        <v>1.86111</v>
      </c>
      <c r="FQ220">
        <v>1.8602000000000001</v>
      </c>
      <c r="FR220">
        <v>1.86189</v>
      </c>
      <c r="FS220">
        <v>1.8584700000000001</v>
      </c>
      <c r="FT220">
        <v>0</v>
      </c>
      <c r="FU220">
        <v>0</v>
      </c>
      <c r="FV220">
        <v>0</v>
      </c>
      <c r="FW220">
        <v>0</v>
      </c>
      <c r="FX220" t="s">
        <v>359</v>
      </c>
      <c r="FY220" t="s">
        <v>360</v>
      </c>
      <c r="FZ220" t="s">
        <v>361</v>
      </c>
      <c r="GA220" t="s">
        <v>361</v>
      </c>
      <c r="GB220" t="s">
        <v>361</v>
      </c>
      <c r="GC220" t="s">
        <v>361</v>
      </c>
      <c r="GD220">
        <v>0</v>
      </c>
      <c r="GE220">
        <v>100</v>
      </c>
      <c r="GF220">
        <v>100</v>
      </c>
      <c r="GG220">
        <v>1.69</v>
      </c>
      <c r="GH220">
        <v>0.22639999999999999</v>
      </c>
      <c r="GI220">
        <v>1.6824500000000171</v>
      </c>
      <c r="GJ220">
        <v>0</v>
      </c>
      <c r="GK220">
        <v>0</v>
      </c>
      <c r="GL220">
        <v>0</v>
      </c>
      <c r="GM220">
        <v>0.2263599999999997</v>
      </c>
      <c r="GN220">
        <v>0</v>
      </c>
      <c r="GO220">
        <v>0</v>
      </c>
      <c r="GP220">
        <v>0</v>
      </c>
      <c r="GQ220">
        <v>-1</v>
      </c>
      <c r="GR220">
        <v>-1</v>
      </c>
      <c r="GS220">
        <v>-1</v>
      </c>
      <c r="GT220">
        <v>-1</v>
      </c>
      <c r="GU220">
        <v>88</v>
      </c>
      <c r="GV220">
        <v>88.1</v>
      </c>
      <c r="GW220">
        <v>3.5461399999999998</v>
      </c>
      <c r="GX220">
        <v>2.5695800000000002</v>
      </c>
      <c r="GY220">
        <v>2.04834</v>
      </c>
      <c r="GZ220">
        <v>2.6013199999999999</v>
      </c>
      <c r="HA220">
        <v>2.1972700000000001</v>
      </c>
      <c r="HB220">
        <v>2.31934</v>
      </c>
      <c r="HC220">
        <v>44.057099999999998</v>
      </c>
      <c r="HD220">
        <v>14.193300000000001</v>
      </c>
      <c r="HE220">
        <v>18</v>
      </c>
      <c r="HF220">
        <v>703.88300000000004</v>
      </c>
      <c r="HG220">
        <v>700.83</v>
      </c>
      <c r="HH220">
        <v>26.897099999999998</v>
      </c>
      <c r="HI220">
        <v>34.1648</v>
      </c>
      <c r="HJ220">
        <v>29.9998</v>
      </c>
      <c r="HK220">
        <v>34.0623</v>
      </c>
      <c r="HL220">
        <v>34.040799999999997</v>
      </c>
      <c r="HM220">
        <v>70.933999999999997</v>
      </c>
      <c r="HN220">
        <v>26.635300000000001</v>
      </c>
      <c r="HO220">
        <v>0</v>
      </c>
      <c r="HP220">
        <v>26.899100000000001</v>
      </c>
      <c r="HQ220">
        <v>1368.14</v>
      </c>
      <c r="HR220">
        <v>28.7239</v>
      </c>
      <c r="HS220">
        <v>99.101799999999997</v>
      </c>
      <c r="HT220">
        <v>98.905000000000001</v>
      </c>
    </row>
    <row r="221" spans="1:228" x14ac:dyDescent="0.2">
      <c r="A221">
        <v>206</v>
      </c>
      <c r="B221">
        <v>1665333626.5999999</v>
      </c>
      <c r="C221">
        <v>818.5</v>
      </c>
      <c r="D221" t="s">
        <v>772</v>
      </c>
      <c r="E221" t="s">
        <v>773</v>
      </c>
      <c r="F221">
        <v>4</v>
      </c>
      <c r="G221">
        <v>1665333624.2874999</v>
      </c>
      <c r="H221">
        <f t="shared" si="102"/>
        <v>3.7781375518205285E-3</v>
      </c>
      <c r="I221">
        <f t="shared" si="103"/>
        <v>3.7781375518205285</v>
      </c>
      <c r="J221">
        <f t="shared" si="104"/>
        <v>41.265792737424228</v>
      </c>
      <c r="K221">
        <f t="shared" si="105"/>
        <v>1331.5425</v>
      </c>
      <c r="L221">
        <f t="shared" si="106"/>
        <v>1057.3517008193003</v>
      </c>
      <c r="M221">
        <f t="shared" si="107"/>
        <v>107.00797576153052</v>
      </c>
      <c r="N221">
        <f t="shared" si="108"/>
        <v>134.75711766959017</v>
      </c>
      <c r="O221">
        <f t="shared" si="109"/>
        <v>0.27666039359916961</v>
      </c>
      <c r="P221">
        <f t="shared" si="110"/>
        <v>3.6802138749015345</v>
      </c>
      <c r="Q221">
        <f t="shared" si="111"/>
        <v>0.26560360507811265</v>
      </c>
      <c r="R221">
        <f t="shared" si="112"/>
        <v>0.16695884149991358</v>
      </c>
      <c r="S221">
        <f t="shared" si="113"/>
        <v>226.11897111112418</v>
      </c>
      <c r="T221">
        <f t="shared" si="114"/>
        <v>31.269808135147365</v>
      </c>
      <c r="U221">
        <f t="shared" si="115"/>
        <v>30.748237499999998</v>
      </c>
      <c r="V221">
        <f t="shared" si="116"/>
        <v>4.4470214447644096</v>
      </c>
      <c r="W221">
        <f t="shared" si="117"/>
        <v>67.896500047610132</v>
      </c>
      <c r="X221">
        <f t="shared" si="118"/>
        <v>3.060824456819573</v>
      </c>
      <c r="Y221">
        <f t="shared" si="119"/>
        <v>4.5080739871322866</v>
      </c>
      <c r="Z221">
        <f t="shared" si="120"/>
        <v>1.3861969879448366</v>
      </c>
      <c r="AA221">
        <f t="shared" si="121"/>
        <v>-166.61586603528531</v>
      </c>
      <c r="AB221">
        <f t="shared" si="122"/>
        <v>47.402077338350487</v>
      </c>
      <c r="AC221">
        <f t="shared" si="123"/>
        <v>2.8886117950362911</v>
      </c>
      <c r="AD221">
        <f t="shared" si="124"/>
        <v>109.79379420922567</v>
      </c>
      <c r="AE221">
        <f t="shared" si="125"/>
        <v>65.291197215884779</v>
      </c>
      <c r="AF221">
        <f t="shared" si="126"/>
        <v>3.7704876415740465</v>
      </c>
      <c r="AG221">
        <f t="shared" si="127"/>
        <v>41.265792737424228</v>
      </c>
      <c r="AH221">
        <v>1400.975393271058</v>
      </c>
      <c r="AI221">
        <v>1376.2130303030301</v>
      </c>
      <c r="AJ221">
        <v>1.735261798081027</v>
      </c>
      <c r="AK221">
        <v>66.64959328200986</v>
      </c>
      <c r="AL221">
        <f t="shared" si="128"/>
        <v>3.7781375518205285</v>
      </c>
      <c r="AM221">
        <v>28.722369727431431</v>
      </c>
      <c r="AN221">
        <v>30.24371235294117</v>
      </c>
      <c r="AO221">
        <v>1.050371064400712E-4</v>
      </c>
      <c r="AP221">
        <v>87.387659932558549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47646.368298384346</v>
      </c>
      <c r="AV221">
        <f t="shared" si="132"/>
        <v>1200.01</v>
      </c>
      <c r="AW221">
        <f t="shared" si="133"/>
        <v>1025.9345010938468</v>
      </c>
      <c r="AX221">
        <f t="shared" si="134"/>
        <v>0.85493829309242986</v>
      </c>
      <c r="AY221">
        <f t="shared" si="135"/>
        <v>0.18843090566838958</v>
      </c>
      <c r="AZ221">
        <v>2.7</v>
      </c>
      <c r="BA221">
        <v>0.5</v>
      </c>
      <c r="BB221" t="s">
        <v>356</v>
      </c>
      <c r="BC221">
        <v>2</v>
      </c>
      <c r="BD221" t="b">
        <v>1</v>
      </c>
      <c r="BE221">
        <v>1665333624.2874999</v>
      </c>
      <c r="BF221">
        <v>1331.5425</v>
      </c>
      <c r="BG221">
        <v>1360.74875</v>
      </c>
      <c r="BH221">
        <v>30.244174999999998</v>
      </c>
      <c r="BI221">
        <v>28.725349999999999</v>
      </c>
      <c r="BJ221">
        <v>1329.8612499999999</v>
      </c>
      <c r="BK221">
        <v>30.017812500000002</v>
      </c>
      <c r="BL221">
        <v>650.00387499999999</v>
      </c>
      <c r="BM221">
        <v>101.103875</v>
      </c>
      <c r="BN221">
        <v>9.9892562500000004E-2</v>
      </c>
      <c r="BO221">
        <v>30.98715</v>
      </c>
      <c r="BP221">
        <v>30.748237499999998</v>
      </c>
      <c r="BQ221">
        <v>999.9</v>
      </c>
      <c r="BR221">
        <v>0</v>
      </c>
      <c r="BS221">
        <v>0</v>
      </c>
      <c r="BT221">
        <v>9004.2175000000007</v>
      </c>
      <c r="BU221">
        <v>0</v>
      </c>
      <c r="BV221">
        <v>31.9706875</v>
      </c>
      <c r="BW221">
        <v>-29.203624999999999</v>
      </c>
      <c r="BX221">
        <v>1373.07125</v>
      </c>
      <c r="BY221">
        <v>1400.99</v>
      </c>
      <c r="BZ221">
        <v>1.51881625</v>
      </c>
      <c r="CA221">
        <v>1360.74875</v>
      </c>
      <c r="CB221">
        <v>28.725349999999999</v>
      </c>
      <c r="CC221">
        <v>3.0577987499999999</v>
      </c>
      <c r="CD221">
        <v>2.9042412500000001</v>
      </c>
      <c r="CE221">
        <v>24.346037500000001</v>
      </c>
      <c r="CF221">
        <v>23.488849999999999</v>
      </c>
      <c r="CG221">
        <v>1200.01</v>
      </c>
      <c r="CH221">
        <v>0.49997475000000002</v>
      </c>
      <c r="CI221">
        <v>0.50002524999999998</v>
      </c>
      <c r="CJ221">
        <v>0</v>
      </c>
      <c r="CK221">
        <v>732.88937499999997</v>
      </c>
      <c r="CL221">
        <v>4.9990899999999998</v>
      </c>
      <c r="CM221">
        <v>7271.817500000001</v>
      </c>
      <c r="CN221">
        <v>9557.8575000000001</v>
      </c>
      <c r="CO221">
        <v>42.5</v>
      </c>
      <c r="CP221">
        <v>44.311999999999998</v>
      </c>
      <c r="CQ221">
        <v>43.311999999999998</v>
      </c>
      <c r="CR221">
        <v>43.351374999999997</v>
      </c>
      <c r="CS221">
        <v>43.811999999999998</v>
      </c>
      <c r="CT221">
        <v>597.47375000000011</v>
      </c>
      <c r="CU221">
        <v>597.53625000000011</v>
      </c>
      <c r="CV221">
        <v>0</v>
      </c>
      <c r="CW221">
        <v>1665333627.8</v>
      </c>
      <c r="CX221">
        <v>0</v>
      </c>
      <c r="CY221">
        <v>1665328341.0999999</v>
      </c>
      <c r="CZ221" t="s">
        <v>357</v>
      </c>
      <c r="DA221">
        <v>1665328341.0999999</v>
      </c>
      <c r="DB221">
        <v>1665328337.0999999</v>
      </c>
      <c r="DC221">
        <v>1</v>
      </c>
      <c r="DD221">
        <v>3.5999999999999997E-2</v>
      </c>
      <c r="DE221">
        <v>0.03</v>
      </c>
      <c r="DF221">
        <v>1.6819999999999999</v>
      </c>
      <c r="DG221">
        <v>0.22600000000000001</v>
      </c>
      <c r="DH221">
        <v>414</v>
      </c>
      <c r="DI221">
        <v>31</v>
      </c>
      <c r="DJ221">
        <v>0.89</v>
      </c>
      <c r="DK221">
        <v>0.54</v>
      </c>
      <c r="DL221">
        <v>-29.098704878048778</v>
      </c>
      <c r="DM221">
        <v>-1.729547038327928E-2</v>
      </c>
      <c r="DN221">
        <v>8.3271729607438838E-2</v>
      </c>
      <c r="DO221">
        <v>1</v>
      </c>
      <c r="DP221">
        <v>1.5243085365853659</v>
      </c>
      <c r="DQ221">
        <v>-3.9653519163761967E-2</v>
      </c>
      <c r="DR221">
        <v>4.1417756066077296E-3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2</v>
      </c>
      <c r="DY221">
        <v>2</v>
      </c>
      <c r="DZ221" t="s">
        <v>687</v>
      </c>
      <c r="EA221">
        <v>3.2957900000000002</v>
      </c>
      <c r="EB221">
        <v>2.6252900000000001</v>
      </c>
      <c r="EC221">
        <v>0.22259899999999999</v>
      </c>
      <c r="ED221">
        <v>0.22420899999999999</v>
      </c>
      <c r="EE221">
        <v>0.12806100000000001</v>
      </c>
      <c r="EF221">
        <v>0.12257</v>
      </c>
      <c r="EG221">
        <v>23523.1</v>
      </c>
      <c r="EH221">
        <v>24017.599999999999</v>
      </c>
      <c r="EI221">
        <v>28165.1</v>
      </c>
      <c r="EJ221">
        <v>29814.3</v>
      </c>
      <c r="EK221">
        <v>33715.1</v>
      </c>
      <c r="EL221">
        <v>36376.6</v>
      </c>
      <c r="EM221">
        <v>39657.1</v>
      </c>
      <c r="EN221">
        <v>42677</v>
      </c>
      <c r="EO221">
        <v>2.2105000000000001</v>
      </c>
      <c r="EP221">
        <v>2.1225000000000001</v>
      </c>
      <c r="EQ221">
        <v>1.6406199999999999E-2</v>
      </c>
      <c r="ER221">
        <v>0</v>
      </c>
      <c r="ES221">
        <v>30.486599999999999</v>
      </c>
      <c r="ET221">
        <v>999.9</v>
      </c>
      <c r="EU221">
        <v>48.5</v>
      </c>
      <c r="EV221">
        <v>40.700000000000003</v>
      </c>
      <c r="EW221">
        <v>36.9191</v>
      </c>
      <c r="EX221">
        <v>56.976700000000001</v>
      </c>
      <c r="EY221">
        <v>-3.4254799999999999</v>
      </c>
      <c r="EZ221">
        <v>2</v>
      </c>
      <c r="FA221">
        <v>0.55721500000000002</v>
      </c>
      <c r="FB221">
        <v>2.3702399999999999</v>
      </c>
      <c r="FC221">
        <v>20.2561</v>
      </c>
      <c r="FD221">
        <v>5.2159399999999998</v>
      </c>
      <c r="FE221">
        <v>12.004099999999999</v>
      </c>
      <c r="FF221">
        <v>4.9865000000000004</v>
      </c>
      <c r="FG221">
        <v>3.2845</v>
      </c>
      <c r="FH221">
        <v>5402.1</v>
      </c>
      <c r="FI221">
        <v>9999</v>
      </c>
      <c r="FJ221">
        <v>9999</v>
      </c>
      <c r="FK221">
        <v>442.6</v>
      </c>
      <c r="FL221">
        <v>1.8658399999999999</v>
      </c>
      <c r="FM221">
        <v>1.8621799999999999</v>
      </c>
      <c r="FN221">
        <v>1.8643099999999999</v>
      </c>
      <c r="FO221">
        <v>1.86042</v>
      </c>
      <c r="FP221">
        <v>1.86111</v>
      </c>
      <c r="FQ221">
        <v>1.8602000000000001</v>
      </c>
      <c r="FR221">
        <v>1.86188</v>
      </c>
      <c r="FS221">
        <v>1.8585100000000001</v>
      </c>
      <c r="FT221">
        <v>0</v>
      </c>
      <c r="FU221">
        <v>0</v>
      </c>
      <c r="FV221">
        <v>0</v>
      </c>
      <c r="FW221">
        <v>0</v>
      </c>
      <c r="FX221" t="s">
        <v>359</v>
      </c>
      <c r="FY221" t="s">
        <v>360</v>
      </c>
      <c r="FZ221" t="s">
        <v>361</v>
      </c>
      <c r="GA221" t="s">
        <v>361</v>
      </c>
      <c r="GB221" t="s">
        <v>361</v>
      </c>
      <c r="GC221" t="s">
        <v>361</v>
      </c>
      <c r="GD221">
        <v>0</v>
      </c>
      <c r="GE221">
        <v>100</v>
      </c>
      <c r="GF221">
        <v>100</v>
      </c>
      <c r="GG221">
        <v>1.68</v>
      </c>
      <c r="GH221">
        <v>0.2263</v>
      </c>
      <c r="GI221">
        <v>1.6824500000000171</v>
      </c>
      <c r="GJ221">
        <v>0</v>
      </c>
      <c r="GK221">
        <v>0</v>
      </c>
      <c r="GL221">
        <v>0</v>
      </c>
      <c r="GM221">
        <v>0.2263599999999997</v>
      </c>
      <c r="GN221">
        <v>0</v>
      </c>
      <c r="GO221">
        <v>0</v>
      </c>
      <c r="GP221">
        <v>0</v>
      </c>
      <c r="GQ221">
        <v>-1</v>
      </c>
      <c r="GR221">
        <v>-1</v>
      </c>
      <c r="GS221">
        <v>-1</v>
      </c>
      <c r="GT221">
        <v>-1</v>
      </c>
      <c r="GU221">
        <v>88.1</v>
      </c>
      <c r="GV221">
        <v>88.2</v>
      </c>
      <c r="GW221">
        <v>3.5583499999999999</v>
      </c>
      <c r="GX221">
        <v>2.5610400000000002</v>
      </c>
      <c r="GY221">
        <v>2.04834</v>
      </c>
      <c r="GZ221">
        <v>2.6013199999999999</v>
      </c>
      <c r="HA221">
        <v>2.1972700000000001</v>
      </c>
      <c r="HB221">
        <v>2.3535200000000001</v>
      </c>
      <c r="HC221">
        <v>44.057099999999998</v>
      </c>
      <c r="HD221">
        <v>14.2021</v>
      </c>
      <c r="HE221">
        <v>18</v>
      </c>
      <c r="HF221">
        <v>704.03</v>
      </c>
      <c r="HG221">
        <v>700.85500000000002</v>
      </c>
      <c r="HH221">
        <v>26.9068</v>
      </c>
      <c r="HI221">
        <v>34.162500000000001</v>
      </c>
      <c r="HJ221">
        <v>29.9998</v>
      </c>
      <c r="HK221">
        <v>34.060299999999998</v>
      </c>
      <c r="HL221">
        <v>34.039000000000001</v>
      </c>
      <c r="HM221">
        <v>71.187600000000003</v>
      </c>
      <c r="HN221">
        <v>26.635300000000001</v>
      </c>
      <c r="HO221">
        <v>0</v>
      </c>
      <c r="HP221">
        <v>26.9086</v>
      </c>
      <c r="HQ221">
        <v>1374.82</v>
      </c>
      <c r="HR221">
        <v>28.7239</v>
      </c>
      <c r="HS221">
        <v>99.101100000000002</v>
      </c>
      <c r="HT221">
        <v>98.905100000000004</v>
      </c>
    </row>
    <row r="222" spans="1:228" x14ac:dyDescent="0.2">
      <c r="A222">
        <v>207</v>
      </c>
      <c r="B222">
        <v>1665333630.5</v>
      </c>
      <c r="C222">
        <v>822.40000009536743</v>
      </c>
      <c r="D222" t="s">
        <v>774</v>
      </c>
      <c r="E222" t="s">
        <v>775</v>
      </c>
      <c r="F222">
        <v>4</v>
      </c>
      <c r="G222">
        <v>1665333628.5999999</v>
      </c>
      <c r="H222">
        <f t="shared" si="102"/>
        <v>3.7834069873449259E-3</v>
      </c>
      <c r="I222">
        <f t="shared" si="103"/>
        <v>3.7834069873449261</v>
      </c>
      <c r="J222">
        <f t="shared" si="104"/>
        <v>41.57134656635678</v>
      </c>
      <c r="K222">
        <f t="shared" si="105"/>
        <v>1338.698571428572</v>
      </c>
      <c r="L222">
        <f t="shared" si="106"/>
        <v>1062.3706349303143</v>
      </c>
      <c r="M222">
        <f t="shared" si="107"/>
        <v>107.51649085138845</v>
      </c>
      <c r="N222">
        <f t="shared" si="108"/>
        <v>135.48206998135637</v>
      </c>
      <c r="O222">
        <f t="shared" si="109"/>
        <v>0.27652216943416114</v>
      </c>
      <c r="P222">
        <f t="shared" si="110"/>
        <v>3.6809680571107188</v>
      </c>
      <c r="Q222">
        <f t="shared" si="111"/>
        <v>0.26547835525281249</v>
      </c>
      <c r="R222">
        <f t="shared" si="112"/>
        <v>0.16687946270270071</v>
      </c>
      <c r="S222">
        <f t="shared" si="113"/>
        <v>226.11917666138112</v>
      </c>
      <c r="T222">
        <f t="shared" si="114"/>
        <v>31.270286307302808</v>
      </c>
      <c r="U222">
        <f t="shared" si="115"/>
        <v>30.760200000000001</v>
      </c>
      <c r="V222">
        <f t="shared" si="116"/>
        <v>4.4500611643452004</v>
      </c>
      <c r="W222">
        <f t="shared" si="117"/>
        <v>67.900562931796642</v>
      </c>
      <c r="X222">
        <f t="shared" si="118"/>
        <v>3.0612931363923139</v>
      </c>
      <c r="Y222">
        <f t="shared" si="119"/>
        <v>4.5084944869562547</v>
      </c>
      <c r="Z222">
        <f t="shared" si="120"/>
        <v>1.3887680279528865</v>
      </c>
      <c r="AA222">
        <f t="shared" si="121"/>
        <v>-166.84824814191123</v>
      </c>
      <c r="AB222">
        <f t="shared" si="122"/>
        <v>45.362457809559842</v>
      </c>
      <c r="AC222">
        <f t="shared" si="123"/>
        <v>2.7639395409901146</v>
      </c>
      <c r="AD222">
        <f t="shared" si="124"/>
        <v>107.39732587001986</v>
      </c>
      <c r="AE222">
        <f t="shared" si="125"/>
        <v>64.84798340001042</v>
      </c>
      <c r="AF222">
        <f t="shared" si="126"/>
        <v>3.7636846359784912</v>
      </c>
      <c r="AG222">
        <f t="shared" si="127"/>
        <v>41.57134656635678</v>
      </c>
      <c r="AH222">
        <v>1407.6527282418131</v>
      </c>
      <c r="AI222">
        <v>1382.9764242424239</v>
      </c>
      <c r="AJ222">
        <v>1.682279385757155</v>
      </c>
      <c r="AK222">
        <v>66.64959328200986</v>
      </c>
      <c r="AL222">
        <f t="shared" si="128"/>
        <v>3.7834069873449261</v>
      </c>
      <c r="AM222">
        <v>28.72735635161288</v>
      </c>
      <c r="AN222">
        <v>30.25140676470588</v>
      </c>
      <c r="AO222">
        <v>-1.8850739538781879E-6</v>
      </c>
      <c r="AP222">
        <v>87.387659932558549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47659.687109807041</v>
      </c>
      <c r="AV222">
        <f t="shared" si="132"/>
        <v>1200.034285714285</v>
      </c>
      <c r="AW222">
        <f t="shared" si="133"/>
        <v>1025.9529993064145</v>
      </c>
      <c r="AX222">
        <f t="shared" si="134"/>
        <v>0.85493640600088872</v>
      </c>
      <c r="AY222">
        <f t="shared" si="135"/>
        <v>0.18842726358171538</v>
      </c>
      <c r="AZ222">
        <v>2.7</v>
      </c>
      <c r="BA222">
        <v>0.5</v>
      </c>
      <c r="BB222" t="s">
        <v>356</v>
      </c>
      <c r="BC222">
        <v>2</v>
      </c>
      <c r="BD222" t="b">
        <v>1</v>
      </c>
      <c r="BE222">
        <v>1665333628.5999999</v>
      </c>
      <c r="BF222">
        <v>1338.698571428572</v>
      </c>
      <c r="BG222">
        <v>1367.728571428572</v>
      </c>
      <c r="BH222">
        <v>30.248642857142851</v>
      </c>
      <c r="BI222">
        <v>28.73254285714286</v>
      </c>
      <c r="BJ222">
        <v>1337.018571428571</v>
      </c>
      <c r="BK222">
        <v>30.022271428571429</v>
      </c>
      <c r="BL222">
        <v>649.99428571428575</v>
      </c>
      <c r="BM222">
        <v>101.10428571428569</v>
      </c>
      <c r="BN222">
        <v>0.1000278428571429</v>
      </c>
      <c r="BO222">
        <v>30.988785714285719</v>
      </c>
      <c r="BP222">
        <v>30.760200000000001</v>
      </c>
      <c r="BQ222">
        <v>999.89999999999986</v>
      </c>
      <c r="BR222">
        <v>0</v>
      </c>
      <c r="BS222">
        <v>0</v>
      </c>
      <c r="BT222">
        <v>9006.7857142857138</v>
      </c>
      <c r="BU222">
        <v>0</v>
      </c>
      <c r="BV222">
        <v>32.531228571428571</v>
      </c>
      <c r="BW222">
        <v>-29.031042857142861</v>
      </c>
      <c r="BX222">
        <v>1380.454285714286</v>
      </c>
      <c r="BY222">
        <v>1408.191428571429</v>
      </c>
      <c r="BZ222">
        <v>1.516095714285715</v>
      </c>
      <c r="CA222">
        <v>1367.728571428572</v>
      </c>
      <c r="CB222">
        <v>28.73254285714286</v>
      </c>
      <c r="CC222">
        <v>3.0582642857142859</v>
      </c>
      <c r="CD222">
        <v>2.9049814285714279</v>
      </c>
      <c r="CE222">
        <v>24.348585714285711</v>
      </c>
      <c r="CF222">
        <v>23.493071428571429</v>
      </c>
      <c r="CG222">
        <v>1200.034285714285</v>
      </c>
      <c r="CH222">
        <v>0.50003528571428568</v>
      </c>
      <c r="CI222">
        <v>0.49996428571428569</v>
      </c>
      <c r="CJ222">
        <v>0</v>
      </c>
      <c r="CK222">
        <v>732.72442857142858</v>
      </c>
      <c r="CL222">
        <v>4.9990899999999998</v>
      </c>
      <c r="CM222">
        <v>7272.442857142858</v>
      </c>
      <c r="CN222">
        <v>9558.2357142857127</v>
      </c>
      <c r="CO222">
        <v>42.5</v>
      </c>
      <c r="CP222">
        <v>44.311999999999998</v>
      </c>
      <c r="CQ222">
        <v>43.311999999999998</v>
      </c>
      <c r="CR222">
        <v>43.375</v>
      </c>
      <c r="CS222">
        <v>43.811999999999998</v>
      </c>
      <c r="CT222">
        <v>597.56142857142856</v>
      </c>
      <c r="CU222">
        <v>597.47285714285715</v>
      </c>
      <c r="CV222">
        <v>0</v>
      </c>
      <c r="CW222">
        <v>1665333632</v>
      </c>
      <c r="CX222">
        <v>0</v>
      </c>
      <c r="CY222">
        <v>1665328341.0999999</v>
      </c>
      <c r="CZ222" t="s">
        <v>357</v>
      </c>
      <c r="DA222">
        <v>1665328341.0999999</v>
      </c>
      <c r="DB222">
        <v>1665328337.0999999</v>
      </c>
      <c r="DC222">
        <v>1</v>
      </c>
      <c r="DD222">
        <v>3.5999999999999997E-2</v>
      </c>
      <c r="DE222">
        <v>0.03</v>
      </c>
      <c r="DF222">
        <v>1.6819999999999999</v>
      </c>
      <c r="DG222">
        <v>0.22600000000000001</v>
      </c>
      <c r="DH222">
        <v>414</v>
      </c>
      <c r="DI222">
        <v>31</v>
      </c>
      <c r="DJ222">
        <v>0.89</v>
      </c>
      <c r="DK222">
        <v>0.54</v>
      </c>
      <c r="DL222">
        <v>-29.093330000000002</v>
      </c>
      <c r="DM222">
        <v>-0.15084878048780681</v>
      </c>
      <c r="DN222">
        <v>9.3305576467861848E-2</v>
      </c>
      <c r="DO222">
        <v>0</v>
      </c>
      <c r="DP222">
        <v>1.5219262499999999</v>
      </c>
      <c r="DQ222">
        <v>-4.2030731707318837E-2</v>
      </c>
      <c r="DR222">
        <v>4.2577110561309939E-3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380</v>
      </c>
      <c r="EA222">
        <v>3.2957100000000001</v>
      </c>
      <c r="EB222">
        <v>2.6253799999999998</v>
      </c>
      <c r="EC222">
        <v>0.22325999999999999</v>
      </c>
      <c r="ED222">
        <v>0.22483500000000001</v>
      </c>
      <c r="EE222">
        <v>0.12807299999999999</v>
      </c>
      <c r="EF222">
        <v>0.122589</v>
      </c>
      <c r="EG222">
        <v>23502.400000000001</v>
      </c>
      <c r="EH222">
        <v>23998.1</v>
      </c>
      <c r="EI222">
        <v>28164.400000000001</v>
      </c>
      <c r="EJ222">
        <v>29814.3</v>
      </c>
      <c r="EK222">
        <v>33714.400000000001</v>
      </c>
      <c r="EL222">
        <v>36375.699999999997</v>
      </c>
      <c r="EM222">
        <v>39656.699999999997</v>
      </c>
      <c r="EN222">
        <v>42676.7</v>
      </c>
      <c r="EO222">
        <v>2.21035</v>
      </c>
      <c r="EP222">
        <v>2.1227299999999998</v>
      </c>
      <c r="EQ222">
        <v>1.7084200000000001E-2</v>
      </c>
      <c r="ER222">
        <v>0</v>
      </c>
      <c r="ES222">
        <v>30.482900000000001</v>
      </c>
      <c r="ET222">
        <v>999.9</v>
      </c>
      <c r="EU222">
        <v>48.5</v>
      </c>
      <c r="EV222">
        <v>40.700000000000003</v>
      </c>
      <c r="EW222">
        <v>36.912399999999998</v>
      </c>
      <c r="EX222">
        <v>57.036700000000003</v>
      </c>
      <c r="EY222">
        <v>-3.2772399999999999</v>
      </c>
      <c r="EZ222">
        <v>2</v>
      </c>
      <c r="FA222">
        <v>0.55670699999999995</v>
      </c>
      <c r="FB222">
        <v>2.3771300000000002</v>
      </c>
      <c r="FC222">
        <v>20.2561</v>
      </c>
      <c r="FD222">
        <v>5.2160900000000003</v>
      </c>
      <c r="FE222">
        <v>12.004</v>
      </c>
      <c r="FF222">
        <v>4.98665</v>
      </c>
      <c r="FG222">
        <v>3.2845</v>
      </c>
      <c r="FH222">
        <v>5402.1</v>
      </c>
      <c r="FI222">
        <v>9999</v>
      </c>
      <c r="FJ222">
        <v>9999</v>
      </c>
      <c r="FK222">
        <v>442.6</v>
      </c>
      <c r="FL222">
        <v>1.8658399999999999</v>
      </c>
      <c r="FM222">
        <v>1.8621799999999999</v>
      </c>
      <c r="FN222">
        <v>1.8643099999999999</v>
      </c>
      <c r="FO222">
        <v>1.8604000000000001</v>
      </c>
      <c r="FP222">
        <v>1.86111</v>
      </c>
      <c r="FQ222">
        <v>1.86019</v>
      </c>
      <c r="FR222">
        <v>1.86188</v>
      </c>
      <c r="FS222">
        <v>1.8585100000000001</v>
      </c>
      <c r="FT222">
        <v>0</v>
      </c>
      <c r="FU222">
        <v>0</v>
      </c>
      <c r="FV222">
        <v>0</v>
      </c>
      <c r="FW222">
        <v>0</v>
      </c>
      <c r="FX222" t="s">
        <v>359</v>
      </c>
      <c r="FY222" t="s">
        <v>360</v>
      </c>
      <c r="FZ222" t="s">
        <v>361</v>
      </c>
      <c r="GA222" t="s">
        <v>361</v>
      </c>
      <c r="GB222" t="s">
        <v>361</v>
      </c>
      <c r="GC222" t="s">
        <v>361</v>
      </c>
      <c r="GD222">
        <v>0</v>
      </c>
      <c r="GE222">
        <v>100</v>
      </c>
      <c r="GF222">
        <v>100</v>
      </c>
      <c r="GG222">
        <v>1.68</v>
      </c>
      <c r="GH222">
        <v>0.22639999999999999</v>
      </c>
      <c r="GI222">
        <v>1.6824500000000171</v>
      </c>
      <c r="GJ222">
        <v>0</v>
      </c>
      <c r="GK222">
        <v>0</v>
      </c>
      <c r="GL222">
        <v>0</v>
      </c>
      <c r="GM222">
        <v>0.2263599999999997</v>
      </c>
      <c r="GN222">
        <v>0</v>
      </c>
      <c r="GO222">
        <v>0</v>
      </c>
      <c r="GP222">
        <v>0</v>
      </c>
      <c r="GQ222">
        <v>-1</v>
      </c>
      <c r="GR222">
        <v>-1</v>
      </c>
      <c r="GS222">
        <v>-1</v>
      </c>
      <c r="GT222">
        <v>-1</v>
      </c>
      <c r="GU222">
        <v>88.2</v>
      </c>
      <c r="GV222">
        <v>88.2</v>
      </c>
      <c r="GW222">
        <v>3.57178</v>
      </c>
      <c r="GX222">
        <v>2.5561500000000001</v>
      </c>
      <c r="GY222">
        <v>2.04834</v>
      </c>
      <c r="GZ222">
        <v>2.6013199999999999</v>
      </c>
      <c r="HA222">
        <v>2.1972700000000001</v>
      </c>
      <c r="HB222">
        <v>2.34497</v>
      </c>
      <c r="HC222">
        <v>44.057099999999998</v>
      </c>
      <c r="HD222">
        <v>14.1846</v>
      </c>
      <c r="HE222">
        <v>18</v>
      </c>
      <c r="HF222">
        <v>703.87800000000004</v>
      </c>
      <c r="HG222">
        <v>701.04499999999996</v>
      </c>
      <c r="HH222">
        <v>26.9148</v>
      </c>
      <c r="HI222">
        <v>34.160200000000003</v>
      </c>
      <c r="HJ222">
        <v>29.9999</v>
      </c>
      <c r="HK222">
        <v>34.058</v>
      </c>
      <c r="HL222">
        <v>34.037500000000001</v>
      </c>
      <c r="HM222">
        <v>71.454599999999999</v>
      </c>
      <c r="HN222">
        <v>26.635300000000001</v>
      </c>
      <c r="HO222">
        <v>0</v>
      </c>
      <c r="HP222">
        <v>26.9175</v>
      </c>
      <c r="HQ222">
        <v>1381.5</v>
      </c>
      <c r="HR222">
        <v>28.7239</v>
      </c>
      <c r="HS222">
        <v>99.099500000000006</v>
      </c>
      <c r="HT222">
        <v>98.904600000000002</v>
      </c>
    </row>
    <row r="223" spans="1:228" x14ac:dyDescent="0.2">
      <c r="A223">
        <v>208</v>
      </c>
      <c r="B223">
        <v>1665333634.5</v>
      </c>
      <c r="C223">
        <v>826.40000009536743</v>
      </c>
      <c r="D223" t="s">
        <v>776</v>
      </c>
      <c r="E223" t="s">
        <v>777</v>
      </c>
      <c r="F223">
        <v>4</v>
      </c>
      <c r="G223">
        <v>1665333632.2</v>
      </c>
      <c r="H223">
        <f t="shared" si="102"/>
        <v>3.7662307795247141E-3</v>
      </c>
      <c r="I223">
        <f t="shared" si="103"/>
        <v>3.7662307795247139</v>
      </c>
      <c r="J223">
        <f t="shared" si="104"/>
        <v>41.936810537971347</v>
      </c>
      <c r="K223">
        <f t="shared" si="105"/>
        <v>1344.60625</v>
      </c>
      <c r="L223">
        <f t="shared" si="106"/>
        <v>1065.1026645290979</v>
      </c>
      <c r="M223">
        <f t="shared" si="107"/>
        <v>107.79344593234133</v>
      </c>
      <c r="N223">
        <f t="shared" si="108"/>
        <v>136.08053564840517</v>
      </c>
      <c r="O223">
        <f t="shared" si="109"/>
        <v>0.27549113139088094</v>
      </c>
      <c r="P223">
        <f t="shared" si="110"/>
        <v>3.6789535288466664</v>
      </c>
      <c r="Q223">
        <f t="shared" si="111"/>
        <v>0.26452201741760556</v>
      </c>
      <c r="R223">
        <f t="shared" si="112"/>
        <v>0.16627540001488425</v>
      </c>
      <c r="S223">
        <f t="shared" si="113"/>
        <v>226.12271248360292</v>
      </c>
      <c r="T223">
        <f t="shared" si="114"/>
        <v>31.277961417412104</v>
      </c>
      <c r="U223">
        <f t="shared" si="115"/>
        <v>30.7561</v>
      </c>
      <c r="V223">
        <f t="shared" si="116"/>
        <v>4.4490191339725502</v>
      </c>
      <c r="W223">
        <f t="shared" si="117"/>
        <v>67.891018316939991</v>
      </c>
      <c r="X223">
        <f t="shared" si="118"/>
        <v>3.0615460733628157</v>
      </c>
      <c r="Y223">
        <f t="shared" si="119"/>
        <v>4.5095008872460918</v>
      </c>
      <c r="Z223">
        <f t="shared" si="120"/>
        <v>1.3874730606097345</v>
      </c>
      <c r="AA223">
        <f t="shared" si="121"/>
        <v>-166.0907773770399</v>
      </c>
      <c r="AB223">
        <f t="shared" si="122"/>
        <v>46.927183110322993</v>
      </c>
      <c r="AC223">
        <f t="shared" si="123"/>
        <v>2.8608415208604456</v>
      </c>
      <c r="AD223">
        <f t="shared" si="124"/>
        <v>109.81995973774647</v>
      </c>
      <c r="AE223">
        <f t="shared" si="125"/>
        <v>64.730392878784087</v>
      </c>
      <c r="AF223">
        <f t="shared" si="126"/>
        <v>3.756824380752688</v>
      </c>
      <c r="AG223">
        <f t="shared" si="127"/>
        <v>41.936810537971347</v>
      </c>
      <c r="AH223">
        <v>1414.209471314015</v>
      </c>
      <c r="AI223">
        <v>1389.523400410638</v>
      </c>
      <c r="AJ223">
        <v>1.645811311927079</v>
      </c>
      <c r="AK223">
        <v>66.64959328200986</v>
      </c>
      <c r="AL223">
        <f t="shared" si="128"/>
        <v>3.7662307795247139</v>
      </c>
      <c r="AM223">
        <v>28.7347786726558</v>
      </c>
      <c r="AN223">
        <v>30.251780608788529</v>
      </c>
      <c r="AO223">
        <v>5.5600286557095608E-5</v>
      </c>
      <c r="AP223">
        <v>87.387659932558549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47622.826625667163</v>
      </c>
      <c r="AV223">
        <f t="shared" si="132"/>
        <v>1200.0474999999999</v>
      </c>
      <c r="AW223">
        <f t="shared" si="133"/>
        <v>1025.9648385925404</v>
      </c>
      <c r="AX223">
        <f t="shared" si="134"/>
        <v>0.85493685757650462</v>
      </c>
      <c r="AY223">
        <f t="shared" si="135"/>
        <v>0.18842813512265386</v>
      </c>
      <c r="AZ223">
        <v>2.7</v>
      </c>
      <c r="BA223">
        <v>0.5</v>
      </c>
      <c r="BB223" t="s">
        <v>356</v>
      </c>
      <c r="BC223">
        <v>2</v>
      </c>
      <c r="BD223" t="b">
        <v>1</v>
      </c>
      <c r="BE223">
        <v>1665333632.2</v>
      </c>
      <c r="BF223">
        <v>1344.60625</v>
      </c>
      <c r="BG223">
        <v>1373.5962500000001</v>
      </c>
      <c r="BH223">
        <v>30.251012500000002</v>
      </c>
      <c r="BI223">
        <v>28.737500000000001</v>
      </c>
      <c r="BJ223">
        <v>1342.9237499999999</v>
      </c>
      <c r="BK223">
        <v>30.024674999999998</v>
      </c>
      <c r="BL223">
        <v>649.91712500000006</v>
      </c>
      <c r="BM223">
        <v>101.105</v>
      </c>
      <c r="BN223">
        <v>9.9747224999999995E-2</v>
      </c>
      <c r="BO223">
        <v>30.992699999999999</v>
      </c>
      <c r="BP223">
        <v>30.7561</v>
      </c>
      <c r="BQ223">
        <v>999.9</v>
      </c>
      <c r="BR223">
        <v>0</v>
      </c>
      <c r="BS223">
        <v>0</v>
      </c>
      <c r="BT223">
        <v>8999.7649999999994</v>
      </c>
      <c r="BU223">
        <v>0</v>
      </c>
      <c r="BV223">
        <v>32.618062500000001</v>
      </c>
      <c r="BW223">
        <v>-28.990662499999999</v>
      </c>
      <c r="BX223">
        <v>1386.5487499999999</v>
      </c>
      <c r="BY223">
        <v>1414.24</v>
      </c>
      <c r="BZ223">
        <v>1.51353625</v>
      </c>
      <c r="CA223">
        <v>1373.5962500000001</v>
      </c>
      <c r="CB223">
        <v>28.737500000000001</v>
      </c>
      <c r="CC223">
        <v>3.0585325000000001</v>
      </c>
      <c r="CD223">
        <v>2.9055062500000002</v>
      </c>
      <c r="CE223">
        <v>24.3500625</v>
      </c>
      <c r="CF223">
        <v>23.496062500000001</v>
      </c>
      <c r="CG223">
        <v>1200.0474999999999</v>
      </c>
      <c r="CH223">
        <v>0.50002037500000007</v>
      </c>
      <c r="CI223">
        <v>0.49997962499999993</v>
      </c>
      <c r="CJ223">
        <v>0</v>
      </c>
      <c r="CK223">
        <v>732.67812500000002</v>
      </c>
      <c r="CL223">
        <v>4.9990899999999998</v>
      </c>
      <c r="CM223">
        <v>7273.2362499999999</v>
      </c>
      <c r="CN223">
        <v>9558.2874999999985</v>
      </c>
      <c r="CO223">
        <v>42.5</v>
      </c>
      <c r="CP223">
        <v>44.311999999999998</v>
      </c>
      <c r="CQ223">
        <v>43.311999999999998</v>
      </c>
      <c r="CR223">
        <v>43.375</v>
      </c>
      <c r="CS223">
        <v>43.811999999999998</v>
      </c>
      <c r="CT223">
        <v>597.54999999999995</v>
      </c>
      <c r="CU223">
        <v>597.49749999999995</v>
      </c>
      <c r="CV223">
        <v>0</v>
      </c>
      <c r="CW223">
        <v>1665333636.2</v>
      </c>
      <c r="CX223">
        <v>0</v>
      </c>
      <c r="CY223">
        <v>1665328341.0999999</v>
      </c>
      <c r="CZ223" t="s">
        <v>357</v>
      </c>
      <c r="DA223">
        <v>1665328341.0999999</v>
      </c>
      <c r="DB223">
        <v>1665328337.0999999</v>
      </c>
      <c r="DC223">
        <v>1</v>
      </c>
      <c r="DD223">
        <v>3.5999999999999997E-2</v>
      </c>
      <c r="DE223">
        <v>0.03</v>
      </c>
      <c r="DF223">
        <v>1.6819999999999999</v>
      </c>
      <c r="DG223">
        <v>0.22600000000000001</v>
      </c>
      <c r="DH223">
        <v>414</v>
      </c>
      <c r="DI223">
        <v>31</v>
      </c>
      <c r="DJ223">
        <v>0.89</v>
      </c>
      <c r="DK223">
        <v>0.54</v>
      </c>
      <c r="DL223">
        <v>-29.067587804878048</v>
      </c>
      <c r="DM223">
        <v>0.13629670740339189</v>
      </c>
      <c r="DN223">
        <v>0.1015420739305056</v>
      </c>
      <c r="DO223">
        <v>0</v>
      </c>
      <c r="DP223">
        <v>1.5193478048780491</v>
      </c>
      <c r="DQ223">
        <v>-3.7023757459168249E-2</v>
      </c>
      <c r="DR223">
        <v>3.8334557498838941E-3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380</v>
      </c>
      <c r="EA223">
        <v>3.2954599999999998</v>
      </c>
      <c r="EB223">
        <v>2.6250499999999999</v>
      </c>
      <c r="EC223">
        <v>0.223915</v>
      </c>
      <c r="ED223">
        <v>0.22548199999999999</v>
      </c>
      <c r="EE223">
        <v>0.12808700000000001</v>
      </c>
      <c r="EF223">
        <v>0.12261</v>
      </c>
      <c r="EG223">
        <v>23482.400000000001</v>
      </c>
      <c r="EH223">
        <v>23977.9</v>
      </c>
      <c r="EI223">
        <v>28164.2</v>
      </c>
      <c r="EJ223">
        <v>29814.2</v>
      </c>
      <c r="EK223">
        <v>33713.5</v>
      </c>
      <c r="EL223">
        <v>36375</v>
      </c>
      <c r="EM223">
        <v>39656.300000000003</v>
      </c>
      <c r="EN223">
        <v>42676.9</v>
      </c>
      <c r="EO223">
        <v>2.2101799999999998</v>
      </c>
      <c r="EP223">
        <v>2.1228699999999998</v>
      </c>
      <c r="EQ223">
        <v>1.6853199999999999E-2</v>
      </c>
      <c r="ER223">
        <v>0</v>
      </c>
      <c r="ES223">
        <v>30.481100000000001</v>
      </c>
      <c r="ET223">
        <v>999.9</v>
      </c>
      <c r="EU223">
        <v>48.5</v>
      </c>
      <c r="EV223">
        <v>40.700000000000003</v>
      </c>
      <c r="EW223">
        <v>36.916400000000003</v>
      </c>
      <c r="EX223">
        <v>57.5167</v>
      </c>
      <c r="EY223">
        <v>-3.1690700000000001</v>
      </c>
      <c r="EZ223">
        <v>2</v>
      </c>
      <c r="FA223">
        <v>0.55678399999999995</v>
      </c>
      <c r="FB223">
        <v>2.38483</v>
      </c>
      <c r="FC223">
        <v>20.2559</v>
      </c>
      <c r="FD223">
        <v>5.2156399999999996</v>
      </c>
      <c r="FE223">
        <v>12.004</v>
      </c>
      <c r="FF223">
        <v>4.9843000000000002</v>
      </c>
      <c r="FG223">
        <v>3.2844500000000001</v>
      </c>
      <c r="FH223">
        <v>5402.1</v>
      </c>
      <c r="FI223">
        <v>9999</v>
      </c>
      <c r="FJ223">
        <v>9999</v>
      </c>
      <c r="FK223">
        <v>442.6</v>
      </c>
      <c r="FL223">
        <v>1.8658399999999999</v>
      </c>
      <c r="FM223">
        <v>1.8621799999999999</v>
      </c>
      <c r="FN223">
        <v>1.86432</v>
      </c>
      <c r="FO223">
        <v>1.86042</v>
      </c>
      <c r="FP223">
        <v>1.86111</v>
      </c>
      <c r="FQ223">
        <v>1.8602000000000001</v>
      </c>
      <c r="FR223">
        <v>1.86188</v>
      </c>
      <c r="FS223">
        <v>1.85849</v>
      </c>
      <c r="FT223">
        <v>0</v>
      </c>
      <c r="FU223">
        <v>0</v>
      </c>
      <c r="FV223">
        <v>0</v>
      </c>
      <c r="FW223">
        <v>0</v>
      </c>
      <c r="FX223" t="s">
        <v>359</v>
      </c>
      <c r="FY223" t="s">
        <v>360</v>
      </c>
      <c r="FZ223" t="s">
        <v>361</v>
      </c>
      <c r="GA223" t="s">
        <v>361</v>
      </c>
      <c r="GB223" t="s">
        <v>361</v>
      </c>
      <c r="GC223" t="s">
        <v>361</v>
      </c>
      <c r="GD223">
        <v>0</v>
      </c>
      <c r="GE223">
        <v>100</v>
      </c>
      <c r="GF223">
        <v>100</v>
      </c>
      <c r="GG223">
        <v>1.68</v>
      </c>
      <c r="GH223">
        <v>0.22639999999999999</v>
      </c>
      <c r="GI223">
        <v>1.6824500000000171</v>
      </c>
      <c r="GJ223">
        <v>0</v>
      </c>
      <c r="GK223">
        <v>0</v>
      </c>
      <c r="GL223">
        <v>0</v>
      </c>
      <c r="GM223">
        <v>0.2263599999999997</v>
      </c>
      <c r="GN223">
        <v>0</v>
      </c>
      <c r="GO223">
        <v>0</v>
      </c>
      <c r="GP223">
        <v>0</v>
      </c>
      <c r="GQ223">
        <v>-1</v>
      </c>
      <c r="GR223">
        <v>-1</v>
      </c>
      <c r="GS223">
        <v>-1</v>
      </c>
      <c r="GT223">
        <v>-1</v>
      </c>
      <c r="GU223">
        <v>88.2</v>
      </c>
      <c r="GV223">
        <v>88.3</v>
      </c>
      <c r="GW223">
        <v>3.58521</v>
      </c>
      <c r="GX223">
        <v>2.5683600000000002</v>
      </c>
      <c r="GY223">
        <v>2.04834</v>
      </c>
      <c r="GZ223">
        <v>2.6013199999999999</v>
      </c>
      <c r="HA223">
        <v>2.1972700000000001</v>
      </c>
      <c r="HB223">
        <v>2.33521</v>
      </c>
      <c r="HC223">
        <v>44.057099999999998</v>
      </c>
      <c r="HD223">
        <v>14.1846</v>
      </c>
      <c r="HE223">
        <v>18</v>
      </c>
      <c r="HF223">
        <v>703.71</v>
      </c>
      <c r="HG223">
        <v>701.15</v>
      </c>
      <c r="HH223">
        <v>26.920999999999999</v>
      </c>
      <c r="HI223">
        <v>34.157600000000002</v>
      </c>
      <c r="HJ223">
        <v>30</v>
      </c>
      <c r="HK223">
        <v>34.056100000000001</v>
      </c>
      <c r="HL223">
        <v>34.034700000000001</v>
      </c>
      <c r="HM223">
        <v>71.726399999999998</v>
      </c>
      <c r="HN223">
        <v>26.635300000000001</v>
      </c>
      <c r="HO223">
        <v>0</v>
      </c>
      <c r="HP223">
        <v>26.9236</v>
      </c>
      <c r="HQ223">
        <v>1388.18</v>
      </c>
      <c r="HR223">
        <v>28.7239</v>
      </c>
      <c r="HS223">
        <v>99.098699999999994</v>
      </c>
      <c r="HT223">
        <v>98.904799999999994</v>
      </c>
    </row>
    <row r="224" spans="1:228" x14ac:dyDescent="0.2">
      <c r="A224">
        <v>209</v>
      </c>
      <c r="B224">
        <v>1665333638.5</v>
      </c>
      <c r="C224">
        <v>830.40000009536743</v>
      </c>
      <c r="D224" t="s">
        <v>778</v>
      </c>
      <c r="E224" t="s">
        <v>779</v>
      </c>
      <c r="F224">
        <v>4</v>
      </c>
      <c r="G224">
        <v>1665333636.5</v>
      </c>
      <c r="H224">
        <f t="shared" si="102"/>
        <v>3.7546148614439638E-3</v>
      </c>
      <c r="I224">
        <f t="shared" si="103"/>
        <v>3.7546148614439638</v>
      </c>
      <c r="J224">
        <f t="shared" si="104"/>
        <v>41.967731538754521</v>
      </c>
      <c r="K224">
        <f t="shared" si="105"/>
        <v>1351.568571428571</v>
      </c>
      <c r="L224">
        <f t="shared" si="106"/>
        <v>1070.658960040513</v>
      </c>
      <c r="M224">
        <f t="shared" si="107"/>
        <v>108.35756619877195</v>
      </c>
      <c r="N224">
        <f t="shared" si="108"/>
        <v>136.78742383588641</v>
      </c>
      <c r="O224">
        <f t="shared" si="109"/>
        <v>0.27431297500215052</v>
      </c>
      <c r="P224">
        <f t="shared" si="110"/>
        <v>3.6779905924405041</v>
      </c>
      <c r="Q224">
        <f t="shared" si="111"/>
        <v>0.26343276246109476</v>
      </c>
      <c r="R224">
        <f t="shared" si="112"/>
        <v>0.16558706216080088</v>
      </c>
      <c r="S224">
        <f t="shared" si="113"/>
        <v>226.11320194991347</v>
      </c>
      <c r="T224">
        <f t="shared" si="114"/>
        <v>31.285220598245182</v>
      </c>
      <c r="U224">
        <f t="shared" si="115"/>
        <v>30.762885714285719</v>
      </c>
      <c r="V224">
        <f t="shared" si="116"/>
        <v>4.4507438639454024</v>
      </c>
      <c r="W224">
        <f t="shared" si="117"/>
        <v>67.878537115545527</v>
      </c>
      <c r="X224">
        <f t="shared" si="118"/>
        <v>3.0618211213878097</v>
      </c>
      <c r="Y224">
        <f t="shared" si="119"/>
        <v>4.5107352802489791</v>
      </c>
      <c r="Z224">
        <f t="shared" si="120"/>
        <v>1.3889227425575927</v>
      </c>
      <c r="AA224">
        <f t="shared" si="121"/>
        <v>-165.57851538967881</v>
      </c>
      <c r="AB224">
        <f t="shared" si="122"/>
        <v>46.521157324358079</v>
      </c>
      <c r="AC224">
        <f t="shared" si="123"/>
        <v>2.8369935527265171</v>
      </c>
      <c r="AD224">
        <f t="shared" si="124"/>
        <v>109.89283743731926</v>
      </c>
      <c r="AE224">
        <f t="shared" si="125"/>
        <v>64.875986868881427</v>
      </c>
      <c r="AF224">
        <f t="shared" si="126"/>
        <v>3.7447452989166115</v>
      </c>
      <c r="AG224">
        <f t="shared" si="127"/>
        <v>41.967731538754521</v>
      </c>
      <c r="AH224">
        <v>1420.908429164718</v>
      </c>
      <c r="AI224">
        <v>1396.201454545454</v>
      </c>
      <c r="AJ224">
        <v>1.6491980137655149</v>
      </c>
      <c r="AK224">
        <v>66.64959328200986</v>
      </c>
      <c r="AL224">
        <f t="shared" si="128"/>
        <v>3.7546148614439638</v>
      </c>
      <c r="AM224">
        <v>28.74114320793328</v>
      </c>
      <c r="AN224">
        <v>30.253149411764689</v>
      </c>
      <c r="AO224">
        <v>4.20831281682436E-5</v>
      </c>
      <c r="AP224">
        <v>87.387659932558549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47604.755880991695</v>
      </c>
      <c r="AV224">
        <f t="shared" si="132"/>
        <v>1199.982857142857</v>
      </c>
      <c r="AW224">
        <f t="shared" si="133"/>
        <v>1025.9109564507323</v>
      </c>
      <c r="AX224">
        <f t="shared" si="134"/>
        <v>0.85493801044242623</v>
      </c>
      <c r="AY224">
        <f t="shared" si="135"/>
        <v>0.18843036015388248</v>
      </c>
      <c r="AZ224">
        <v>2.7</v>
      </c>
      <c r="BA224">
        <v>0.5</v>
      </c>
      <c r="BB224" t="s">
        <v>356</v>
      </c>
      <c r="BC224">
        <v>2</v>
      </c>
      <c r="BD224" t="b">
        <v>1</v>
      </c>
      <c r="BE224">
        <v>1665333636.5</v>
      </c>
      <c r="BF224">
        <v>1351.568571428571</v>
      </c>
      <c r="BG224">
        <v>1380.6157142857139</v>
      </c>
      <c r="BH224">
        <v>30.253228571428568</v>
      </c>
      <c r="BI224">
        <v>28.744971428571429</v>
      </c>
      <c r="BJ224">
        <v>1349.8857142857139</v>
      </c>
      <c r="BK224">
        <v>30.026857142857139</v>
      </c>
      <c r="BL224">
        <v>650.08328571428569</v>
      </c>
      <c r="BM224">
        <v>101.1061428571428</v>
      </c>
      <c r="BN224">
        <v>0.1002825714285714</v>
      </c>
      <c r="BO224">
        <v>30.997499999999999</v>
      </c>
      <c r="BP224">
        <v>30.762885714285719</v>
      </c>
      <c r="BQ224">
        <v>999.89999999999986</v>
      </c>
      <c r="BR224">
        <v>0</v>
      </c>
      <c r="BS224">
        <v>0</v>
      </c>
      <c r="BT224">
        <v>8996.3385714285723</v>
      </c>
      <c r="BU224">
        <v>0</v>
      </c>
      <c r="BV224">
        <v>33.559699999999999</v>
      </c>
      <c r="BW224">
        <v>-29.047342857142858</v>
      </c>
      <c r="BX224">
        <v>1393.732857142857</v>
      </c>
      <c r="BY224">
        <v>1421.475714285714</v>
      </c>
      <c r="BZ224">
        <v>1.5082371428571431</v>
      </c>
      <c r="CA224">
        <v>1380.6157142857139</v>
      </c>
      <c r="CB224">
        <v>28.744971428571429</v>
      </c>
      <c r="CC224">
        <v>3.0587900000000001</v>
      </c>
      <c r="CD224">
        <v>2.906297142857142</v>
      </c>
      <c r="CE224">
        <v>24.35144285714285</v>
      </c>
      <c r="CF224">
        <v>23.500585714285709</v>
      </c>
      <c r="CG224">
        <v>1199.982857142857</v>
      </c>
      <c r="CH224">
        <v>0.49998328571428569</v>
      </c>
      <c r="CI224">
        <v>0.50001671428571426</v>
      </c>
      <c r="CJ224">
        <v>0</v>
      </c>
      <c r="CK224">
        <v>732.928</v>
      </c>
      <c r="CL224">
        <v>4.9990899999999998</v>
      </c>
      <c r="CM224">
        <v>7273.2357142857136</v>
      </c>
      <c r="CN224">
        <v>9557.6485714285718</v>
      </c>
      <c r="CO224">
        <v>42.5</v>
      </c>
      <c r="CP224">
        <v>44.311999999999998</v>
      </c>
      <c r="CQ224">
        <v>43.311999999999998</v>
      </c>
      <c r="CR224">
        <v>43.375</v>
      </c>
      <c r="CS224">
        <v>43.811999999999998</v>
      </c>
      <c r="CT224">
        <v>597.47142857142865</v>
      </c>
      <c r="CU224">
        <v>597.51142857142872</v>
      </c>
      <c r="CV224">
        <v>0</v>
      </c>
      <c r="CW224">
        <v>1665333639.8</v>
      </c>
      <c r="CX224">
        <v>0</v>
      </c>
      <c r="CY224">
        <v>1665328341.0999999</v>
      </c>
      <c r="CZ224" t="s">
        <v>357</v>
      </c>
      <c r="DA224">
        <v>1665328341.0999999</v>
      </c>
      <c r="DB224">
        <v>1665328337.0999999</v>
      </c>
      <c r="DC224">
        <v>1</v>
      </c>
      <c r="DD224">
        <v>3.5999999999999997E-2</v>
      </c>
      <c r="DE224">
        <v>0.03</v>
      </c>
      <c r="DF224">
        <v>1.6819999999999999</v>
      </c>
      <c r="DG224">
        <v>0.22600000000000001</v>
      </c>
      <c r="DH224">
        <v>414</v>
      </c>
      <c r="DI224">
        <v>31</v>
      </c>
      <c r="DJ224">
        <v>0.89</v>
      </c>
      <c r="DK224">
        <v>0.54</v>
      </c>
      <c r="DL224">
        <v>-29.054095121951221</v>
      </c>
      <c r="DM224">
        <v>0.14494714193496419</v>
      </c>
      <c r="DN224">
        <v>0.1005754248003239</v>
      </c>
      <c r="DO224">
        <v>0</v>
      </c>
      <c r="DP224">
        <v>1.516373658536585</v>
      </c>
      <c r="DQ224">
        <v>-3.9753073450140591E-2</v>
      </c>
      <c r="DR224">
        <v>4.1147016346193832E-3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380</v>
      </c>
      <c r="EA224">
        <v>3.2959299999999998</v>
      </c>
      <c r="EB224">
        <v>2.62554</v>
      </c>
      <c r="EC224">
        <v>0.224576</v>
      </c>
      <c r="ED224">
        <v>0.22614300000000001</v>
      </c>
      <c r="EE224">
        <v>0.12808600000000001</v>
      </c>
      <c r="EF224">
        <v>0.12263</v>
      </c>
      <c r="EG224">
        <v>23462.6</v>
      </c>
      <c r="EH224">
        <v>23957.1</v>
      </c>
      <c r="EI224">
        <v>28164.6</v>
      </c>
      <c r="EJ224">
        <v>29813.8</v>
      </c>
      <c r="EK224">
        <v>33713.599999999999</v>
      </c>
      <c r="EL224">
        <v>36373.800000000003</v>
      </c>
      <c r="EM224">
        <v>39656.300000000003</v>
      </c>
      <c r="EN224">
        <v>42676.4</v>
      </c>
      <c r="EO224">
        <v>2.2105800000000002</v>
      </c>
      <c r="EP224">
        <v>2.1227</v>
      </c>
      <c r="EQ224">
        <v>1.78888E-2</v>
      </c>
      <c r="ER224">
        <v>0</v>
      </c>
      <c r="ES224">
        <v>30.481100000000001</v>
      </c>
      <c r="ET224">
        <v>999.9</v>
      </c>
      <c r="EU224">
        <v>48.5</v>
      </c>
      <c r="EV224">
        <v>40.700000000000003</v>
      </c>
      <c r="EW224">
        <v>36.916600000000003</v>
      </c>
      <c r="EX224">
        <v>57.156700000000001</v>
      </c>
      <c r="EY224">
        <v>-3.3293300000000001</v>
      </c>
      <c r="EZ224">
        <v>2</v>
      </c>
      <c r="FA224">
        <v>0.55676300000000001</v>
      </c>
      <c r="FB224">
        <v>2.3972600000000002</v>
      </c>
      <c r="FC224">
        <v>20.256</v>
      </c>
      <c r="FD224">
        <v>5.2160900000000003</v>
      </c>
      <c r="FE224">
        <v>12.0047</v>
      </c>
      <c r="FF224">
        <v>4.9858000000000002</v>
      </c>
      <c r="FG224">
        <v>3.2844500000000001</v>
      </c>
      <c r="FH224">
        <v>5402.4</v>
      </c>
      <c r="FI224">
        <v>9999</v>
      </c>
      <c r="FJ224">
        <v>9999</v>
      </c>
      <c r="FK224">
        <v>442.6</v>
      </c>
      <c r="FL224">
        <v>1.8658399999999999</v>
      </c>
      <c r="FM224">
        <v>1.8621799999999999</v>
      </c>
      <c r="FN224">
        <v>1.8643099999999999</v>
      </c>
      <c r="FO224">
        <v>1.8604099999999999</v>
      </c>
      <c r="FP224">
        <v>1.86111</v>
      </c>
      <c r="FQ224">
        <v>1.86019</v>
      </c>
      <c r="FR224">
        <v>1.86188</v>
      </c>
      <c r="FS224">
        <v>1.8585100000000001</v>
      </c>
      <c r="FT224">
        <v>0</v>
      </c>
      <c r="FU224">
        <v>0</v>
      </c>
      <c r="FV224">
        <v>0</v>
      </c>
      <c r="FW224">
        <v>0</v>
      </c>
      <c r="FX224" t="s">
        <v>359</v>
      </c>
      <c r="FY224" t="s">
        <v>360</v>
      </c>
      <c r="FZ224" t="s">
        <v>361</v>
      </c>
      <c r="GA224" t="s">
        <v>361</v>
      </c>
      <c r="GB224" t="s">
        <v>361</v>
      </c>
      <c r="GC224" t="s">
        <v>361</v>
      </c>
      <c r="GD224">
        <v>0</v>
      </c>
      <c r="GE224">
        <v>100</v>
      </c>
      <c r="GF224">
        <v>100</v>
      </c>
      <c r="GG224">
        <v>1.68</v>
      </c>
      <c r="GH224">
        <v>0.2263</v>
      </c>
      <c r="GI224">
        <v>1.6824500000000171</v>
      </c>
      <c r="GJ224">
        <v>0</v>
      </c>
      <c r="GK224">
        <v>0</v>
      </c>
      <c r="GL224">
        <v>0</v>
      </c>
      <c r="GM224">
        <v>0.2263599999999997</v>
      </c>
      <c r="GN224">
        <v>0</v>
      </c>
      <c r="GO224">
        <v>0</v>
      </c>
      <c r="GP224">
        <v>0</v>
      </c>
      <c r="GQ224">
        <v>-1</v>
      </c>
      <c r="GR224">
        <v>-1</v>
      </c>
      <c r="GS224">
        <v>-1</v>
      </c>
      <c r="GT224">
        <v>-1</v>
      </c>
      <c r="GU224">
        <v>88.3</v>
      </c>
      <c r="GV224">
        <v>88.4</v>
      </c>
      <c r="GW224">
        <v>3.59985</v>
      </c>
      <c r="GX224">
        <v>2.5598100000000001</v>
      </c>
      <c r="GY224">
        <v>2.04834</v>
      </c>
      <c r="GZ224">
        <v>2.6013199999999999</v>
      </c>
      <c r="HA224">
        <v>2.1972700000000001</v>
      </c>
      <c r="HB224">
        <v>2.34985</v>
      </c>
      <c r="HC224">
        <v>44.057099999999998</v>
      </c>
      <c r="HD224">
        <v>14.2021</v>
      </c>
      <c r="HE224">
        <v>18</v>
      </c>
      <c r="HF224">
        <v>704.01599999999996</v>
      </c>
      <c r="HG224">
        <v>700.98599999999999</v>
      </c>
      <c r="HH224">
        <v>26.9268</v>
      </c>
      <c r="HI224">
        <v>34.156399999999998</v>
      </c>
      <c r="HJ224">
        <v>30</v>
      </c>
      <c r="HK224">
        <v>34.053400000000003</v>
      </c>
      <c r="HL224">
        <v>34.034399999999998</v>
      </c>
      <c r="HM224">
        <v>72.000799999999998</v>
      </c>
      <c r="HN224">
        <v>26.635300000000001</v>
      </c>
      <c r="HO224">
        <v>0</v>
      </c>
      <c r="HP224">
        <v>26.926100000000002</v>
      </c>
      <c r="HQ224">
        <v>1394.85</v>
      </c>
      <c r="HR224">
        <v>28.7239</v>
      </c>
      <c r="HS224">
        <v>99.099199999999996</v>
      </c>
      <c r="HT224">
        <v>98.903599999999997</v>
      </c>
    </row>
    <row r="225" spans="1:228" x14ac:dyDescent="0.2">
      <c r="A225">
        <v>210</v>
      </c>
      <c r="B225">
        <v>1665333642.5</v>
      </c>
      <c r="C225">
        <v>834.40000009536743</v>
      </c>
      <c r="D225" t="s">
        <v>780</v>
      </c>
      <c r="E225" t="s">
        <v>781</v>
      </c>
      <c r="F225">
        <v>4</v>
      </c>
      <c r="G225">
        <v>1665333640.1875</v>
      </c>
      <c r="H225">
        <f t="shared" si="102"/>
        <v>3.7453136366861419E-3</v>
      </c>
      <c r="I225">
        <f t="shared" si="103"/>
        <v>3.7453136366861419</v>
      </c>
      <c r="J225">
        <f t="shared" si="104"/>
        <v>41.40847755185861</v>
      </c>
      <c r="K225">
        <f t="shared" si="105"/>
        <v>1357.6275000000001</v>
      </c>
      <c r="L225">
        <f t="shared" si="106"/>
        <v>1078.9445879814243</v>
      </c>
      <c r="M225">
        <f t="shared" si="107"/>
        <v>109.19660097114118</v>
      </c>
      <c r="N225">
        <f t="shared" si="108"/>
        <v>137.40122526802116</v>
      </c>
      <c r="O225">
        <f t="shared" si="109"/>
        <v>0.27322483435787887</v>
      </c>
      <c r="P225">
        <f t="shared" si="110"/>
        <v>3.6824597030518182</v>
      </c>
      <c r="Q225">
        <f t="shared" si="111"/>
        <v>0.26244148881705548</v>
      </c>
      <c r="R225">
        <f t="shared" si="112"/>
        <v>0.16495931003741332</v>
      </c>
      <c r="S225">
        <f t="shared" si="113"/>
        <v>226.11529760851704</v>
      </c>
      <c r="T225">
        <f t="shared" si="114"/>
        <v>31.293522706764293</v>
      </c>
      <c r="U225">
        <f t="shared" si="115"/>
        <v>30.770225</v>
      </c>
      <c r="V225">
        <f t="shared" si="116"/>
        <v>4.4526099512180606</v>
      </c>
      <c r="W225">
        <f t="shared" si="117"/>
        <v>67.854509819479929</v>
      </c>
      <c r="X225">
        <f t="shared" si="118"/>
        <v>3.0619024210515664</v>
      </c>
      <c r="Y225">
        <f t="shared" si="119"/>
        <v>4.5124523472315232</v>
      </c>
      <c r="Z225">
        <f t="shared" si="120"/>
        <v>1.3907075301664942</v>
      </c>
      <c r="AA225">
        <f t="shared" si="121"/>
        <v>-165.16833137785886</v>
      </c>
      <c r="AB225">
        <f t="shared" si="122"/>
        <v>46.445805159182008</v>
      </c>
      <c r="AC225">
        <f t="shared" si="123"/>
        <v>2.8291566036668425</v>
      </c>
      <c r="AD225">
        <f t="shared" si="124"/>
        <v>110.22192799350702</v>
      </c>
      <c r="AE225">
        <f t="shared" si="125"/>
        <v>65.195803908348566</v>
      </c>
      <c r="AF225">
        <f t="shared" si="126"/>
        <v>3.730857369414367</v>
      </c>
      <c r="AG225">
        <f t="shared" si="127"/>
        <v>41.40847755185861</v>
      </c>
      <c r="AH225">
        <v>1427.8295305219469</v>
      </c>
      <c r="AI225">
        <v>1403.0903636363639</v>
      </c>
      <c r="AJ225">
        <v>1.714938301487233</v>
      </c>
      <c r="AK225">
        <v>66.64959328200986</v>
      </c>
      <c r="AL225">
        <f t="shared" si="128"/>
        <v>3.7453136366861419</v>
      </c>
      <c r="AM225">
        <v>28.74677849750632</v>
      </c>
      <c r="AN225">
        <v>30.255482352941179</v>
      </c>
      <c r="AO225">
        <v>-2.0164709310743559E-5</v>
      </c>
      <c r="AP225">
        <v>87.387659932558549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47684.136034507013</v>
      </c>
      <c r="AV225">
        <f t="shared" si="132"/>
        <v>1200.00875</v>
      </c>
      <c r="AW225">
        <f t="shared" si="133"/>
        <v>1025.9316510924957</v>
      </c>
      <c r="AX225">
        <f t="shared" si="134"/>
        <v>0.85493680866285005</v>
      </c>
      <c r="AY225">
        <f t="shared" si="135"/>
        <v>0.18842804071930064</v>
      </c>
      <c r="AZ225">
        <v>2.7</v>
      </c>
      <c r="BA225">
        <v>0.5</v>
      </c>
      <c r="BB225" t="s">
        <v>356</v>
      </c>
      <c r="BC225">
        <v>2</v>
      </c>
      <c r="BD225" t="b">
        <v>1</v>
      </c>
      <c r="BE225">
        <v>1665333640.1875</v>
      </c>
      <c r="BF225">
        <v>1357.6275000000001</v>
      </c>
      <c r="BG225">
        <v>1386.81125</v>
      </c>
      <c r="BH225">
        <v>30.253900000000002</v>
      </c>
      <c r="BI225">
        <v>28.751124999999998</v>
      </c>
      <c r="BJ225">
        <v>1355.9412500000001</v>
      </c>
      <c r="BK225">
        <v>30.027525000000001</v>
      </c>
      <c r="BL225">
        <v>650.03462500000001</v>
      </c>
      <c r="BM225">
        <v>101.10675000000001</v>
      </c>
      <c r="BN225">
        <v>0.10011658750000001</v>
      </c>
      <c r="BO225">
        <v>31.004175</v>
      </c>
      <c r="BP225">
        <v>30.770225</v>
      </c>
      <c r="BQ225">
        <v>999.9</v>
      </c>
      <c r="BR225">
        <v>0</v>
      </c>
      <c r="BS225">
        <v>0</v>
      </c>
      <c r="BT225">
        <v>9011.71875</v>
      </c>
      <c r="BU225">
        <v>0</v>
      </c>
      <c r="BV225">
        <v>37.039162500000003</v>
      </c>
      <c r="BW225">
        <v>-29.18535</v>
      </c>
      <c r="BX225">
        <v>1399.98</v>
      </c>
      <c r="BY225">
        <v>1427.86375</v>
      </c>
      <c r="BZ225">
        <v>1.5027787500000001</v>
      </c>
      <c r="CA225">
        <v>1386.81125</v>
      </c>
      <c r="CB225">
        <v>28.751124999999998</v>
      </c>
      <c r="CC225">
        <v>3.0588712500000002</v>
      </c>
      <c r="CD225">
        <v>2.90693125</v>
      </c>
      <c r="CE225">
        <v>24.3518875</v>
      </c>
      <c r="CF225">
        <v>23.504200000000001</v>
      </c>
      <c r="CG225">
        <v>1200.00875</v>
      </c>
      <c r="CH225">
        <v>0.50002374999999999</v>
      </c>
      <c r="CI225">
        <v>0.49997587500000001</v>
      </c>
      <c r="CJ225">
        <v>0</v>
      </c>
      <c r="CK225">
        <v>732.79825000000005</v>
      </c>
      <c r="CL225">
        <v>4.9990899999999998</v>
      </c>
      <c r="CM225">
        <v>7273.77</v>
      </c>
      <c r="CN225">
        <v>9558</v>
      </c>
      <c r="CO225">
        <v>42.5</v>
      </c>
      <c r="CP225">
        <v>44.311999999999998</v>
      </c>
      <c r="CQ225">
        <v>43.311999999999998</v>
      </c>
      <c r="CR225">
        <v>43.375</v>
      </c>
      <c r="CS225">
        <v>43.811999999999998</v>
      </c>
      <c r="CT225">
        <v>597.53250000000003</v>
      </c>
      <c r="CU225">
        <v>597.47624999999994</v>
      </c>
      <c r="CV225">
        <v>0</v>
      </c>
      <c r="CW225">
        <v>1665333644</v>
      </c>
      <c r="CX225">
        <v>0</v>
      </c>
      <c r="CY225">
        <v>1665328341.0999999</v>
      </c>
      <c r="CZ225" t="s">
        <v>357</v>
      </c>
      <c r="DA225">
        <v>1665328341.0999999</v>
      </c>
      <c r="DB225">
        <v>1665328337.0999999</v>
      </c>
      <c r="DC225">
        <v>1</v>
      </c>
      <c r="DD225">
        <v>3.5999999999999997E-2</v>
      </c>
      <c r="DE225">
        <v>0.03</v>
      </c>
      <c r="DF225">
        <v>1.6819999999999999</v>
      </c>
      <c r="DG225">
        <v>0.22600000000000001</v>
      </c>
      <c r="DH225">
        <v>414</v>
      </c>
      <c r="DI225">
        <v>31</v>
      </c>
      <c r="DJ225">
        <v>0.89</v>
      </c>
      <c r="DK225">
        <v>0.54</v>
      </c>
      <c r="DL225">
        <v>-29.085909756097561</v>
      </c>
      <c r="DM225">
        <v>0.12668028990912741</v>
      </c>
      <c r="DN225">
        <v>0.10141126796698779</v>
      </c>
      <c r="DO225">
        <v>0</v>
      </c>
      <c r="DP225">
        <v>1.5131556097560981</v>
      </c>
      <c r="DQ225">
        <v>-5.7630368026730258E-2</v>
      </c>
      <c r="DR225">
        <v>5.7901619880371012E-3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380</v>
      </c>
      <c r="EA225">
        <v>3.2957999999999998</v>
      </c>
      <c r="EB225">
        <v>2.6254300000000002</v>
      </c>
      <c r="EC225">
        <v>0.225244</v>
      </c>
      <c r="ED225">
        <v>0.22680700000000001</v>
      </c>
      <c r="EE225">
        <v>0.12809999999999999</v>
      </c>
      <c r="EF225">
        <v>0.122652</v>
      </c>
      <c r="EG225">
        <v>23442.3</v>
      </c>
      <c r="EH225">
        <v>23936.5</v>
      </c>
      <c r="EI225">
        <v>28164.5</v>
      </c>
      <c r="EJ225">
        <v>29813.9</v>
      </c>
      <c r="EK225">
        <v>33713.300000000003</v>
      </c>
      <c r="EL225">
        <v>36372.9</v>
      </c>
      <c r="EM225">
        <v>39656.5</v>
      </c>
      <c r="EN225">
        <v>42676.3</v>
      </c>
      <c r="EO225">
        <v>2.21055</v>
      </c>
      <c r="EP225">
        <v>2.12262</v>
      </c>
      <c r="EQ225">
        <v>1.7426899999999999E-2</v>
      </c>
      <c r="ER225">
        <v>0</v>
      </c>
      <c r="ES225">
        <v>30.481100000000001</v>
      </c>
      <c r="ET225">
        <v>999.9</v>
      </c>
      <c r="EU225">
        <v>48.5</v>
      </c>
      <c r="EV225">
        <v>40.799999999999997</v>
      </c>
      <c r="EW225">
        <v>37.112499999999997</v>
      </c>
      <c r="EX225">
        <v>56.676699999999997</v>
      </c>
      <c r="EY225">
        <v>-3.31731</v>
      </c>
      <c r="EZ225">
        <v>2</v>
      </c>
      <c r="FA225">
        <v>0.55676099999999995</v>
      </c>
      <c r="FB225">
        <v>2.4134699999999998</v>
      </c>
      <c r="FC225">
        <v>20.2561</v>
      </c>
      <c r="FD225">
        <v>5.2157900000000001</v>
      </c>
      <c r="FE225">
        <v>12.0047</v>
      </c>
      <c r="FF225">
        <v>4.9859499999999999</v>
      </c>
      <c r="FG225">
        <v>3.2844799999999998</v>
      </c>
      <c r="FH225">
        <v>5402.4</v>
      </c>
      <c r="FI225">
        <v>9999</v>
      </c>
      <c r="FJ225">
        <v>9999</v>
      </c>
      <c r="FK225">
        <v>442.6</v>
      </c>
      <c r="FL225">
        <v>1.8658399999999999</v>
      </c>
      <c r="FM225">
        <v>1.8621799999999999</v>
      </c>
      <c r="FN225">
        <v>1.86432</v>
      </c>
      <c r="FO225">
        <v>1.8604000000000001</v>
      </c>
      <c r="FP225">
        <v>1.86111</v>
      </c>
      <c r="FQ225">
        <v>1.86019</v>
      </c>
      <c r="FR225">
        <v>1.86188</v>
      </c>
      <c r="FS225">
        <v>1.85849</v>
      </c>
      <c r="FT225">
        <v>0</v>
      </c>
      <c r="FU225">
        <v>0</v>
      </c>
      <c r="FV225">
        <v>0</v>
      </c>
      <c r="FW225">
        <v>0</v>
      </c>
      <c r="FX225" t="s">
        <v>359</v>
      </c>
      <c r="FY225" t="s">
        <v>360</v>
      </c>
      <c r="FZ225" t="s">
        <v>361</v>
      </c>
      <c r="GA225" t="s">
        <v>361</v>
      </c>
      <c r="GB225" t="s">
        <v>361</v>
      </c>
      <c r="GC225" t="s">
        <v>361</v>
      </c>
      <c r="GD225">
        <v>0</v>
      </c>
      <c r="GE225">
        <v>100</v>
      </c>
      <c r="GF225">
        <v>100</v>
      </c>
      <c r="GG225">
        <v>1.69</v>
      </c>
      <c r="GH225">
        <v>0.2263</v>
      </c>
      <c r="GI225">
        <v>1.6824500000000171</v>
      </c>
      <c r="GJ225">
        <v>0</v>
      </c>
      <c r="GK225">
        <v>0</v>
      </c>
      <c r="GL225">
        <v>0</v>
      </c>
      <c r="GM225">
        <v>0.2263599999999997</v>
      </c>
      <c r="GN225">
        <v>0</v>
      </c>
      <c r="GO225">
        <v>0</v>
      </c>
      <c r="GP225">
        <v>0</v>
      </c>
      <c r="GQ225">
        <v>-1</v>
      </c>
      <c r="GR225">
        <v>-1</v>
      </c>
      <c r="GS225">
        <v>-1</v>
      </c>
      <c r="GT225">
        <v>-1</v>
      </c>
      <c r="GU225">
        <v>88.4</v>
      </c>
      <c r="GV225">
        <v>88.4</v>
      </c>
      <c r="GW225">
        <v>3.61328</v>
      </c>
      <c r="GX225">
        <v>2.5573700000000001</v>
      </c>
      <c r="GY225">
        <v>2.04834</v>
      </c>
      <c r="GZ225">
        <v>2.6013199999999999</v>
      </c>
      <c r="HA225">
        <v>2.1972700000000001</v>
      </c>
      <c r="HB225">
        <v>2.36084</v>
      </c>
      <c r="HC225">
        <v>44.057099999999998</v>
      </c>
      <c r="HD225">
        <v>14.193300000000001</v>
      </c>
      <c r="HE225">
        <v>18</v>
      </c>
      <c r="HF225">
        <v>703.98699999999997</v>
      </c>
      <c r="HG225">
        <v>700.88499999999999</v>
      </c>
      <c r="HH225">
        <v>26.9298</v>
      </c>
      <c r="HI225">
        <v>34.154499999999999</v>
      </c>
      <c r="HJ225">
        <v>30</v>
      </c>
      <c r="HK225">
        <v>34.052599999999998</v>
      </c>
      <c r="HL225">
        <v>34.031700000000001</v>
      </c>
      <c r="HM225">
        <v>72.276499999999999</v>
      </c>
      <c r="HN225">
        <v>26.635300000000001</v>
      </c>
      <c r="HO225">
        <v>0</v>
      </c>
      <c r="HP225">
        <v>26.926100000000002</v>
      </c>
      <c r="HQ225">
        <v>1401.53</v>
      </c>
      <c r="HR225">
        <v>28.7239</v>
      </c>
      <c r="HS225">
        <v>99.099400000000003</v>
      </c>
      <c r="HT225">
        <v>98.903700000000001</v>
      </c>
    </row>
    <row r="226" spans="1:228" x14ac:dyDescent="0.2">
      <c r="A226">
        <v>211</v>
      </c>
      <c r="B226">
        <v>1665333646.5</v>
      </c>
      <c r="C226">
        <v>838.40000009536743</v>
      </c>
      <c r="D226" t="s">
        <v>782</v>
      </c>
      <c r="E226" t="s">
        <v>783</v>
      </c>
      <c r="F226">
        <v>4</v>
      </c>
      <c r="G226">
        <v>1665333644.5</v>
      </c>
      <c r="H226">
        <f t="shared" si="102"/>
        <v>3.7419515811254445E-3</v>
      </c>
      <c r="I226">
        <f t="shared" si="103"/>
        <v>3.7419515811254445</v>
      </c>
      <c r="J226">
        <f t="shared" si="104"/>
        <v>40.985443931973577</v>
      </c>
      <c r="K226">
        <f t="shared" si="105"/>
        <v>1364.7971428571429</v>
      </c>
      <c r="L226">
        <f t="shared" si="106"/>
        <v>1088.4411403317347</v>
      </c>
      <c r="M226">
        <f t="shared" si="107"/>
        <v>110.15793541511022</v>
      </c>
      <c r="N226">
        <f t="shared" si="108"/>
        <v>138.12711587855139</v>
      </c>
      <c r="O226">
        <f t="shared" si="109"/>
        <v>0.27317074674644892</v>
      </c>
      <c r="P226">
        <f t="shared" si="110"/>
        <v>3.6744134713670538</v>
      </c>
      <c r="Q226">
        <f t="shared" si="111"/>
        <v>0.26236897911827439</v>
      </c>
      <c r="R226">
        <f t="shared" si="112"/>
        <v>0.16491551821499309</v>
      </c>
      <c r="S226">
        <f t="shared" si="113"/>
        <v>226.10394094962683</v>
      </c>
      <c r="T226">
        <f t="shared" si="114"/>
        <v>31.30059519018829</v>
      </c>
      <c r="U226">
        <f t="shared" si="115"/>
        <v>30.769171428571429</v>
      </c>
      <c r="V226">
        <f t="shared" si="116"/>
        <v>4.4523420281854413</v>
      </c>
      <c r="W226">
        <f t="shared" si="117"/>
        <v>67.845180932578643</v>
      </c>
      <c r="X226">
        <f t="shared" si="118"/>
        <v>3.0624983769303844</v>
      </c>
      <c r="Y226">
        <f t="shared" si="119"/>
        <v>4.5139512266519732</v>
      </c>
      <c r="Z226">
        <f t="shared" si="120"/>
        <v>1.3898436512550569</v>
      </c>
      <c r="AA226">
        <f t="shared" si="121"/>
        <v>-165.0200647276321</v>
      </c>
      <c r="AB226">
        <f t="shared" si="122"/>
        <v>47.706930816201442</v>
      </c>
      <c r="AC226">
        <f t="shared" si="123"/>
        <v>2.9124077636194055</v>
      </c>
      <c r="AD226">
        <f t="shared" si="124"/>
        <v>111.70321480181556</v>
      </c>
      <c r="AE226">
        <f t="shared" si="125"/>
        <v>65.084969076356714</v>
      </c>
      <c r="AF226">
        <f t="shared" si="126"/>
        <v>3.7247237094803989</v>
      </c>
      <c r="AG226">
        <f t="shared" si="127"/>
        <v>40.985443931973577</v>
      </c>
      <c r="AH226">
        <v>1434.631920379315</v>
      </c>
      <c r="AI226">
        <v>1409.990060606061</v>
      </c>
      <c r="AJ226">
        <v>1.7352514634988769</v>
      </c>
      <c r="AK226">
        <v>66.64959328200986</v>
      </c>
      <c r="AL226">
        <f t="shared" si="128"/>
        <v>3.7419515811254445</v>
      </c>
      <c r="AM226">
        <v>28.75485615981205</v>
      </c>
      <c r="AN226">
        <v>30.261862352941161</v>
      </c>
      <c r="AO226">
        <v>4.5420872025201779E-5</v>
      </c>
      <c r="AP226">
        <v>87.387659932558549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47538.44614633856</v>
      </c>
      <c r="AV226">
        <f t="shared" si="132"/>
        <v>1199.9357142857141</v>
      </c>
      <c r="AW226">
        <f t="shared" si="133"/>
        <v>1025.8704564505836</v>
      </c>
      <c r="AX226">
        <f t="shared" si="134"/>
        <v>0.85493784728397193</v>
      </c>
      <c r="AY226">
        <f t="shared" si="135"/>
        <v>0.18843004525806598</v>
      </c>
      <c r="AZ226">
        <v>2.7</v>
      </c>
      <c r="BA226">
        <v>0.5</v>
      </c>
      <c r="BB226" t="s">
        <v>356</v>
      </c>
      <c r="BC226">
        <v>2</v>
      </c>
      <c r="BD226" t="b">
        <v>1</v>
      </c>
      <c r="BE226">
        <v>1665333644.5</v>
      </c>
      <c r="BF226">
        <v>1364.7971428571429</v>
      </c>
      <c r="BG226">
        <v>1393.942857142858</v>
      </c>
      <c r="BH226">
        <v>30.259728571428571</v>
      </c>
      <c r="BI226">
        <v>28.759414285714289</v>
      </c>
      <c r="BJ226">
        <v>1363.1128571428569</v>
      </c>
      <c r="BK226">
        <v>30.033357142857142</v>
      </c>
      <c r="BL226">
        <v>650.02642857142848</v>
      </c>
      <c r="BM226">
        <v>101.10685714285709</v>
      </c>
      <c r="BN226">
        <v>0.1002098571428571</v>
      </c>
      <c r="BO226">
        <v>31.01</v>
      </c>
      <c r="BP226">
        <v>30.769171428571429</v>
      </c>
      <c r="BQ226">
        <v>999.89999999999986</v>
      </c>
      <c r="BR226">
        <v>0</v>
      </c>
      <c r="BS226">
        <v>0</v>
      </c>
      <c r="BT226">
        <v>8983.9285714285706</v>
      </c>
      <c r="BU226">
        <v>0</v>
      </c>
      <c r="BV226">
        <v>42.316871428571417</v>
      </c>
      <c r="BW226">
        <v>-29.147285714285719</v>
      </c>
      <c r="BX226">
        <v>1407.3828571428569</v>
      </c>
      <c r="BY226">
        <v>1435.221428571429</v>
      </c>
      <c r="BZ226">
        <v>1.5003071428571431</v>
      </c>
      <c r="CA226">
        <v>1393.942857142858</v>
      </c>
      <c r="CB226">
        <v>28.759414285714289</v>
      </c>
      <c r="CC226">
        <v>3.0594599999999992</v>
      </c>
      <c r="CD226">
        <v>2.9077671428571419</v>
      </c>
      <c r="CE226">
        <v>24.355128571428569</v>
      </c>
      <c r="CF226">
        <v>23.509</v>
      </c>
      <c r="CG226">
        <v>1199.9357142857141</v>
      </c>
      <c r="CH226">
        <v>0.49998728571428569</v>
      </c>
      <c r="CI226">
        <v>0.50001271428571425</v>
      </c>
      <c r="CJ226">
        <v>0</v>
      </c>
      <c r="CK226">
        <v>732.46114285714282</v>
      </c>
      <c r="CL226">
        <v>4.9990899999999998</v>
      </c>
      <c r="CM226">
        <v>7272.0242857142848</v>
      </c>
      <c r="CN226">
        <v>9557.2942857142862</v>
      </c>
      <c r="CO226">
        <v>42.5</v>
      </c>
      <c r="CP226">
        <v>44.311999999999998</v>
      </c>
      <c r="CQ226">
        <v>43.311999999999998</v>
      </c>
      <c r="CR226">
        <v>43.375</v>
      </c>
      <c r="CS226">
        <v>43.811999999999998</v>
      </c>
      <c r="CT226">
        <v>597.45428571428579</v>
      </c>
      <c r="CU226">
        <v>597.48142857142864</v>
      </c>
      <c r="CV226">
        <v>0</v>
      </c>
      <c r="CW226">
        <v>1665333648.2</v>
      </c>
      <c r="CX226">
        <v>0</v>
      </c>
      <c r="CY226">
        <v>1665328341.0999999</v>
      </c>
      <c r="CZ226" t="s">
        <v>357</v>
      </c>
      <c r="DA226">
        <v>1665328341.0999999</v>
      </c>
      <c r="DB226">
        <v>1665328337.0999999</v>
      </c>
      <c r="DC226">
        <v>1</v>
      </c>
      <c r="DD226">
        <v>3.5999999999999997E-2</v>
      </c>
      <c r="DE226">
        <v>0.03</v>
      </c>
      <c r="DF226">
        <v>1.6819999999999999</v>
      </c>
      <c r="DG226">
        <v>0.22600000000000001</v>
      </c>
      <c r="DH226">
        <v>414</v>
      </c>
      <c r="DI226">
        <v>31</v>
      </c>
      <c r="DJ226">
        <v>0.89</v>
      </c>
      <c r="DK226">
        <v>0.54</v>
      </c>
      <c r="DL226">
        <v>-29.094273170731711</v>
      </c>
      <c r="DM226">
        <v>-0.29151575749533148</v>
      </c>
      <c r="DN226">
        <v>0.10256881812189329</v>
      </c>
      <c r="DO226">
        <v>0</v>
      </c>
      <c r="DP226">
        <v>1.509334390243902</v>
      </c>
      <c r="DQ226">
        <v>-6.1622946314410579E-2</v>
      </c>
      <c r="DR226">
        <v>6.1724482428874286E-3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380</v>
      </c>
      <c r="EA226">
        <v>3.2957100000000001</v>
      </c>
      <c r="EB226">
        <v>2.62521</v>
      </c>
      <c r="EC226">
        <v>0.22592000000000001</v>
      </c>
      <c r="ED226">
        <v>0.22747100000000001</v>
      </c>
      <c r="EE226">
        <v>0.128113</v>
      </c>
      <c r="EF226">
        <v>0.12267599999999999</v>
      </c>
      <c r="EG226">
        <v>23421.7</v>
      </c>
      <c r="EH226">
        <v>23916.3</v>
      </c>
      <c r="EI226">
        <v>28164.5</v>
      </c>
      <c r="EJ226">
        <v>29814.400000000001</v>
      </c>
      <c r="EK226">
        <v>33712.6</v>
      </c>
      <c r="EL226">
        <v>36372.6</v>
      </c>
      <c r="EM226">
        <v>39656.199999999997</v>
      </c>
      <c r="EN226">
        <v>42677.1</v>
      </c>
      <c r="EO226">
        <v>2.2104499999999998</v>
      </c>
      <c r="EP226">
        <v>2.1228699999999998</v>
      </c>
      <c r="EQ226">
        <v>1.8119799999999998E-2</v>
      </c>
      <c r="ER226">
        <v>0</v>
      </c>
      <c r="ES226">
        <v>30.481400000000001</v>
      </c>
      <c r="ET226">
        <v>999.9</v>
      </c>
      <c r="EU226">
        <v>48.5</v>
      </c>
      <c r="EV226">
        <v>40.799999999999997</v>
      </c>
      <c r="EW226">
        <v>37.110700000000001</v>
      </c>
      <c r="EX226">
        <v>57.006700000000002</v>
      </c>
      <c r="EY226">
        <v>-3.1690700000000001</v>
      </c>
      <c r="EZ226">
        <v>2</v>
      </c>
      <c r="FA226">
        <v>0.557091</v>
      </c>
      <c r="FB226">
        <v>2.6153900000000001</v>
      </c>
      <c r="FC226">
        <v>20.252199999999998</v>
      </c>
      <c r="FD226">
        <v>5.21624</v>
      </c>
      <c r="FE226">
        <v>12.0044</v>
      </c>
      <c r="FF226">
        <v>4.9863999999999997</v>
      </c>
      <c r="FG226">
        <v>3.2844799999999998</v>
      </c>
      <c r="FH226">
        <v>5402.4</v>
      </c>
      <c r="FI226">
        <v>9999</v>
      </c>
      <c r="FJ226">
        <v>9999</v>
      </c>
      <c r="FK226">
        <v>442.6</v>
      </c>
      <c r="FL226">
        <v>1.8658399999999999</v>
      </c>
      <c r="FM226">
        <v>1.8621799999999999</v>
      </c>
      <c r="FN226">
        <v>1.86432</v>
      </c>
      <c r="FO226">
        <v>1.8604099999999999</v>
      </c>
      <c r="FP226">
        <v>1.86111</v>
      </c>
      <c r="FQ226">
        <v>1.8602000000000001</v>
      </c>
      <c r="FR226">
        <v>1.86188</v>
      </c>
      <c r="FS226">
        <v>1.8585</v>
      </c>
      <c r="FT226">
        <v>0</v>
      </c>
      <c r="FU226">
        <v>0</v>
      </c>
      <c r="FV226">
        <v>0</v>
      </c>
      <c r="FW226">
        <v>0</v>
      </c>
      <c r="FX226" t="s">
        <v>359</v>
      </c>
      <c r="FY226" t="s">
        <v>360</v>
      </c>
      <c r="FZ226" t="s">
        <v>361</v>
      </c>
      <c r="GA226" t="s">
        <v>361</v>
      </c>
      <c r="GB226" t="s">
        <v>361</v>
      </c>
      <c r="GC226" t="s">
        <v>361</v>
      </c>
      <c r="GD226">
        <v>0</v>
      </c>
      <c r="GE226">
        <v>100</v>
      </c>
      <c r="GF226">
        <v>100</v>
      </c>
      <c r="GG226">
        <v>1.68</v>
      </c>
      <c r="GH226">
        <v>0.22639999999999999</v>
      </c>
      <c r="GI226">
        <v>1.6824500000000171</v>
      </c>
      <c r="GJ226">
        <v>0</v>
      </c>
      <c r="GK226">
        <v>0</v>
      </c>
      <c r="GL226">
        <v>0</v>
      </c>
      <c r="GM226">
        <v>0.2263599999999997</v>
      </c>
      <c r="GN226">
        <v>0</v>
      </c>
      <c r="GO226">
        <v>0</v>
      </c>
      <c r="GP226">
        <v>0</v>
      </c>
      <c r="GQ226">
        <v>-1</v>
      </c>
      <c r="GR226">
        <v>-1</v>
      </c>
      <c r="GS226">
        <v>-1</v>
      </c>
      <c r="GT226">
        <v>-1</v>
      </c>
      <c r="GU226">
        <v>88.4</v>
      </c>
      <c r="GV226">
        <v>88.5</v>
      </c>
      <c r="GW226">
        <v>3.6267100000000001</v>
      </c>
      <c r="GX226">
        <v>2.5634800000000002</v>
      </c>
      <c r="GY226">
        <v>2.04834</v>
      </c>
      <c r="GZ226">
        <v>2.6013199999999999</v>
      </c>
      <c r="HA226">
        <v>2.1972700000000001</v>
      </c>
      <c r="HB226">
        <v>2.2656200000000002</v>
      </c>
      <c r="HC226">
        <v>44.057099999999998</v>
      </c>
      <c r="HD226">
        <v>14.175800000000001</v>
      </c>
      <c r="HE226">
        <v>18</v>
      </c>
      <c r="HF226">
        <v>703.87400000000002</v>
      </c>
      <c r="HG226">
        <v>701.11199999999997</v>
      </c>
      <c r="HH226">
        <v>26.917999999999999</v>
      </c>
      <c r="HI226">
        <v>34.153300000000002</v>
      </c>
      <c r="HJ226">
        <v>30.000299999999999</v>
      </c>
      <c r="HK226">
        <v>34.049999999999997</v>
      </c>
      <c r="HL226">
        <v>34.031399999999998</v>
      </c>
      <c r="HM226">
        <v>72.547200000000004</v>
      </c>
      <c r="HN226">
        <v>26.635300000000001</v>
      </c>
      <c r="HO226">
        <v>0</v>
      </c>
      <c r="HP226">
        <v>26.876300000000001</v>
      </c>
      <c r="HQ226">
        <v>1408.21</v>
      </c>
      <c r="HR226">
        <v>28.7239</v>
      </c>
      <c r="HS226">
        <v>99.099000000000004</v>
      </c>
      <c r="HT226">
        <v>98.905299999999997</v>
      </c>
    </row>
    <row r="227" spans="1:228" x14ac:dyDescent="0.2">
      <c r="A227">
        <v>212</v>
      </c>
      <c r="B227">
        <v>1665333650.5</v>
      </c>
      <c r="C227">
        <v>842.40000009536743</v>
      </c>
      <c r="D227" t="s">
        <v>784</v>
      </c>
      <c r="E227" t="s">
        <v>785</v>
      </c>
      <c r="F227">
        <v>4</v>
      </c>
      <c r="G227">
        <v>1665333648.1875</v>
      </c>
      <c r="H227">
        <f t="shared" si="102"/>
        <v>3.7182120612299437E-3</v>
      </c>
      <c r="I227">
        <f t="shared" si="103"/>
        <v>3.7182120612299436</v>
      </c>
      <c r="J227">
        <f t="shared" si="104"/>
        <v>42.570300309910877</v>
      </c>
      <c r="K227">
        <f t="shared" si="105"/>
        <v>1370.89625</v>
      </c>
      <c r="L227">
        <f t="shared" si="106"/>
        <v>1082.9437637955782</v>
      </c>
      <c r="M227">
        <f t="shared" si="107"/>
        <v>109.60068775858036</v>
      </c>
      <c r="N227">
        <f t="shared" si="108"/>
        <v>138.7432818478475</v>
      </c>
      <c r="O227">
        <f t="shared" si="109"/>
        <v>0.27104579371882542</v>
      </c>
      <c r="P227">
        <f t="shared" si="110"/>
        <v>3.6775600006594162</v>
      </c>
      <c r="Q227">
        <f t="shared" si="111"/>
        <v>0.26041662190427167</v>
      </c>
      <c r="R227">
        <f t="shared" si="112"/>
        <v>0.16368064641144553</v>
      </c>
      <c r="S227">
        <f t="shared" si="113"/>
        <v>226.12289060980967</v>
      </c>
      <c r="T227">
        <f t="shared" si="114"/>
        <v>31.310164125052964</v>
      </c>
      <c r="U227">
        <f t="shared" si="115"/>
        <v>30.775424999999998</v>
      </c>
      <c r="V227">
        <f t="shared" si="116"/>
        <v>4.4539325160585044</v>
      </c>
      <c r="W227">
        <f t="shared" si="117"/>
        <v>67.82857910951941</v>
      </c>
      <c r="X227">
        <f t="shared" si="118"/>
        <v>3.0625760570037515</v>
      </c>
      <c r="Y227">
        <f t="shared" si="119"/>
        <v>4.5151705921168759</v>
      </c>
      <c r="Z227">
        <f t="shared" si="120"/>
        <v>1.3913564590547529</v>
      </c>
      <c r="AA227">
        <f t="shared" si="121"/>
        <v>-163.97315190024051</v>
      </c>
      <c r="AB227">
        <f t="shared" si="122"/>
        <v>47.447200618687766</v>
      </c>
      <c r="AC227">
        <f t="shared" si="123"/>
        <v>2.8942304910002221</v>
      </c>
      <c r="AD227">
        <f t="shared" si="124"/>
        <v>112.49116981925715</v>
      </c>
      <c r="AE227">
        <f t="shared" si="125"/>
        <v>65.259192276234657</v>
      </c>
      <c r="AF227">
        <f t="shared" si="126"/>
        <v>3.710531523842842</v>
      </c>
      <c r="AG227">
        <f t="shared" si="127"/>
        <v>42.570300309910877</v>
      </c>
      <c r="AH227">
        <v>1441.5766637992981</v>
      </c>
      <c r="AI227">
        <v>1416.6496969696959</v>
      </c>
      <c r="AJ227">
        <v>1.6393514188516749</v>
      </c>
      <c r="AK227">
        <v>66.64959328200986</v>
      </c>
      <c r="AL227">
        <f t="shared" si="128"/>
        <v>3.7182120612299436</v>
      </c>
      <c r="AM227">
        <v>28.762348453181609</v>
      </c>
      <c r="AN227">
        <v>30.259847352941151</v>
      </c>
      <c r="AO227">
        <v>4.1160698584268258E-5</v>
      </c>
      <c r="AP227">
        <v>87.387659932558549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47594.310127692661</v>
      </c>
      <c r="AV227">
        <f t="shared" si="132"/>
        <v>1200.04</v>
      </c>
      <c r="AW227">
        <f t="shared" si="133"/>
        <v>1025.9592510931657</v>
      </c>
      <c r="AX227">
        <f t="shared" si="134"/>
        <v>0.85493754465948268</v>
      </c>
      <c r="AY227">
        <f t="shared" si="135"/>
        <v>0.18842946119280163</v>
      </c>
      <c r="AZ227">
        <v>2.7</v>
      </c>
      <c r="BA227">
        <v>0.5</v>
      </c>
      <c r="BB227" t="s">
        <v>356</v>
      </c>
      <c r="BC227">
        <v>2</v>
      </c>
      <c r="BD227" t="b">
        <v>1</v>
      </c>
      <c r="BE227">
        <v>1665333648.1875</v>
      </c>
      <c r="BF227">
        <v>1370.89625</v>
      </c>
      <c r="BG227">
        <v>1400.11625</v>
      </c>
      <c r="BH227">
        <v>30.260737500000001</v>
      </c>
      <c r="BI227">
        <v>28.766112499999998</v>
      </c>
      <c r="BJ227">
        <v>1369.2125000000001</v>
      </c>
      <c r="BK227">
        <v>30.0343625</v>
      </c>
      <c r="BL227">
        <v>650.01387499999998</v>
      </c>
      <c r="BM227">
        <v>101.10625</v>
      </c>
      <c r="BN227">
        <v>0.1000096625</v>
      </c>
      <c r="BO227">
        <v>31.014737499999999</v>
      </c>
      <c r="BP227">
        <v>30.775424999999998</v>
      </c>
      <c r="BQ227">
        <v>999.9</v>
      </c>
      <c r="BR227">
        <v>0</v>
      </c>
      <c r="BS227">
        <v>0</v>
      </c>
      <c r="BT227">
        <v>8994.8425000000007</v>
      </c>
      <c r="BU227">
        <v>0</v>
      </c>
      <c r="BV227">
        <v>43.399175</v>
      </c>
      <c r="BW227">
        <v>-29.2204625</v>
      </c>
      <c r="BX227">
        <v>1413.675</v>
      </c>
      <c r="BY227">
        <v>1441.5875000000001</v>
      </c>
      <c r="BZ227">
        <v>1.49460875</v>
      </c>
      <c r="CA227">
        <v>1400.11625</v>
      </c>
      <c r="CB227">
        <v>28.766112499999998</v>
      </c>
      <c r="CC227">
        <v>3.059545</v>
      </c>
      <c r="CD227">
        <v>2.9084300000000001</v>
      </c>
      <c r="CE227">
        <v>24.355575000000002</v>
      </c>
      <c r="CF227">
        <v>23.512775000000001</v>
      </c>
      <c r="CG227">
        <v>1200.04</v>
      </c>
      <c r="CH227">
        <v>0.49999925000000001</v>
      </c>
      <c r="CI227">
        <v>0.50000074999999999</v>
      </c>
      <c r="CJ227">
        <v>0</v>
      </c>
      <c r="CK227">
        <v>732.5</v>
      </c>
      <c r="CL227">
        <v>4.9990899999999998</v>
      </c>
      <c r="CM227">
        <v>7272.2212500000014</v>
      </c>
      <c r="CN227">
        <v>9558.1787499999991</v>
      </c>
      <c r="CO227">
        <v>42.523249999999997</v>
      </c>
      <c r="CP227">
        <v>44.367125000000001</v>
      </c>
      <c r="CQ227">
        <v>43.343499999999999</v>
      </c>
      <c r="CR227">
        <v>43.398249999999997</v>
      </c>
      <c r="CS227">
        <v>43.811999999999998</v>
      </c>
      <c r="CT227">
        <v>597.51874999999995</v>
      </c>
      <c r="CU227">
        <v>597.52125000000001</v>
      </c>
      <c r="CV227">
        <v>0</v>
      </c>
      <c r="CW227">
        <v>1665333651.8</v>
      </c>
      <c r="CX227">
        <v>0</v>
      </c>
      <c r="CY227">
        <v>1665328341.0999999</v>
      </c>
      <c r="CZ227" t="s">
        <v>357</v>
      </c>
      <c r="DA227">
        <v>1665328341.0999999</v>
      </c>
      <c r="DB227">
        <v>1665328337.0999999</v>
      </c>
      <c r="DC227">
        <v>1</v>
      </c>
      <c r="DD227">
        <v>3.5999999999999997E-2</v>
      </c>
      <c r="DE227">
        <v>0.03</v>
      </c>
      <c r="DF227">
        <v>1.6819999999999999</v>
      </c>
      <c r="DG227">
        <v>0.22600000000000001</v>
      </c>
      <c r="DH227">
        <v>414</v>
      </c>
      <c r="DI227">
        <v>31</v>
      </c>
      <c r="DJ227">
        <v>0.89</v>
      </c>
      <c r="DK227">
        <v>0.54</v>
      </c>
      <c r="DL227">
        <v>-29.098531707317068</v>
      </c>
      <c r="DM227">
        <v>-0.89571421109173677</v>
      </c>
      <c r="DN227">
        <v>9.9283608155145989E-2</v>
      </c>
      <c r="DO227">
        <v>0</v>
      </c>
      <c r="DP227">
        <v>1.5053939024390239</v>
      </c>
      <c r="DQ227">
        <v>-6.7505389407267594E-2</v>
      </c>
      <c r="DR227">
        <v>6.7284481152240566E-3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380</v>
      </c>
      <c r="EA227">
        <v>3.29589</v>
      </c>
      <c r="EB227">
        <v>2.6252800000000001</v>
      </c>
      <c r="EC227">
        <v>0.22656299999999999</v>
      </c>
      <c r="ED227">
        <v>0.22812299999999999</v>
      </c>
      <c r="EE227">
        <v>0.128106</v>
      </c>
      <c r="EF227">
        <v>0.122694</v>
      </c>
      <c r="EG227">
        <v>23401.8</v>
      </c>
      <c r="EH227">
        <v>23895.5</v>
      </c>
      <c r="EI227">
        <v>28164.1</v>
      </c>
      <c r="EJ227">
        <v>29813.8</v>
      </c>
      <c r="EK227">
        <v>33712.9</v>
      </c>
      <c r="EL227">
        <v>36370.800000000003</v>
      </c>
      <c r="EM227">
        <v>39656.199999999997</v>
      </c>
      <c r="EN227">
        <v>42675.8</v>
      </c>
      <c r="EO227">
        <v>2.2109000000000001</v>
      </c>
      <c r="EP227">
        <v>2.12277</v>
      </c>
      <c r="EQ227">
        <v>1.79261E-2</v>
      </c>
      <c r="ER227">
        <v>0</v>
      </c>
      <c r="ES227">
        <v>30.4847</v>
      </c>
      <c r="ET227">
        <v>999.9</v>
      </c>
      <c r="EU227">
        <v>48.5</v>
      </c>
      <c r="EV227">
        <v>40.799999999999997</v>
      </c>
      <c r="EW227">
        <v>37.109099999999998</v>
      </c>
      <c r="EX227">
        <v>56.676699999999997</v>
      </c>
      <c r="EY227">
        <v>-3.3693900000000001</v>
      </c>
      <c r="EZ227">
        <v>2</v>
      </c>
      <c r="FA227">
        <v>0.55768300000000004</v>
      </c>
      <c r="FB227">
        <v>2.6094599999999999</v>
      </c>
      <c r="FC227">
        <v>20.252500000000001</v>
      </c>
      <c r="FD227">
        <v>5.2171399999999997</v>
      </c>
      <c r="FE227">
        <v>12.0047</v>
      </c>
      <c r="FF227">
        <v>4.9862500000000001</v>
      </c>
      <c r="FG227">
        <v>3.2846500000000001</v>
      </c>
      <c r="FH227">
        <v>5402.7</v>
      </c>
      <c r="FI227">
        <v>9999</v>
      </c>
      <c r="FJ227">
        <v>9999</v>
      </c>
      <c r="FK227">
        <v>442.6</v>
      </c>
      <c r="FL227">
        <v>1.8658399999999999</v>
      </c>
      <c r="FM227">
        <v>1.8621799999999999</v>
      </c>
      <c r="FN227">
        <v>1.86432</v>
      </c>
      <c r="FO227">
        <v>1.8604400000000001</v>
      </c>
      <c r="FP227">
        <v>1.86111</v>
      </c>
      <c r="FQ227">
        <v>1.8602000000000001</v>
      </c>
      <c r="FR227">
        <v>1.86188</v>
      </c>
      <c r="FS227">
        <v>1.8585199999999999</v>
      </c>
      <c r="FT227">
        <v>0</v>
      </c>
      <c r="FU227">
        <v>0</v>
      </c>
      <c r="FV227">
        <v>0</v>
      </c>
      <c r="FW227">
        <v>0</v>
      </c>
      <c r="FX227" t="s">
        <v>359</v>
      </c>
      <c r="FY227" t="s">
        <v>360</v>
      </c>
      <c r="FZ227" t="s">
        <v>361</v>
      </c>
      <c r="GA227" t="s">
        <v>361</v>
      </c>
      <c r="GB227" t="s">
        <v>361</v>
      </c>
      <c r="GC227" t="s">
        <v>361</v>
      </c>
      <c r="GD227">
        <v>0</v>
      </c>
      <c r="GE227">
        <v>100</v>
      </c>
      <c r="GF227">
        <v>100</v>
      </c>
      <c r="GG227">
        <v>1.68</v>
      </c>
      <c r="GH227">
        <v>0.22639999999999999</v>
      </c>
      <c r="GI227">
        <v>1.6824500000000171</v>
      </c>
      <c r="GJ227">
        <v>0</v>
      </c>
      <c r="GK227">
        <v>0</v>
      </c>
      <c r="GL227">
        <v>0</v>
      </c>
      <c r="GM227">
        <v>0.2263599999999997</v>
      </c>
      <c r="GN227">
        <v>0</v>
      </c>
      <c r="GO227">
        <v>0</v>
      </c>
      <c r="GP227">
        <v>0</v>
      </c>
      <c r="GQ227">
        <v>-1</v>
      </c>
      <c r="GR227">
        <v>-1</v>
      </c>
      <c r="GS227">
        <v>-1</v>
      </c>
      <c r="GT227">
        <v>-1</v>
      </c>
      <c r="GU227">
        <v>88.5</v>
      </c>
      <c r="GV227">
        <v>88.6</v>
      </c>
      <c r="GW227">
        <v>3.6401400000000002</v>
      </c>
      <c r="GX227">
        <v>2.5647000000000002</v>
      </c>
      <c r="GY227">
        <v>2.04834</v>
      </c>
      <c r="GZ227">
        <v>2.6013199999999999</v>
      </c>
      <c r="HA227">
        <v>2.1972700000000001</v>
      </c>
      <c r="HB227">
        <v>2.34009</v>
      </c>
      <c r="HC227">
        <v>44.057099999999998</v>
      </c>
      <c r="HD227">
        <v>14.193300000000001</v>
      </c>
      <c r="HE227">
        <v>18</v>
      </c>
      <c r="HF227">
        <v>704.24699999999996</v>
      </c>
      <c r="HG227">
        <v>700.98800000000006</v>
      </c>
      <c r="HH227">
        <v>26.881599999999999</v>
      </c>
      <c r="HI227">
        <v>34.151400000000002</v>
      </c>
      <c r="HJ227">
        <v>30.000499999999999</v>
      </c>
      <c r="HK227">
        <v>34.049599999999998</v>
      </c>
      <c r="HL227">
        <v>34.028599999999997</v>
      </c>
      <c r="HM227">
        <v>72.823099999999997</v>
      </c>
      <c r="HN227">
        <v>26.635300000000001</v>
      </c>
      <c r="HO227">
        <v>0</v>
      </c>
      <c r="HP227">
        <v>26.8643</v>
      </c>
      <c r="HQ227">
        <v>1414.89</v>
      </c>
      <c r="HR227">
        <v>28.7239</v>
      </c>
      <c r="HS227">
        <v>99.098399999999998</v>
      </c>
      <c r="HT227">
        <v>98.902799999999999</v>
      </c>
    </row>
    <row r="228" spans="1:228" x14ac:dyDescent="0.2">
      <c r="A228">
        <v>213</v>
      </c>
      <c r="B228">
        <v>1665333654.5</v>
      </c>
      <c r="C228">
        <v>846.40000009536743</v>
      </c>
      <c r="D228" t="s">
        <v>786</v>
      </c>
      <c r="E228" t="s">
        <v>787</v>
      </c>
      <c r="F228">
        <v>4</v>
      </c>
      <c r="G228">
        <v>1665333652.5</v>
      </c>
      <c r="H228">
        <f t="shared" si="102"/>
        <v>3.6970104917605239E-3</v>
      </c>
      <c r="I228">
        <f t="shared" si="103"/>
        <v>3.697010491760524</v>
      </c>
      <c r="J228">
        <f t="shared" si="104"/>
        <v>41.378631076554434</v>
      </c>
      <c r="K228">
        <f t="shared" si="105"/>
        <v>1377.8828571428569</v>
      </c>
      <c r="L228">
        <f t="shared" si="106"/>
        <v>1095.0756357479447</v>
      </c>
      <c r="M228">
        <f t="shared" si="107"/>
        <v>110.82806242307754</v>
      </c>
      <c r="N228">
        <f t="shared" si="108"/>
        <v>139.44980813934029</v>
      </c>
      <c r="O228">
        <f t="shared" si="109"/>
        <v>0.26899116917389537</v>
      </c>
      <c r="P228">
        <f t="shared" si="110"/>
        <v>3.6751639333281445</v>
      </c>
      <c r="Q228">
        <f t="shared" si="111"/>
        <v>0.25851264317497508</v>
      </c>
      <c r="R228">
        <f t="shared" si="112"/>
        <v>0.16247784479075492</v>
      </c>
      <c r="S228">
        <f t="shared" si="113"/>
        <v>226.09455266475442</v>
      </c>
      <c r="T228">
        <f t="shared" si="114"/>
        <v>31.319019779194807</v>
      </c>
      <c r="U228">
        <f t="shared" si="115"/>
        <v>30.78351428571429</v>
      </c>
      <c r="V228">
        <f t="shared" si="116"/>
        <v>4.4559906203395823</v>
      </c>
      <c r="W228">
        <f t="shared" si="117"/>
        <v>67.807768873057654</v>
      </c>
      <c r="X228">
        <f t="shared" si="118"/>
        <v>3.062397988040015</v>
      </c>
      <c r="Y228">
        <f t="shared" si="119"/>
        <v>4.5162936916168182</v>
      </c>
      <c r="Z228">
        <f t="shared" si="120"/>
        <v>1.3935926322995673</v>
      </c>
      <c r="AA228">
        <f t="shared" si="121"/>
        <v>-163.03816268663911</v>
      </c>
      <c r="AB228">
        <f t="shared" si="122"/>
        <v>46.677878680319829</v>
      </c>
      <c r="AC228">
        <f t="shared" si="123"/>
        <v>2.8493340782763448</v>
      </c>
      <c r="AD228">
        <f t="shared" si="124"/>
        <v>112.58360273671147</v>
      </c>
      <c r="AE228">
        <f t="shared" si="125"/>
        <v>65.762887195854404</v>
      </c>
      <c r="AF228">
        <f t="shared" si="126"/>
        <v>3.6854502515853169</v>
      </c>
      <c r="AG228">
        <f t="shared" si="127"/>
        <v>41.378631076554434</v>
      </c>
      <c r="AH228">
        <v>1448.3884664256959</v>
      </c>
      <c r="AI228">
        <v>1423.5144848484849</v>
      </c>
      <c r="AJ228">
        <v>1.7507242880052141</v>
      </c>
      <c r="AK228">
        <v>66.64959328200986</v>
      </c>
      <c r="AL228">
        <f t="shared" si="128"/>
        <v>3.697010491760524</v>
      </c>
      <c r="AM228">
        <v>28.768387182076449</v>
      </c>
      <c r="AN228">
        <v>30.25756705882354</v>
      </c>
      <c r="AO228">
        <v>1.414900294641763E-6</v>
      </c>
      <c r="AP228">
        <v>87.387659932558549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47550.516886885707</v>
      </c>
      <c r="AV228">
        <f t="shared" si="132"/>
        <v>1199.8800000000001</v>
      </c>
      <c r="AW228">
        <f t="shared" si="133"/>
        <v>1025.8233993081631</v>
      </c>
      <c r="AX228">
        <f t="shared" si="134"/>
        <v>0.85493832658946134</v>
      </c>
      <c r="AY228">
        <f t="shared" si="135"/>
        <v>0.18843097031766043</v>
      </c>
      <c r="AZ228">
        <v>2.7</v>
      </c>
      <c r="BA228">
        <v>0.5</v>
      </c>
      <c r="BB228" t="s">
        <v>356</v>
      </c>
      <c r="BC228">
        <v>2</v>
      </c>
      <c r="BD228" t="b">
        <v>1</v>
      </c>
      <c r="BE228">
        <v>1665333652.5</v>
      </c>
      <c r="BF228">
        <v>1377.8828571428569</v>
      </c>
      <c r="BG228">
        <v>1407.308571428571</v>
      </c>
      <c r="BH228">
        <v>30.2591</v>
      </c>
      <c r="BI228">
        <v>28.77457142857142</v>
      </c>
      <c r="BJ228">
        <v>1376.1985714285711</v>
      </c>
      <c r="BK228">
        <v>30.03275714285715</v>
      </c>
      <c r="BL228">
        <v>650.01214285714286</v>
      </c>
      <c r="BM228">
        <v>101.1058571428571</v>
      </c>
      <c r="BN228">
        <v>9.9994585714285725E-2</v>
      </c>
      <c r="BO228">
        <v>31.019100000000002</v>
      </c>
      <c r="BP228">
        <v>30.78351428571429</v>
      </c>
      <c r="BQ228">
        <v>999.89999999999986</v>
      </c>
      <c r="BR228">
        <v>0</v>
      </c>
      <c r="BS228">
        <v>0</v>
      </c>
      <c r="BT228">
        <v>8986.6071428571431</v>
      </c>
      <c r="BU228">
        <v>0</v>
      </c>
      <c r="BV228">
        <v>39.937571428571438</v>
      </c>
      <c r="BW228">
        <v>-29.426514285714291</v>
      </c>
      <c r="BX228">
        <v>1420.8757142857139</v>
      </c>
      <c r="BY228">
        <v>1449.002857142857</v>
      </c>
      <c r="BZ228">
        <v>1.48454</v>
      </c>
      <c r="CA228">
        <v>1407.308571428571</v>
      </c>
      <c r="CB228">
        <v>28.77457142857142</v>
      </c>
      <c r="CC228">
        <v>3.0593742857142852</v>
      </c>
      <c r="CD228">
        <v>2.9092757142857151</v>
      </c>
      <c r="CE228">
        <v>24.354614285714291</v>
      </c>
      <c r="CF228">
        <v>23.517585714285708</v>
      </c>
      <c r="CG228">
        <v>1199.8800000000001</v>
      </c>
      <c r="CH228">
        <v>0.49997314285714278</v>
      </c>
      <c r="CI228">
        <v>0.50002685714285711</v>
      </c>
      <c r="CJ228">
        <v>0</v>
      </c>
      <c r="CK228">
        <v>732.62414285714294</v>
      </c>
      <c r="CL228">
        <v>4.9990899999999998</v>
      </c>
      <c r="CM228">
        <v>7271.1857142857143</v>
      </c>
      <c r="CN228">
        <v>9556.7957142857158</v>
      </c>
      <c r="CO228">
        <v>42.5</v>
      </c>
      <c r="CP228">
        <v>44.375</v>
      </c>
      <c r="CQ228">
        <v>43.321000000000012</v>
      </c>
      <c r="CR228">
        <v>43.436999999999998</v>
      </c>
      <c r="CS228">
        <v>43.811999999999998</v>
      </c>
      <c r="CT228">
        <v>597.40714285714296</v>
      </c>
      <c r="CU228">
        <v>597.47285714285715</v>
      </c>
      <c r="CV228">
        <v>0</v>
      </c>
      <c r="CW228">
        <v>1665333656</v>
      </c>
      <c r="CX228">
        <v>0</v>
      </c>
      <c r="CY228">
        <v>1665328341.0999999</v>
      </c>
      <c r="CZ228" t="s">
        <v>357</v>
      </c>
      <c r="DA228">
        <v>1665328341.0999999</v>
      </c>
      <c r="DB228">
        <v>1665328337.0999999</v>
      </c>
      <c r="DC228">
        <v>1</v>
      </c>
      <c r="DD228">
        <v>3.5999999999999997E-2</v>
      </c>
      <c r="DE228">
        <v>0.03</v>
      </c>
      <c r="DF228">
        <v>1.6819999999999999</v>
      </c>
      <c r="DG228">
        <v>0.22600000000000001</v>
      </c>
      <c r="DH228">
        <v>414</v>
      </c>
      <c r="DI228">
        <v>31</v>
      </c>
      <c r="DJ228">
        <v>0.89</v>
      </c>
      <c r="DK228">
        <v>0.54</v>
      </c>
      <c r="DL228">
        <v>-29.17855121951219</v>
      </c>
      <c r="DM228">
        <v>-1.0852536585365959</v>
      </c>
      <c r="DN228">
        <v>0.12052113087055601</v>
      </c>
      <c r="DO228">
        <v>0</v>
      </c>
      <c r="DP228">
        <v>1.500171951219512</v>
      </c>
      <c r="DQ228">
        <v>-7.8067735191633819E-2</v>
      </c>
      <c r="DR228">
        <v>7.8776266140755374E-3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380</v>
      </c>
      <c r="EA228">
        <v>3.2956699999999999</v>
      </c>
      <c r="EB228">
        <v>2.6252399999999998</v>
      </c>
      <c r="EC228">
        <v>0.22723399999999999</v>
      </c>
      <c r="ED228">
        <v>0.22879099999999999</v>
      </c>
      <c r="EE228">
        <v>0.12810199999999999</v>
      </c>
      <c r="EF228">
        <v>0.122721</v>
      </c>
      <c r="EG228">
        <v>23381.200000000001</v>
      </c>
      <c r="EH228">
        <v>23874.5</v>
      </c>
      <c r="EI228">
        <v>28163.8</v>
      </c>
      <c r="EJ228">
        <v>29813.4</v>
      </c>
      <c r="EK228">
        <v>33712.6</v>
      </c>
      <c r="EL228">
        <v>36369.5</v>
      </c>
      <c r="EM228">
        <v>39655.699999999997</v>
      </c>
      <c r="EN228">
        <v>42675.6</v>
      </c>
      <c r="EO228">
        <v>2.21055</v>
      </c>
      <c r="EP228">
        <v>2.1229499999999999</v>
      </c>
      <c r="EQ228">
        <v>1.8782900000000002E-2</v>
      </c>
      <c r="ER228">
        <v>0</v>
      </c>
      <c r="ES228">
        <v>30.488299999999999</v>
      </c>
      <c r="ET228">
        <v>999.9</v>
      </c>
      <c r="EU228">
        <v>48.5</v>
      </c>
      <c r="EV228">
        <v>40.799999999999997</v>
      </c>
      <c r="EW228">
        <v>37.110900000000001</v>
      </c>
      <c r="EX228">
        <v>56.976700000000001</v>
      </c>
      <c r="EY228">
        <v>-3.3934299999999999</v>
      </c>
      <c r="EZ228">
        <v>2</v>
      </c>
      <c r="FA228">
        <v>0.55757599999999996</v>
      </c>
      <c r="FB228">
        <v>2.60242</v>
      </c>
      <c r="FC228">
        <v>20.252600000000001</v>
      </c>
      <c r="FD228">
        <v>5.2168400000000004</v>
      </c>
      <c r="FE228">
        <v>12.004300000000001</v>
      </c>
      <c r="FF228">
        <v>4.9865500000000003</v>
      </c>
      <c r="FG228">
        <v>3.2846500000000001</v>
      </c>
      <c r="FH228">
        <v>5402.7</v>
      </c>
      <c r="FI228">
        <v>9999</v>
      </c>
      <c r="FJ228">
        <v>9999</v>
      </c>
      <c r="FK228">
        <v>442.6</v>
      </c>
      <c r="FL228">
        <v>1.8658399999999999</v>
      </c>
      <c r="FM228">
        <v>1.8621799999999999</v>
      </c>
      <c r="FN228">
        <v>1.8643099999999999</v>
      </c>
      <c r="FO228">
        <v>1.8604000000000001</v>
      </c>
      <c r="FP228">
        <v>1.86111</v>
      </c>
      <c r="FQ228">
        <v>1.86019</v>
      </c>
      <c r="FR228">
        <v>1.86189</v>
      </c>
      <c r="FS228">
        <v>1.8585</v>
      </c>
      <c r="FT228">
        <v>0</v>
      </c>
      <c r="FU228">
        <v>0</v>
      </c>
      <c r="FV228">
        <v>0</v>
      </c>
      <c r="FW228">
        <v>0</v>
      </c>
      <c r="FX228" t="s">
        <v>359</v>
      </c>
      <c r="FY228" t="s">
        <v>360</v>
      </c>
      <c r="FZ228" t="s">
        <v>361</v>
      </c>
      <c r="GA228" t="s">
        <v>361</v>
      </c>
      <c r="GB228" t="s">
        <v>361</v>
      </c>
      <c r="GC228" t="s">
        <v>361</v>
      </c>
      <c r="GD228">
        <v>0</v>
      </c>
      <c r="GE228">
        <v>100</v>
      </c>
      <c r="GF228">
        <v>100</v>
      </c>
      <c r="GG228">
        <v>1.68</v>
      </c>
      <c r="GH228">
        <v>0.2263</v>
      </c>
      <c r="GI228">
        <v>1.6824500000000171</v>
      </c>
      <c r="GJ228">
        <v>0</v>
      </c>
      <c r="GK228">
        <v>0</v>
      </c>
      <c r="GL228">
        <v>0</v>
      </c>
      <c r="GM228">
        <v>0.2263599999999997</v>
      </c>
      <c r="GN228">
        <v>0</v>
      </c>
      <c r="GO228">
        <v>0</v>
      </c>
      <c r="GP228">
        <v>0</v>
      </c>
      <c r="GQ228">
        <v>-1</v>
      </c>
      <c r="GR228">
        <v>-1</v>
      </c>
      <c r="GS228">
        <v>-1</v>
      </c>
      <c r="GT228">
        <v>-1</v>
      </c>
      <c r="GU228">
        <v>88.6</v>
      </c>
      <c r="GV228">
        <v>88.6</v>
      </c>
      <c r="GW228">
        <v>3.6535600000000001</v>
      </c>
      <c r="GX228">
        <v>2.5573700000000001</v>
      </c>
      <c r="GY228">
        <v>2.04834</v>
      </c>
      <c r="GZ228">
        <v>2.6013199999999999</v>
      </c>
      <c r="HA228">
        <v>2.1972700000000001</v>
      </c>
      <c r="HB228">
        <v>2.35229</v>
      </c>
      <c r="HC228">
        <v>44.057099999999998</v>
      </c>
      <c r="HD228">
        <v>14.193300000000001</v>
      </c>
      <c r="HE228">
        <v>18</v>
      </c>
      <c r="HF228">
        <v>703.92399999999998</v>
      </c>
      <c r="HG228">
        <v>701.149</v>
      </c>
      <c r="HH228">
        <v>26.864000000000001</v>
      </c>
      <c r="HI228">
        <v>34.151400000000002</v>
      </c>
      <c r="HJ228">
        <v>30.0002</v>
      </c>
      <c r="HK228">
        <v>34.046999999999997</v>
      </c>
      <c r="HL228">
        <v>34.028599999999997</v>
      </c>
      <c r="HM228">
        <v>73.094800000000006</v>
      </c>
      <c r="HN228">
        <v>26.635300000000001</v>
      </c>
      <c r="HO228">
        <v>0</v>
      </c>
      <c r="HP228">
        <v>26.847100000000001</v>
      </c>
      <c r="HQ228">
        <v>1421.57</v>
      </c>
      <c r="HR228">
        <v>28.7239</v>
      </c>
      <c r="HS228">
        <v>99.096999999999994</v>
      </c>
      <c r="HT228">
        <v>98.902000000000001</v>
      </c>
    </row>
    <row r="229" spans="1:228" x14ac:dyDescent="0.2">
      <c r="A229">
        <v>214</v>
      </c>
      <c r="B229">
        <v>1665333658.5</v>
      </c>
      <c r="C229">
        <v>850.40000009536743</v>
      </c>
      <c r="D229" t="s">
        <v>788</v>
      </c>
      <c r="E229" t="s">
        <v>789</v>
      </c>
      <c r="F229">
        <v>4</v>
      </c>
      <c r="G229">
        <v>1665333656.1875</v>
      </c>
      <c r="H229">
        <f t="shared" si="102"/>
        <v>3.6751405902848379E-3</v>
      </c>
      <c r="I229">
        <f t="shared" si="103"/>
        <v>3.6751405902848377</v>
      </c>
      <c r="J229">
        <f t="shared" si="104"/>
        <v>41.64431047928165</v>
      </c>
      <c r="K229">
        <f t="shared" si="105"/>
        <v>1384.11625</v>
      </c>
      <c r="L229">
        <f t="shared" si="106"/>
        <v>1097.6715237489675</v>
      </c>
      <c r="M229">
        <f t="shared" si="107"/>
        <v>111.09112168486072</v>
      </c>
      <c r="N229">
        <f t="shared" si="108"/>
        <v>140.08109295719331</v>
      </c>
      <c r="O229">
        <f t="shared" si="109"/>
        <v>0.26698161735205095</v>
      </c>
      <c r="P229">
        <f t="shared" si="110"/>
        <v>3.6751361631334807</v>
      </c>
      <c r="Q229">
        <f t="shared" si="111"/>
        <v>0.25665576358362951</v>
      </c>
      <c r="R229">
        <f t="shared" si="112"/>
        <v>0.1613043136660082</v>
      </c>
      <c r="S229">
        <f t="shared" si="113"/>
        <v>226.11615673774091</v>
      </c>
      <c r="T229">
        <f t="shared" si="114"/>
        <v>31.324924340657738</v>
      </c>
      <c r="U229">
        <f t="shared" si="115"/>
        <v>30.7900375</v>
      </c>
      <c r="V229">
        <f t="shared" si="116"/>
        <v>4.4576508826232022</v>
      </c>
      <c r="W229">
        <f t="shared" si="117"/>
        <v>67.800600638406522</v>
      </c>
      <c r="X229">
        <f t="shared" si="118"/>
        <v>3.0622859189677589</v>
      </c>
      <c r="Y229">
        <f t="shared" si="119"/>
        <v>4.5166058856904687</v>
      </c>
      <c r="Z229">
        <f t="shared" si="120"/>
        <v>1.3953649636554433</v>
      </c>
      <c r="AA229">
        <f t="shared" si="121"/>
        <v>-162.07370003156134</v>
      </c>
      <c r="AB229">
        <f t="shared" si="122"/>
        <v>45.625293223903171</v>
      </c>
      <c r="AC229">
        <f t="shared" si="123"/>
        <v>2.785209006340768</v>
      </c>
      <c r="AD229">
        <f t="shared" si="124"/>
        <v>112.45295893642351</v>
      </c>
      <c r="AE229">
        <f t="shared" si="125"/>
        <v>65.686594152684336</v>
      </c>
      <c r="AF229">
        <f t="shared" si="126"/>
        <v>3.6625208471211241</v>
      </c>
      <c r="AG229">
        <f t="shared" si="127"/>
        <v>41.64431047928165</v>
      </c>
      <c r="AH229">
        <v>1455.363043732322</v>
      </c>
      <c r="AI229">
        <v>1430.446242424242</v>
      </c>
      <c r="AJ229">
        <v>1.7334976652754941</v>
      </c>
      <c r="AK229">
        <v>66.64959328200986</v>
      </c>
      <c r="AL229">
        <f t="shared" si="128"/>
        <v>3.6751405902848377</v>
      </c>
      <c r="AM229">
        <v>28.77812924678933</v>
      </c>
      <c r="AN229">
        <v>30.258684117647061</v>
      </c>
      <c r="AO229">
        <v>-3.6799543371340413E-5</v>
      </c>
      <c r="AP229">
        <v>87.387659932558549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47549.829524955428</v>
      </c>
      <c r="AV229">
        <f t="shared" si="132"/>
        <v>1199.9837500000001</v>
      </c>
      <c r="AW229">
        <f t="shared" si="133"/>
        <v>1025.9131635946842</v>
      </c>
      <c r="AX229">
        <f t="shared" si="134"/>
        <v>0.85493921363075476</v>
      </c>
      <c r="AY229">
        <f t="shared" si="135"/>
        <v>0.18843268230735699</v>
      </c>
      <c r="AZ229">
        <v>2.7</v>
      </c>
      <c r="BA229">
        <v>0.5</v>
      </c>
      <c r="BB229" t="s">
        <v>356</v>
      </c>
      <c r="BC229">
        <v>2</v>
      </c>
      <c r="BD229" t="b">
        <v>1</v>
      </c>
      <c r="BE229">
        <v>1665333656.1875</v>
      </c>
      <c r="BF229">
        <v>1384.11625</v>
      </c>
      <c r="BG229">
        <v>1413.5062499999999</v>
      </c>
      <c r="BH229">
        <v>30.257899999999999</v>
      </c>
      <c r="BI229">
        <v>28.782624999999999</v>
      </c>
      <c r="BJ229">
        <v>1382.43</v>
      </c>
      <c r="BK229">
        <v>30.031549999999999</v>
      </c>
      <c r="BL229">
        <v>650.020625</v>
      </c>
      <c r="BM229">
        <v>101.10612500000001</v>
      </c>
      <c r="BN229">
        <v>0.1000366625</v>
      </c>
      <c r="BO229">
        <v>31.020312499999999</v>
      </c>
      <c r="BP229">
        <v>30.7900375</v>
      </c>
      <c r="BQ229">
        <v>999.9</v>
      </c>
      <c r="BR229">
        <v>0</v>
      </c>
      <c r="BS229">
        <v>0</v>
      </c>
      <c r="BT229">
        <v>8986.4874999999993</v>
      </c>
      <c r="BU229">
        <v>0</v>
      </c>
      <c r="BV229">
        <v>48.255762500000003</v>
      </c>
      <c r="BW229">
        <v>-29.391525000000001</v>
      </c>
      <c r="BX229">
        <v>1427.3025</v>
      </c>
      <c r="BY229">
        <v>1455.39625</v>
      </c>
      <c r="BZ229">
        <v>1.4752937500000001</v>
      </c>
      <c r="CA229">
        <v>1413.5062499999999</v>
      </c>
      <c r="CB229">
        <v>28.782624999999999</v>
      </c>
      <c r="CC229">
        <v>3.0592637499999999</v>
      </c>
      <c r="CD229">
        <v>2.9100975</v>
      </c>
      <c r="CE229">
        <v>24.3540125</v>
      </c>
      <c r="CF229">
        <v>23.522287500000001</v>
      </c>
      <c r="CG229">
        <v>1199.9837500000001</v>
      </c>
      <c r="CH229">
        <v>0.49994300000000003</v>
      </c>
      <c r="CI229">
        <v>0.50005699999999997</v>
      </c>
      <c r="CJ229">
        <v>0</v>
      </c>
      <c r="CK229">
        <v>732.63850000000002</v>
      </c>
      <c r="CL229">
        <v>4.9990899999999998</v>
      </c>
      <c r="CM229">
        <v>7257.9287499999991</v>
      </c>
      <c r="CN229">
        <v>9557.5487500000017</v>
      </c>
      <c r="CO229">
        <v>42.530999999999999</v>
      </c>
      <c r="CP229">
        <v>44.375</v>
      </c>
      <c r="CQ229">
        <v>43.367125000000001</v>
      </c>
      <c r="CR229">
        <v>43.436999999999998</v>
      </c>
      <c r="CS229">
        <v>43.843499999999999</v>
      </c>
      <c r="CT229">
        <v>597.42375000000004</v>
      </c>
      <c r="CU229">
        <v>597.55999999999995</v>
      </c>
      <c r="CV229">
        <v>0</v>
      </c>
      <c r="CW229">
        <v>1665333660.2</v>
      </c>
      <c r="CX229">
        <v>0</v>
      </c>
      <c r="CY229">
        <v>1665328341.0999999</v>
      </c>
      <c r="CZ229" t="s">
        <v>357</v>
      </c>
      <c r="DA229">
        <v>1665328341.0999999</v>
      </c>
      <c r="DB229">
        <v>1665328337.0999999</v>
      </c>
      <c r="DC229">
        <v>1</v>
      </c>
      <c r="DD229">
        <v>3.5999999999999997E-2</v>
      </c>
      <c r="DE229">
        <v>0.03</v>
      </c>
      <c r="DF229">
        <v>1.6819999999999999</v>
      </c>
      <c r="DG229">
        <v>0.22600000000000001</v>
      </c>
      <c r="DH229">
        <v>414</v>
      </c>
      <c r="DI229">
        <v>31</v>
      </c>
      <c r="DJ229">
        <v>0.89</v>
      </c>
      <c r="DK229">
        <v>0.54</v>
      </c>
      <c r="DL229">
        <v>-29.258068292682928</v>
      </c>
      <c r="DM229">
        <v>-1.0938104529616559</v>
      </c>
      <c r="DN229">
        <v>0.12337641676656939</v>
      </c>
      <c r="DO229">
        <v>0</v>
      </c>
      <c r="DP229">
        <v>1.4936734146341459</v>
      </c>
      <c r="DQ229">
        <v>-9.7849337979095841E-2</v>
      </c>
      <c r="DR229">
        <v>9.9763062253145213E-3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380</v>
      </c>
      <c r="EA229">
        <v>3.29575</v>
      </c>
      <c r="EB229">
        <v>2.62513</v>
      </c>
      <c r="EC229">
        <v>0.227904</v>
      </c>
      <c r="ED229">
        <v>0.22944200000000001</v>
      </c>
      <c r="EE229">
        <v>0.128108</v>
      </c>
      <c r="EF229">
        <v>0.122751</v>
      </c>
      <c r="EG229">
        <v>23361.1</v>
      </c>
      <c r="EH229">
        <v>23853.8</v>
      </c>
      <c r="EI229">
        <v>28164.1</v>
      </c>
      <c r="EJ229">
        <v>29812.9</v>
      </c>
      <c r="EK229">
        <v>33712.699999999997</v>
      </c>
      <c r="EL229">
        <v>36368.1</v>
      </c>
      <c r="EM229">
        <v>39656</v>
      </c>
      <c r="EN229">
        <v>42675.4</v>
      </c>
      <c r="EO229">
        <v>2.21075</v>
      </c>
      <c r="EP229">
        <v>2.12262</v>
      </c>
      <c r="EQ229">
        <v>1.79559E-2</v>
      </c>
      <c r="ER229">
        <v>0</v>
      </c>
      <c r="ES229">
        <v>30.494199999999999</v>
      </c>
      <c r="ET229">
        <v>999.9</v>
      </c>
      <c r="EU229">
        <v>48.5</v>
      </c>
      <c r="EV229">
        <v>40.799999999999997</v>
      </c>
      <c r="EW229">
        <v>37.115000000000002</v>
      </c>
      <c r="EX229">
        <v>56.7667</v>
      </c>
      <c r="EY229">
        <v>-3.2211500000000002</v>
      </c>
      <c r="EZ229">
        <v>2</v>
      </c>
      <c r="FA229">
        <v>0.55772100000000002</v>
      </c>
      <c r="FB229">
        <v>2.61069</v>
      </c>
      <c r="FC229">
        <v>20.252500000000001</v>
      </c>
      <c r="FD229">
        <v>5.2174399999999999</v>
      </c>
      <c r="FE229">
        <v>12.004300000000001</v>
      </c>
      <c r="FF229">
        <v>4.9863999999999997</v>
      </c>
      <c r="FG229">
        <v>3.2846500000000001</v>
      </c>
      <c r="FH229">
        <v>5403</v>
      </c>
      <c r="FI229">
        <v>9999</v>
      </c>
      <c r="FJ229">
        <v>9999</v>
      </c>
      <c r="FK229">
        <v>442.6</v>
      </c>
      <c r="FL229">
        <v>1.86585</v>
      </c>
      <c r="FM229">
        <v>1.86219</v>
      </c>
      <c r="FN229">
        <v>1.86432</v>
      </c>
      <c r="FO229">
        <v>1.86043</v>
      </c>
      <c r="FP229">
        <v>1.86111</v>
      </c>
      <c r="FQ229">
        <v>1.86019</v>
      </c>
      <c r="FR229">
        <v>1.86188</v>
      </c>
      <c r="FS229">
        <v>1.8584700000000001</v>
      </c>
      <c r="FT229">
        <v>0</v>
      </c>
      <c r="FU229">
        <v>0</v>
      </c>
      <c r="FV229">
        <v>0</v>
      </c>
      <c r="FW229">
        <v>0</v>
      </c>
      <c r="FX229" t="s">
        <v>359</v>
      </c>
      <c r="FY229" t="s">
        <v>360</v>
      </c>
      <c r="FZ229" t="s">
        <v>361</v>
      </c>
      <c r="GA229" t="s">
        <v>361</v>
      </c>
      <c r="GB229" t="s">
        <v>361</v>
      </c>
      <c r="GC229" t="s">
        <v>361</v>
      </c>
      <c r="GD229">
        <v>0</v>
      </c>
      <c r="GE229">
        <v>100</v>
      </c>
      <c r="GF229">
        <v>100</v>
      </c>
      <c r="GG229">
        <v>1.68</v>
      </c>
      <c r="GH229">
        <v>0.2263</v>
      </c>
      <c r="GI229">
        <v>1.6824500000000171</v>
      </c>
      <c r="GJ229">
        <v>0</v>
      </c>
      <c r="GK229">
        <v>0</v>
      </c>
      <c r="GL229">
        <v>0</v>
      </c>
      <c r="GM229">
        <v>0.2263599999999997</v>
      </c>
      <c r="GN229">
        <v>0</v>
      </c>
      <c r="GO229">
        <v>0</v>
      </c>
      <c r="GP229">
        <v>0</v>
      </c>
      <c r="GQ229">
        <v>-1</v>
      </c>
      <c r="GR229">
        <v>-1</v>
      </c>
      <c r="GS229">
        <v>-1</v>
      </c>
      <c r="GT229">
        <v>-1</v>
      </c>
      <c r="GU229">
        <v>88.6</v>
      </c>
      <c r="GV229">
        <v>88.7</v>
      </c>
      <c r="GW229">
        <v>3.6669900000000002</v>
      </c>
      <c r="GX229">
        <v>2.5585900000000001</v>
      </c>
      <c r="GY229">
        <v>2.04834</v>
      </c>
      <c r="GZ229">
        <v>2.6013199999999999</v>
      </c>
      <c r="HA229">
        <v>2.1972700000000001</v>
      </c>
      <c r="HB229">
        <v>2.31812</v>
      </c>
      <c r="HC229">
        <v>44.057099999999998</v>
      </c>
      <c r="HD229">
        <v>14.175800000000001</v>
      </c>
      <c r="HE229">
        <v>18</v>
      </c>
      <c r="HF229">
        <v>704.09199999999998</v>
      </c>
      <c r="HG229">
        <v>700.84699999999998</v>
      </c>
      <c r="HH229">
        <v>26.8474</v>
      </c>
      <c r="HI229">
        <v>34.1494</v>
      </c>
      <c r="HJ229">
        <v>30.000299999999999</v>
      </c>
      <c r="HK229">
        <v>34.046999999999997</v>
      </c>
      <c r="HL229">
        <v>34.028300000000002</v>
      </c>
      <c r="HM229">
        <v>73.371399999999994</v>
      </c>
      <c r="HN229">
        <v>26.635300000000001</v>
      </c>
      <c r="HO229">
        <v>0</v>
      </c>
      <c r="HP229">
        <v>26.826799999999999</v>
      </c>
      <c r="HQ229">
        <v>1428.25</v>
      </c>
      <c r="HR229">
        <v>28.7239</v>
      </c>
      <c r="HS229">
        <v>99.097999999999999</v>
      </c>
      <c r="HT229">
        <v>98.900999999999996</v>
      </c>
    </row>
    <row r="230" spans="1:228" x14ac:dyDescent="0.2">
      <c r="A230">
        <v>215</v>
      </c>
      <c r="B230">
        <v>1665333662.5</v>
      </c>
      <c r="C230">
        <v>854.40000009536743</v>
      </c>
      <c r="D230" t="s">
        <v>790</v>
      </c>
      <c r="E230" t="s">
        <v>791</v>
      </c>
      <c r="F230">
        <v>4</v>
      </c>
      <c r="G230">
        <v>1665333660.5</v>
      </c>
      <c r="H230">
        <f t="shared" si="102"/>
        <v>3.6739375686454584E-3</v>
      </c>
      <c r="I230">
        <f t="shared" si="103"/>
        <v>3.6739375686454583</v>
      </c>
      <c r="J230">
        <f t="shared" si="104"/>
        <v>41.896438832207629</v>
      </c>
      <c r="K230">
        <f t="shared" si="105"/>
        <v>1391.3171428571429</v>
      </c>
      <c r="L230">
        <f t="shared" si="106"/>
        <v>1103.2768969230933</v>
      </c>
      <c r="M230">
        <f t="shared" si="107"/>
        <v>111.65822156612015</v>
      </c>
      <c r="N230">
        <f t="shared" si="108"/>
        <v>140.80961745790395</v>
      </c>
      <c r="O230">
        <f t="shared" si="109"/>
        <v>0.26708175985918448</v>
      </c>
      <c r="P230">
        <f t="shared" si="110"/>
        <v>3.6750119630539579</v>
      </c>
      <c r="Q230">
        <f t="shared" si="111"/>
        <v>0.25674798489934952</v>
      </c>
      <c r="R230">
        <f t="shared" si="112"/>
        <v>0.16136262508081384</v>
      </c>
      <c r="S230">
        <f t="shared" si="113"/>
        <v>226.12522462191365</v>
      </c>
      <c r="T230">
        <f t="shared" si="114"/>
        <v>31.328844969775975</v>
      </c>
      <c r="U230">
        <f t="shared" si="115"/>
        <v>30.788442857142851</v>
      </c>
      <c r="V230">
        <f t="shared" si="116"/>
        <v>4.4572449707752941</v>
      </c>
      <c r="W230">
        <f t="shared" si="117"/>
        <v>67.798922406683801</v>
      </c>
      <c r="X230">
        <f t="shared" si="118"/>
        <v>3.0628414474376751</v>
      </c>
      <c r="Y230">
        <f t="shared" si="119"/>
        <v>4.5175370621166859</v>
      </c>
      <c r="Z230">
        <f t="shared" si="120"/>
        <v>1.3944035233376191</v>
      </c>
      <c r="AA230">
        <f t="shared" si="121"/>
        <v>-162.02064677726472</v>
      </c>
      <c r="AB230">
        <f t="shared" si="122"/>
        <v>46.656135797022223</v>
      </c>
      <c r="AC230">
        <f t="shared" si="123"/>
        <v>2.8482617760577593</v>
      </c>
      <c r="AD230">
        <f t="shared" si="124"/>
        <v>113.60897541772891</v>
      </c>
      <c r="AE230">
        <f t="shared" si="125"/>
        <v>65.552641085890841</v>
      </c>
      <c r="AF230">
        <f t="shared" si="126"/>
        <v>3.6473503730646177</v>
      </c>
      <c r="AG230">
        <f t="shared" si="127"/>
        <v>41.896438832207629</v>
      </c>
      <c r="AH230">
        <v>1462.2126250939809</v>
      </c>
      <c r="AI230">
        <v>1437.292727272727</v>
      </c>
      <c r="AJ230">
        <v>1.707795728825767</v>
      </c>
      <c r="AK230">
        <v>66.64959328200986</v>
      </c>
      <c r="AL230">
        <f t="shared" si="128"/>
        <v>3.6739375686454583</v>
      </c>
      <c r="AM230">
        <v>28.78754985682319</v>
      </c>
      <c r="AN230">
        <v>30.26744676470587</v>
      </c>
      <c r="AO230">
        <v>-1.440203700231908E-6</v>
      </c>
      <c r="AP230">
        <v>87.387659932558549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47547.028778255859</v>
      </c>
      <c r="AV230">
        <f t="shared" si="132"/>
        <v>1200.06</v>
      </c>
      <c r="AW230">
        <f t="shared" si="133"/>
        <v>1025.9756065398517</v>
      </c>
      <c r="AX230">
        <f t="shared" si="134"/>
        <v>0.85493692527027965</v>
      </c>
      <c r="AY230">
        <f t="shared" si="135"/>
        <v>0.18842826577163946</v>
      </c>
      <c r="AZ230">
        <v>2.7</v>
      </c>
      <c r="BA230">
        <v>0.5</v>
      </c>
      <c r="BB230" t="s">
        <v>356</v>
      </c>
      <c r="BC230">
        <v>2</v>
      </c>
      <c r="BD230" t="b">
        <v>1</v>
      </c>
      <c r="BE230">
        <v>1665333660.5</v>
      </c>
      <c r="BF230">
        <v>1391.3171428571429</v>
      </c>
      <c r="BG230">
        <v>1420.6542857142861</v>
      </c>
      <c r="BH230">
        <v>30.263442857142859</v>
      </c>
      <c r="BI230">
        <v>28.794257142857141</v>
      </c>
      <c r="BJ230">
        <v>1389.6328571428569</v>
      </c>
      <c r="BK230">
        <v>30.037042857142861</v>
      </c>
      <c r="BL230">
        <v>650.0074285714287</v>
      </c>
      <c r="BM230">
        <v>101.10599999999999</v>
      </c>
      <c r="BN230">
        <v>9.9981814285714288E-2</v>
      </c>
      <c r="BO230">
        <v>31.02392857142857</v>
      </c>
      <c r="BP230">
        <v>30.788442857142851</v>
      </c>
      <c r="BQ230">
        <v>999.89999999999986</v>
      </c>
      <c r="BR230">
        <v>0</v>
      </c>
      <c r="BS230">
        <v>0</v>
      </c>
      <c r="BT230">
        <v>8986.0700000000015</v>
      </c>
      <c r="BU230">
        <v>0</v>
      </c>
      <c r="BV230">
        <v>53.225885714285717</v>
      </c>
      <c r="BW230">
        <v>-29.339257142857139</v>
      </c>
      <c r="BX230">
        <v>1434.734285714286</v>
      </c>
      <c r="BY230">
        <v>1462.774285714286</v>
      </c>
      <c r="BZ230">
        <v>1.46916</v>
      </c>
      <c r="CA230">
        <v>1420.6542857142861</v>
      </c>
      <c r="CB230">
        <v>28.794257142857141</v>
      </c>
      <c r="CC230">
        <v>3.0598171428571428</v>
      </c>
      <c r="CD230">
        <v>2.911275714285714</v>
      </c>
      <c r="CE230">
        <v>24.357042857142861</v>
      </c>
      <c r="CF230">
        <v>23.52898571428571</v>
      </c>
      <c r="CG230">
        <v>1200.06</v>
      </c>
      <c r="CH230">
        <v>0.50001957142857134</v>
      </c>
      <c r="CI230">
        <v>0.4999804285714286</v>
      </c>
      <c r="CJ230">
        <v>0</v>
      </c>
      <c r="CK230">
        <v>732.38514285714268</v>
      </c>
      <c r="CL230">
        <v>4.9990899999999998</v>
      </c>
      <c r="CM230">
        <v>7211.3700000000008</v>
      </c>
      <c r="CN230">
        <v>9558.4014285714275</v>
      </c>
      <c r="CO230">
        <v>42.561999999999998</v>
      </c>
      <c r="CP230">
        <v>44.375</v>
      </c>
      <c r="CQ230">
        <v>43.321000000000012</v>
      </c>
      <c r="CR230">
        <v>43.436999999999998</v>
      </c>
      <c r="CS230">
        <v>43.848000000000013</v>
      </c>
      <c r="CT230">
        <v>597.5542857142857</v>
      </c>
      <c r="CU230">
        <v>597.50714285714287</v>
      </c>
      <c r="CV230">
        <v>0</v>
      </c>
      <c r="CW230">
        <v>1665333663.8</v>
      </c>
      <c r="CX230">
        <v>0</v>
      </c>
      <c r="CY230">
        <v>1665328341.0999999</v>
      </c>
      <c r="CZ230" t="s">
        <v>357</v>
      </c>
      <c r="DA230">
        <v>1665328341.0999999</v>
      </c>
      <c r="DB230">
        <v>1665328337.0999999</v>
      </c>
      <c r="DC230">
        <v>1</v>
      </c>
      <c r="DD230">
        <v>3.5999999999999997E-2</v>
      </c>
      <c r="DE230">
        <v>0.03</v>
      </c>
      <c r="DF230">
        <v>1.6819999999999999</v>
      </c>
      <c r="DG230">
        <v>0.22600000000000001</v>
      </c>
      <c r="DH230">
        <v>414</v>
      </c>
      <c r="DI230">
        <v>31</v>
      </c>
      <c r="DJ230">
        <v>0.89</v>
      </c>
      <c r="DK230">
        <v>0.54</v>
      </c>
      <c r="DL230">
        <v>-29.29818292682927</v>
      </c>
      <c r="DM230">
        <v>-0.7961811846690634</v>
      </c>
      <c r="DN230">
        <v>0.1074276430393715</v>
      </c>
      <c r="DO230">
        <v>0</v>
      </c>
      <c r="DP230">
        <v>1.4869024390243899</v>
      </c>
      <c r="DQ230">
        <v>-0.11807770034843169</v>
      </c>
      <c r="DR230">
        <v>1.181912377184057E-2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358</v>
      </c>
      <c r="EA230">
        <v>3.2957100000000001</v>
      </c>
      <c r="EB230">
        <v>2.6252800000000001</v>
      </c>
      <c r="EC230">
        <v>0.22856899999999999</v>
      </c>
      <c r="ED230">
        <v>0.23009299999999999</v>
      </c>
      <c r="EE230">
        <v>0.12812899999999999</v>
      </c>
      <c r="EF230">
        <v>0.122783</v>
      </c>
      <c r="EG230">
        <v>23340.5</v>
      </c>
      <c r="EH230">
        <v>23833.599999999999</v>
      </c>
      <c r="EI230">
        <v>28163.7</v>
      </c>
      <c r="EJ230">
        <v>29812.9</v>
      </c>
      <c r="EK230">
        <v>33711.599999999999</v>
      </c>
      <c r="EL230">
        <v>36366.9</v>
      </c>
      <c r="EM230">
        <v>39655.5</v>
      </c>
      <c r="EN230">
        <v>42675.4</v>
      </c>
      <c r="EO230">
        <v>2.2104699999999999</v>
      </c>
      <c r="EP230">
        <v>2.1228500000000001</v>
      </c>
      <c r="EQ230">
        <v>1.79186E-2</v>
      </c>
      <c r="ER230">
        <v>0</v>
      </c>
      <c r="ES230">
        <v>30.5002</v>
      </c>
      <c r="ET230">
        <v>999.9</v>
      </c>
      <c r="EU230">
        <v>48.5</v>
      </c>
      <c r="EV230">
        <v>40.799999999999997</v>
      </c>
      <c r="EW230">
        <v>37.109900000000003</v>
      </c>
      <c r="EX230">
        <v>57.546700000000001</v>
      </c>
      <c r="EY230">
        <v>-3.3012800000000002</v>
      </c>
      <c r="EZ230">
        <v>2</v>
      </c>
      <c r="FA230">
        <v>0.55773899999999998</v>
      </c>
      <c r="FB230">
        <v>2.6374</v>
      </c>
      <c r="FC230">
        <v>20.252199999999998</v>
      </c>
      <c r="FD230">
        <v>5.2174399999999999</v>
      </c>
      <c r="FE230">
        <v>12.004099999999999</v>
      </c>
      <c r="FF230">
        <v>4.9862500000000001</v>
      </c>
      <c r="FG230">
        <v>3.2846500000000001</v>
      </c>
      <c r="FH230">
        <v>5403</v>
      </c>
      <c r="FI230">
        <v>9999</v>
      </c>
      <c r="FJ230">
        <v>9999</v>
      </c>
      <c r="FK230">
        <v>442.6</v>
      </c>
      <c r="FL230">
        <v>1.86585</v>
      </c>
      <c r="FM230">
        <v>1.8621799999999999</v>
      </c>
      <c r="FN230">
        <v>1.86432</v>
      </c>
      <c r="FO230">
        <v>1.86043</v>
      </c>
      <c r="FP230">
        <v>1.86111</v>
      </c>
      <c r="FQ230">
        <v>1.86019</v>
      </c>
      <c r="FR230">
        <v>1.86188</v>
      </c>
      <c r="FS230">
        <v>1.8585100000000001</v>
      </c>
      <c r="FT230">
        <v>0</v>
      </c>
      <c r="FU230">
        <v>0</v>
      </c>
      <c r="FV230">
        <v>0</v>
      </c>
      <c r="FW230">
        <v>0</v>
      </c>
      <c r="FX230" t="s">
        <v>359</v>
      </c>
      <c r="FY230" t="s">
        <v>360</v>
      </c>
      <c r="FZ230" t="s">
        <v>361</v>
      </c>
      <c r="GA230" t="s">
        <v>361</v>
      </c>
      <c r="GB230" t="s">
        <v>361</v>
      </c>
      <c r="GC230" t="s">
        <v>361</v>
      </c>
      <c r="GD230">
        <v>0</v>
      </c>
      <c r="GE230">
        <v>100</v>
      </c>
      <c r="GF230">
        <v>100</v>
      </c>
      <c r="GG230">
        <v>1.68</v>
      </c>
      <c r="GH230">
        <v>0.22639999999999999</v>
      </c>
      <c r="GI230">
        <v>1.6824500000000171</v>
      </c>
      <c r="GJ230">
        <v>0</v>
      </c>
      <c r="GK230">
        <v>0</v>
      </c>
      <c r="GL230">
        <v>0</v>
      </c>
      <c r="GM230">
        <v>0.2263599999999997</v>
      </c>
      <c r="GN230">
        <v>0</v>
      </c>
      <c r="GO230">
        <v>0</v>
      </c>
      <c r="GP230">
        <v>0</v>
      </c>
      <c r="GQ230">
        <v>-1</v>
      </c>
      <c r="GR230">
        <v>-1</v>
      </c>
      <c r="GS230">
        <v>-1</v>
      </c>
      <c r="GT230">
        <v>-1</v>
      </c>
      <c r="GU230">
        <v>88.7</v>
      </c>
      <c r="GV230">
        <v>88.8</v>
      </c>
      <c r="GW230">
        <v>3.6816399999999998</v>
      </c>
      <c r="GX230">
        <v>2.5622600000000002</v>
      </c>
      <c r="GY230">
        <v>2.04834</v>
      </c>
      <c r="GZ230">
        <v>2.6025399999999999</v>
      </c>
      <c r="HA230">
        <v>2.1972700000000001</v>
      </c>
      <c r="HB230">
        <v>2.3327599999999999</v>
      </c>
      <c r="HC230">
        <v>44.057099999999998</v>
      </c>
      <c r="HD230">
        <v>14.1846</v>
      </c>
      <c r="HE230">
        <v>18</v>
      </c>
      <c r="HF230">
        <v>703.85699999999997</v>
      </c>
      <c r="HG230">
        <v>701.02200000000005</v>
      </c>
      <c r="HH230">
        <v>26.831199999999999</v>
      </c>
      <c r="HI230">
        <v>34.148299999999999</v>
      </c>
      <c r="HJ230">
        <v>30.0002</v>
      </c>
      <c r="HK230">
        <v>34.046500000000002</v>
      </c>
      <c r="HL230">
        <v>34.025599999999997</v>
      </c>
      <c r="HM230">
        <v>73.646000000000001</v>
      </c>
      <c r="HN230">
        <v>26.635300000000001</v>
      </c>
      <c r="HO230">
        <v>0</v>
      </c>
      <c r="HP230">
        <v>26.826799999999999</v>
      </c>
      <c r="HQ230">
        <v>1434.92</v>
      </c>
      <c r="HR230">
        <v>28.7239</v>
      </c>
      <c r="HS230">
        <v>99.096699999999998</v>
      </c>
      <c r="HT230">
        <v>98.9011</v>
      </c>
    </row>
    <row r="231" spans="1:228" x14ac:dyDescent="0.2">
      <c r="A231">
        <v>216</v>
      </c>
      <c r="B231">
        <v>1665333666.5</v>
      </c>
      <c r="C231">
        <v>858.40000009536743</v>
      </c>
      <c r="D231" t="s">
        <v>792</v>
      </c>
      <c r="E231" t="s">
        <v>793</v>
      </c>
      <c r="F231">
        <v>4</v>
      </c>
      <c r="G231">
        <v>1665333664.1875</v>
      </c>
      <c r="H231">
        <f t="shared" si="102"/>
        <v>3.6426927374419702E-3</v>
      </c>
      <c r="I231">
        <f t="shared" si="103"/>
        <v>3.6426927374419704</v>
      </c>
      <c r="J231">
        <f t="shared" si="104"/>
        <v>41.779891380422043</v>
      </c>
      <c r="K231">
        <f t="shared" si="105"/>
        <v>1397.4412500000001</v>
      </c>
      <c r="L231">
        <f t="shared" si="106"/>
        <v>1107.7012370430791</v>
      </c>
      <c r="M231">
        <f t="shared" si="107"/>
        <v>112.10615830505841</v>
      </c>
      <c r="N231">
        <f t="shared" si="108"/>
        <v>141.42962448314577</v>
      </c>
      <c r="O231">
        <f t="shared" si="109"/>
        <v>0.26466845840752146</v>
      </c>
      <c r="P231">
        <f t="shared" si="110"/>
        <v>3.6700786063362152</v>
      </c>
      <c r="Q231">
        <f t="shared" si="111"/>
        <v>0.25450368829271108</v>
      </c>
      <c r="R231">
        <f t="shared" si="112"/>
        <v>0.15994554248610765</v>
      </c>
      <c r="S231">
        <f t="shared" si="113"/>
        <v>226.11086961016039</v>
      </c>
      <c r="T231">
        <f t="shared" si="114"/>
        <v>31.336958879583417</v>
      </c>
      <c r="U231">
        <f t="shared" si="115"/>
        <v>30.790912500000001</v>
      </c>
      <c r="V231">
        <f t="shared" si="116"/>
        <v>4.4578736250908619</v>
      </c>
      <c r="W231">
        <f t="shared" si="117"/>
        <v>67.800794823564402</v>
      </c>
      <c r="X231">
        <f t="shared" si="118"/>
        <v>3.0631414972513262</v>
      </c>
      <c r="Y231">
        <f t="shared" si="119"/>
        <v>4.5178548499651523</v>
      </c>
      <c r="Z231">
        <f t="shared" si="120"/>
        <v>1.3947321278395357</v>
      </c>
      <c r="AA231">
        <f t="shared" si="121"/>
        <v>-160.64274972119088</v>
      </c>
      <c r="AB231">
        <f t="shared" si="122"/>
        <v>46.349004330458826</v>
      </c>
      <c r="AC231">
        <f t="shared" si="123"/>
        <v>2.8333672745217093</v>
      </c>
      <c r="AD231">
        <f t="shared" si="124"/>
        <v>114.65049149395006</v>
      </c>
      <c r="AE231">
        <f t="shared" si="125"/>
        <v>65.632944531132651</v>
      </c>
      <c r="AF231">
        <f t="shared" si="126"/>
        <v>3.6371374624816575</v>
      </c>
      <c r="AG231">
        <f t="shared" si="127"/>
        <v>41.779891380422043</v>
      </c>
      <c r="AH231">
        <v>1469.080183261937</v>
      </c>
      <c r="AI231">
        <v>1444.171454545454</v>
      </c>
      <c r="AJ231">
        <v>1.7172286141006079</v>
      </c>
      <c r="AK231">
        <v>66.64959328200986</v>
      </c>
      <c r="AL231">
        <f t="shared" si="128"/>
        <v>3.6426927374419704</v>
      </c>
      <c r="AM231">
        <v>28.797970930367551</v>
      </c>
      <c r="AN231">
        <v>30.264891764705879</v>
      </c>
      <c r="AO231">
        <v>7.0994711004170367E-5</v>
      </c>
      <c r="AP231">
        <v>87.387659932558549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47458.095576994077</v>
      </c>
      <c r="AV231">
        <f t="shared" si="132"/>
        <v>1199.9737500000001</v>
      </c>
      <c r="AW231">
        <f t="shared" si="133"/>
        <v>1025.9028510933474</v>
      </c>
      <c r="AX231">
        <f t="shared" si="134"/>
        <v>0.85493774434094694</v>
      </c>
      <c r="AY231">
        <f t="shared" si="135"/>
        <v>0.18842984657802753</v>
      </c>
      <c r="AZ231">
        <v>2.7</v>
      </c>
      <c r="BA231">
        <v>0.5</v>
      </c>
      <c r="BB231" t="s">
        <v>356</v>
      </c>
      <c r="BC231">
        <v>2</v>
      </c>
      <c r="BD231" t="b">
        <v>1</v>
      </c>
      <c r="BE231">
        <v>1665333664.1875</v>
      </c>
      <c r="BF231">
        <v>1397.4412500000001</v>
      </c>
      <c r="BG231">
        <v>1426.8150000000001</v>
      </c>
      <c r="BH231">
        <v>30.2663625</v>
      </c>
      <c r="BI231">
        <v>28.801300000000001</v>
      </c>
      <c r="BJ231">
        <v>1395.7574999999999</v>
      </c>
      <c r="BK231">
        <v>30.039974999999998</v>
      </c>
      <c r="BL231">
        <v>650.00962500000003</v>
      </c>
      <c r="BM231">
        <v>101.105875</v>
      </c>
      <c r="BN231">
        <v>0.100257625</v>
      </c>
      <c r="BO231">
        <v>31.0251625</v>
      </c>
      <c r="BP231">
        <v>30.790912500000001</v>
      </c>
      <c r="BQ231">
        <v>999.9</v>
      </c>
      <c r="BR231">
        <v>0</v>
      </c>
      <c r="BS231">
        <v>0</v>
      </c>
      <c r="BT231">
        <v>8969.0625</v>
      </c>
      <c r="BU231">
        <v>0</v>
      </c>
      <c r="BV231">
        <v>47.306287500000003</v>
      </c>
      <c r="BW231">
        <v>-29.3742625</v>
      </c>
      <c r="BX231">
        <v>1441.0562500000001</v>
      </c>
      <c r="BY231">
        <v>1469.1287500000001</v>
      </c>
      <c r="BZ231">
        <v>1.465025</v>
      </c>
      <c r="CA231">
        <v>1426.8150000000001</v>
      </c>
      <c r="CB231">
        <v>28.801300000000001</v>
      </c>
      <c r="CC231">
        <v>3.06010625</v>
      </c>
      <c r="CD231">
        <v>2.9119837500000001</v>
      </c>
      <c r="CE231">
        <v>24.3586125</v>
      </c>
      <c r="CF231">
        <v>23.533024999999999</v>
      </c>
      <c r="CG231">
        <v>1199.9737500000001</v>
      </c>
      <c r="CH231">
        <v>0.49999212500000001</v>
      </c>
      <c r="CI231">
        <v>0.50000787499999999</v>
      </c>
      <c r="CJ231">
        <v>0</v>
      </c>
      <c r="CK231">
        <v>732.43525</v>
      </c>
      <c r="CL231">
        <v>4.9990899999999998</v>
      </c>
      <c r="CM231">
        <v>7224.3374999999996</v>
      </c>
      <c r="CN231">
        <v>9557.6187499999996</v>
      </c>
      <c r="CO231">
        <v>42.53875</v>
      </c>
      <c r="CP231">
        <v>44.375</v>
      </c>
      <c r="CQ231">
        <v>43.343499999999999</v>
      </c>
      <c r="CR231">
        <v>43.436999999999998</v>
      </c>
      <c r="CS231">
        <v>43.867125000000001</v>
      </c>
      <c r="CT231">
        <v>597.47749999999996</v>
      </c>
      <c r="CU231">
        <v>597.49624999999992</v>
      </c>
      <c r="CV231">
        <v>0</v>
      </c>
      <c r="CW231">
        <v>1665333668</v>
      </c>
      <c r="CX231">
        <v>0</v>
      </c>
      <c r="CY231">
        <v>1665328341.0999999</v>
      </c>
      <c r="CZ231" t="s">
        <v>357</v>
      </c>
      <c r="DA231">
        <v>1665328341.0999999</v>
      </c>
      <c r="DB231">
        <v>1665328337.0999999</v>
      </c>
      <c r="DC231">
        <v>1</v>
      </c>
      <c r="DD231">
        <v>3.5999999999999997E-2</v>
      </c>
      <c r="DE231">
        <v>0.03</v>
      </c>
      <c r="DF231">
        <v>1.6819999999999999</v>
      </c>
      <c r="DG231">
        <v>0.22600000000000001</v>
      </c>
      <c r="DH231">
        <v>414</v>
      </c>
      <c r="DI231">
        <v>31</v>
      </c>
      <c r="DJ231">
        <v>0.89</v>
      </c>
      <c r="DK231">
        <v>0.54</v>
      </c>
      <c r="DL231">
        <v>-29.330178048780489</v>
      </c>
      <c r="DM231">
        <v>-0.47638745644600122</v>
      </c>
      <c r="DN231">
        <v>8.962989895362268E-2</v>
      </c>
      <c r="DO231">
        <v>0</v>
      </c>
      <c r="DP231">
        <v>1.4801768292682931</v>
      </c>
      <c r="DQ231">
        <v>-0.1170393031358854</v>
      </c>
      <c r="DR231">
        <v>1.1715543862546069E-2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358</v>
      </c>
      <c r="EA231">
        <v>3.2957399999999999</v>
      </c>
      <c r="EB231">
        <v>2.6252300000000002</v>
      </c>
      <c r="EC231">
        <v>0.22922799999999999</v>
      </c>
      <c r="ED231">
        <v>0.23075399999999999</v>
      </c>
      <c r="EE231">
        <v>0.12812499999999999</v>
      </c>
      <c r="EF231">
        <v>0.122794</v>
      </c>
      <c r="EG231">
        <v>23320.9</v>
      </c>
      <c r="EH231">
        <v>23813.4</v>
      </c>
      <c r="EI231">
        <v>28164.1</v>
      </c>
      <c r="EJ231">
        <v>29813.3</v>
      </c>
      <c r="EK231">
        <v>33712.199999999997</v>
      </c>
      <c r="EL231">
        <v>36366.5</v>
      </c>
      <c r="EM231">
        <v>39656.1</v>
      </c>
      <c r="EN231">
        <v>42675.4</v>
      </c>
      <c r="EO231">
        <v>2.2106300000000001</v>
      </c>
      <c r="EP231">
        <v>2.1229499999999999</v>
      </c>
      <c r="EQ231">
        <v>1.70469E-2</v>
      </c>
      <c r="ER231">
        <v>0</v>
      </c>
      <c r="ES231">
        <v>30.506499999999999</v>
      </c>
      <c r="ET231">
        <v>999.9</v>
      </c>
      <c r="EU231">
        <v>48.5</v>
      </c>
      <c r="EV231">
        <v>40.799999999999997</v>
      </c>
      <c r="EW231">
        <v>37.1096</v>
      </c>
      <c r="EX231">
        <v>57.756700000000002</v>
      </c>
      <c r="EY231">
        <v>-3.32131</v>
      </c>
      <c r="EZ231">
        <v>2</v>
      </c>
      <c r="FA231">
        <v>0.557701</v>
      </c>
      <c r="FB231">
        <v>2.66431</v>
      </c>
      <c r="FC231">
        <v>20.2515</v>
      </c>
      <c r="FD231">
        <v>5.2175900000000004</v>
      </c>
      <c r="FE231">
        <v>12.0047</v>
      </c>
      <c r="FF231">
        <v>4.9862000000000002</v>
      </c>
      <c r="FG231">
        <v>3.2846299999999999</v>
      </c>
      <c r="FH231">
        <v>5403</v>
      </c>
      <c r="FI231">
        <v>9999</v>
      </c>
      <c r="FJ231">
        <v>9999</v>
      </c>
      <c r="FK231">
        <v>442.6</v>
      </c>
      <c r="FL231">
        <v>1.86585</v>
      </c>
      <c r="FM231">
        <v>1.86219</v>
      </c>
      <c r="FN231">
        <v>1.86432</v>
      </c>
      <c r="FO231">
        <v>1.8604099999999999</v>
      </c>
      <c r="FP231">
        <v>1.86111</v>
      </c>
      <c r="FQ231">
        <v>1.8602000000000001</v>
      </c>
      <c r="FR231">
        <v>1.86188</v>
      </c>
      <c r="FS231">
        <v>1.8585100000000001</v>
      </c>
      <c r="FT231">
        <v>0</v>
      </c>
      <c r="FU231">
        <v>0</v>
      </c>
      <c r="FV231">
        <v>0</v>
      </c>
      <c r="FW231">
        <v>0</v>
      </c>
      <c r="FX231" t="s">
        <v>359</v>
      </c>
      <c r="FY231" t="s">
        <v>360</v>
      </c>
      <c r="FZ231" t="s">
        <v>361</v>
      </c>
      <c r="GA231" t="s">
        <v>361</v>
      </c>
      <c r="GB231" t="s">
        <v>361</v>
      </c>
      <c r="GC231" t="s">
        <v>361</v>
      </c>
      <c r="GD231">
        <v>0</v>
      </c>
      <c r="GE231">
        <v>100</v>
      </c>
      <c r="GF231">
        <v>100</v>
      </c>
      <c r="GG231">
        <v>1.68</v>
      </c>
      <c r="GH231">
        <v>0.2263</v>
      </c>
      <c r="GI231">
        <v>1.6824500000000171</v>
      </c>
      <c r="GJ231">
        <v>0</v>
      </c>
      <c r="GK231">
        <v>0</v>
      </c>
      <c r="GL231">
        <v>0</v>
      </c>
      <c r="GM231">
        <v>0.2263599999999997</v>
      </c>
      <c r="GN231">
        <v>0</v>
      </c>
      <c r="GO231">
        <v>0</v>
      </c>
      <c r="GP231">
        <v>0</v>
      </c>
      <c r="GQ231">
        <v>-1</v>
      </c>
      <c r="GR231">
        <v>-1</v>
      </c>
      <c r="GS231">
        <v>-1</v>
      </c>
      <c r="GT231">
        <v>-1</v>
      </c>
      <c r="GU231">
        <v>88.8</v>
      </c>
      <c r="GV231">
        <v>88.8</v>
      </c>
      <c r="GW231">
        <v>3.6950699999999999</v>
      </c>
      <c r="GX231">
        <v>2.5549300000000001</v>
      </c>
      <c r="GY231">
        <v>2.04834</v>
      </c>
      <c r="GZ231">
        <v>2.6025399999999999</v>
      </c>
      <c r="HA231">
        <v>2.1972700000000001</v>
      </c>
      <c r="HB231">
        <v>2.36084</v>
      </c>
      <c r="HC231">
        <v>44.057099999999998</v>
      </c>
      <c r="HD231">
        <v>14.1846</v>
      </c>
      <c r="HE231">
        <v>18</v>
      </c>
      <c r="HF231">
        <v>703.95299999999997</v>
      </c>
      <c r="HG231">
        <v>701.11400000000003</v>
      </c>
      <c r="HH231">
        <v>26.814599999999999</v>
      </c>
      <c r="HI231">
        <v>34.148299999999999</v>
      </c>
      <c r="HJ231">
        <v>30.0002</v>
      </c>
      <c r="HK231">
        <v>34.043900000000001</v>
      </c>
      <c r="HL231">
        <v>34.025599999999997</v>
      </c>
      <c r="HM231">
        <v>73.916700000000006</v>
      </c>
      <c r="HN231">
        <v>26.635300000000001</v>
      </c>
      <c r="HO231">
        <v>0</v>
      </c>
      <c r="HP231">
        <v>26.803000000000001</v>
      </c>
      <c r="HQ231">
        <v>1441.61</v>
      </c>
      <c r="HR231">
        <v>28.7239</v>
      </c>
      <c r="HS231">
        <v>99.098100000000002</v>
      </c>
      <c r="HT231">
        <v>98.901700000000005</v>
      </c>
    </row>
    <row r="232" spans="1:228" x14ac:dyDescent="0.2">
      <c r="A232">
        <v>217</v>
      </c>
      <c r="B232">
        <v>1665333670.5</v>
      </c>
      <c r="C232">
        <v>862.40000009536743</v>
      </c>
      <c r="D232" t="s">
        <v>794</v>
      </c>
      <c r="E232" t="s">
        <v>795</v>
      </c>
      <c r="F232">
        <v>4</v>
      </c>
      <c r="G232">
        <v>1665333668.5</v>
      </c>
      <c r="H232">
        <f t="shared" si="102"/>
        <v>3.6279594864020372E-3</v>
      </c>
      <c r="I232">
        <f t="shared" si="103"/>
        <v>3.627959486402037</v>
      </c>
      <c r="J232">
        <f t="shared" si="104"/>
        <v>41.886667014247948</v>
      </c>
      <c r="K232">
        <f t="shared" si="105"/>
        <v>1404.704285714286</v>
      </c>
      <c r="L232">
        <f t="shared" si="106"/>
        <v>1113.5702697519002</v>
      </c>
      <c r="M232">
        <f t="shared" si="107"/>
        <v>112.69868545264673</v>
      </c>
      <c r="N232">
        <f t="shared" si="108"/>
        <v>142.16285289743743</v>
      </c>
      <c r="O232">
        <f t="shared" si="109"/>
        <v>0.26397982551620525</v>
      </c>
      <c r="P232">
        <f t="shared" si="110"/>
        <v>3.6853796004464012</v>
      </c>
      <c r="Q232">
        <f t="shared" si="111"/>
        <v>0.25390705860268653</v>
      </c>
      <c r="R232">
        <f t="shared" si="112"/>
        <v>0.15956488592416507</v>
      </c>
      <c r="S232">
        <f t="shared" si="113"/>
        <v>226.13124780747233</v>
      </c>
      <c r="T232">
        <f t="shared" si="114"/>
        <v>31.335484385262344</v>
      </c>
      <c r="U232">
        <f t="shared" si="115"/>
        <v>30.780671428571431</v>
      </c>
      <c r="V232">
        <f t="shared" si="116"/>
        <v>4.4552672363162102</v>
      </c>
      <c r="W232">
        <f t="shared" si="117"/>
        <v>67.808956328486744</v>
      </c>
      <c r="X232">
        <f t="shared" si="118"/>
        <v>3.0629105666399412</v>
      </c>
      <c r="Y232">
        <f t="shared" si="119"/>
        <v>4.516970519059889</v>
      </c>
      <c r="Z232">
        <f t="shared" si="120"/>
        <v>1.392356669676269</v>
      </c>
      <c r="AA232">
        <f t="shared" si="121"/>
        <v>-159.99301335032985</v>
      </c>
      <c r="AB232">
        <f t="shared" si="122"/>
        <v>47.894724085931031</v>
      </c>
      <c r="AC232">
        <f t="shared" si="123"/>
        <v>2.9155061987545969</v>
      </c>
      <c r="AD232">
        <f t="shared" si="124"/>
        <v>116.94846474182812</v>
      </c>
      <c r="AE232">
        <f t="shared" si="125"/>
        <v>65.641600773441354</v>
      </c>
      <c r="AF232">
        <f t="shared" si="126"/>
        <v>3.6183479356459309</v>
      </c>
      <c r="AG232">
        <f t="shared" si="127"/>
        <v>41.886667014247948</v>
      </c>
      <c r="AH232">
        <v>1476.0427573839791</v>
      </c>
      <c r="AI232">
        <v>1451.1033939393931</v>
      </c>
      <c r="AJ232">
        <v>1.7132798835997209</v>
      </c>
      <c r="AK232">
        <v>66.64959328200986</v>
      </c>
      <c r="AL232">
        <f t="shared" si="128"/>
        <v>3.627959486402037</v>
      </c>
      <c r="AM232">
        <v>28.802685559562569</v>
      </c>
      <c r="AN232">
        <v>30.264212647058809</v>
      </c>
      <c r="AO232">
        <v>-1.8193286370835591E-5</v>
      </c>
      <c r="AP232">
        <v>87.387659932558549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47733.918416536486</v>
      </c>
      <c r="AV232">
        <f t="shared" si="132"/>
        <v>1200.075714285714</v>
      </c>
      <c r="AW232">
        <f t="shared" si="133"/>
        <v>1025.990627879519</v>
      </c>
      <c r="AX232">
        <f t="shared" si="134"/>
        <v>0.85493824736732504</v>
      </c>
      <c r="AY232">
        <f t="shared" si="135"/>
        <v>0.18843081741893747</v>
      </c>
      <c r="AZ232">
        <v>2.7</v>
      </c>
      <c r="BA232">
        <v>0.5</v>
      </c>
      <c r="BB232" t="s">
        <v>356</v>
      </c>
      <c r="BC232">
        <v>2</v>
      </c>
      <c r="BD232" t="b">
        <v>1</v>
      </c>
      <c r="BE232">
        <v>1665333668.5</v>
      </c>
      <c r="BF232">
        <v>1404.704285714286</v>
      </c>
      <c r="BG232">
        <v>1434.0828571428569</v>
      </c>
      <c r="BH232">
        <v>30.264471428571429</v>
      </c>
      <c r="BI232">
        <v>28.806914285714289</v>
      </c>
      <c r="BJ232">
        <v>1403.022857142857</v>
      </c>
      <c r="BK232">
        <v>30.03811428571429</v>
      </c>
      <c r="BL232">
        <v>649.98271428571422</v>
      </c>
      <c r="BM232">
        <v>101.105</v>
      </c>
      <c r="BN232">
        <v>9.9826057142857152E-2</v>
      </c>
      <c r="BO232">
        <v>31.021728571428579</v>
      </c>
      <c r="BP232">
        <v>30.780671428571431</v>
      </c>
      <c r="BQ232">
        <v>999.89999999999986</v>
      </c>
      <c r="BR232">
        <v>0</v>
      </c>
      <c r="BS232">
        <v>0</v>
      </c>
      <c r="BT232">
        <v>9021.9642857142862</v>
      </c>
      <c r="BU232">
        <v>0</v>
      </c>
      <c r="BV232">
        <v>56.053600000000003</v>
      </c>
      <c r="BW232">
        <v>-29.376671428571431</v>
      </c>
      <c r="BX232">
        <v>1448.542857142857</v>
      </c>
      <c r="BY232">
        <v>1476.6185714285709</v>
      </c>
      <c r="BZ232">
        <v>1.4575471428571429</v>
      </c>
      <c r="CA232">
        <v>1434.0828571428569</v>
      </c>
      <c r="CB232">
        <v>28.806914285714289</v>
      </c>
      <c r="CC232">
        <v>3.0598900000000002</v>
      </c>
      <c r="CD232">
        <v>2.9125242857142859</v>
      </c>
      <c r="CE232">
        <v>24.357428571428571</v>
      </c>
      <c r="CF232">
        <v>23.536085714285711</v>
      </c>
      <c r="CG232">
        <v>1200.075714285714</v>
      </c>
      <c r="CH232">
        <v>0.499975</v>
      </c>
      <c r="CI232">
        <v>0.50002499999999994</v>
      </c>
      <c r="CJ232">
        <v>0</v>
      </c>
      <c r="CK232">
        <v>732.38014285714291</v>
      </c>
      <c r="CL232">
        <v>4.9990899999999998</v>
      </c>
      <c r="CM232">
        <v>7263.0628571428588</v>
      </c>
      <c r="CN232">
        <v>9558.3957142857143</v>
      </c>
      <c r="CO232">
        <v>42.526571428571437</v>
      </c>
      <c r="CP232">
        <v>44.375</v>
      </c>
      <c r="CQ232">
        <v>43.311999999999998</v>
      </c>
      <c r="CR232">
        <v>43.436999999999998</v>
      </c>
      <c r="CS232">
        <v>43.866</v>
      </c>
      <c r="CT232">
        <v>597.50857142857137</v>
      </c>
      <c r="CU232">
        <v>597.56714285714293</v>
      </c>
      <c r="CV232">
        <v>0</v>
      </c>
      <c r="CW232">
        <v>1665333672.2</v>
      </c>
      <c r="CX232">
        <v>0</v>
      </c>
      <c r="CY232">
        <v>1665328341.0999999</v>
      </c>
      <c r="CZ232" t="s">
        <v>357</v>
      </c>
      <c r="DA232">
        <v>1665328341.0999999</v>
      </c>
      <c r="DB232">
        <v>1665328337.0999999</v>
      </c>
      <c r="DC232">
        <v>1</v>
      </c>
      <c r="DD232">
        <v>3.5999999999999997E-2</v>
      </c>
      <c r="DE232">
        <v>0.03</v>
      </c>
      <c r="DF232">
        <v>1.6819999999999999</v>
      </c>
      <c r="DG232">
        <v>0.22600000000000001</v>
      </c>
      <c r="DH232">
        <v>414</v>
      </c>
      <c r="DI232">
        <v>31</v>
      </c>
      <c r="DJ232">
        <v>0.89</v>
      </c>
      <c r="DK232">
        <v>0.54</v>
      </c>
      <c r="DL232">
        <v>-29.371612195121951</v>
      </c>
      <c r="DM232">
        <v>-3.7584668989625002E-2</v>
      </c>
      <c r="DN232">
        <v>5.5064778681830698E-2</v>
      </c>
      <c r="DO232">
        <v>1</v>
      </c>
      <c r="DP232">
        <v>1.47288</v>
      </c>
      <c r="DQ232">
        <v>-0.10243756097561391</v>
      </c>
      <c r="DR232">
        <v>1.0304391202238999E-2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380</v>
      </c>
      <c r="EA232">
        <v>3.2957100000000001</v>
      </c>
      <c r="EB232">
        <v>2.6252900000000001</v>
      </c>
      <c r="EC232">
        <v>0.22989200000000001</v>
      </c>
      <c r="ED232">
        <v>0.231407</v>
      </c>
      <c r="EE232">
        <v>0.12812599999999999</v>
      </c>
      <c r="EF232">
        <v>0.12281300000000001</v>
      </c>
      <c r="EG232">
        <v>23300.9</v>
      </c>
      <c r="EH232">
        <v>23792.9</v>
      </c>
      <c r="EI232">
        <v>28164.3</v>
      </c>
      <c r="EJ232">
        <v>29813.1</v>
      </c>
      <c r="EK232">
        <v>33712.199999999997</v>
      </c>
      <c r="EL232">
        <v>36365.699999999997</v>
      </c>
      <c r="EM232">
        <v>39656</v>
      </c>
      <c r="EN232">
        <v>42675.3</v>
      </c>
      <c r="EO232">
        <v>2.21068</v>
      </c>
      <c r="EP232">
        <v>2.1228699999999998</v>
      </c>
      <c r="EQ232">
        <v>1.6726600000000001E-2</v>
      </c>
      <c r="ER232">
        <v>0</v>
      </c>
      <c r="ES232">
        <v>30.511199999999999</v>
      </c>
      <c r="ET232">
        <v>999.9</v>
      </c>
      <c r="EU232">
        <v>48.5</v>
      </c>
      <c r="EV232">
        <v>40.799999999999997</v>
      </c>
      <c r="EW232">
        <v>37.112099999999998</v>
      </c>
      <c r="EX232">
        <v>57.426699999999997</v>
      </c>
      <c r="EY232">
        <v>-3.1850999999999998</v>
      </c>
      <c r="EZ232">
        <v>2</v>
      </c>
      <c r="FA232">
        <v>0.55783300000000002</v>
      </c>
      <c r="FB232">
        <v>2.6804700000000001</v>
      </c>
      <c r="FC232">
        <v>20.2514</v>
      </c>
      <c r="FD232">
        <v>5.21774</v>
      </c>
      <c r="FE232">
        <v>12.004300000000001</v>
      </c>
      <c r="FF232">
        <v>4.9859499999999999</v>
      </c>
      <c r="FG232">
        <v>3.2845800000000001</v>
      </c>
      <c r="FH232">
        <v>5403.3</v>
      </c>
      <c r="FI232">
        <v>9999</v>
      </c>
      <c r="FJ232">
        <v>9999</v>
      </c>
      <c r="FK232">
        <v>442.6</v>
      </c>
      <c r="FL232">
        <v>1.8658399999999999</v>
      </c>
      <c r="FM232">
        <v>1.8621799999999999</v>
      </c>
      <c r="FN232">
        <v>1.86432</v>
      </c>
      <c r="FO232">
        <v>1.86039</v>
      </c>
      <c r="FP232">
        <v>1.86111</v>
      </c>
      <c r="FQ232">
        <v>1.8602000000000001</v>
      </c>
      <c r="FR232">
        <v>1.86188</v>
      </c>
      <c r="FS232">
        <v>1.8585100000000001</v>
      </c>
      <c r="FT232">
        <v>0</v>
      </c>
      <c r="FU232">
        <v>0</v>
      </c>
      <c r="FV232">
        <v>0</v>
      </c>
      <c r="FW232">
        <v>0</v>
      </c>
      <c r="FX232" t="s">
        <v>359</v>
      </c>
      <c r="FY232" t="s">
        <v>360</v>
      </c>
      <c r="FZ232" t="s">
        <v>361</v>
      </c>
      <c r="GA232" t="s">
        <v>361</v>
      </c>
      <c r="GB232" t="s">
        <v>361</v>
      </c>
      <c r="GC232" t="s">
        <v>361</v>
      </c>
      <c r="GD232">
        <v>0</v>
      </c>
      <c r="GE232">
        <v>100</v>
      </c>
      <c r="GF232">
        <v>100</v>
      </c>
      <c r="GG232">
        <v>1.68</v>
      </c>
      <c r="GH232">
        <v>0.22639999999999999</v>
      </c>
      <c r="GI232">
        <v>1.6824500000000171</v>
      </c>
      <c r="GJ232">
        <v>0</v>
      </c>
      <c r="GK232">
        <v>0</v>
      </c>
      <c r="GL232">
        <v>0</v>
      </c>
      <c r="GM232">
        <v>0.2263599999999997</v>
      </c>
      <c r="GN232">
        <v>0</v>
      </c>
      <c r="GO232">
        <v>0</v>
      </c>
      <c r="GP232">
        <v>0</v>
      </c>
      <c r="GQ232">
        <v>-1</v>
      </c>
      <c r="GR232">
        <v>-1</v>
      </c>
      <c r="GS232">
        <v>-1</v>
      </c>
      <c r="GT232">
        <v>-1</v>
      </c>
      <c r="GU232">
        <v>88.8</v>
      </c>
      <c r="GV232">
        <v>88.9</v>
      </c>
      <c r="GW232">
        <v>3.7084999999999999</v>
      </c>
      <c r="GX232">
        <v>2.5659200000000002</v>
      </c>
      <c r="GY232">
        <v>2.04834</v>
      </c>
      <c r="GZ232">
        <v>2.6025399999999999</v>
      </c>
      <c r="HA232">
        <v>2.1972700000000001</v>
      </c>
      <c r="HB232">
        <v>2.2814899999999998</v>
      </c>
      <c r="HC232">
        <v>44.057099999999998</v>
      </c>
      <c r="HD232">
        <v>14.1671</v>
      </c>
      <c r="HE232">
        <v>18</v>
      </c>
      <c r="HF232">
        <v>703.99099999999999</v>
      </c>
      <c r="HG232">
        <v>701.01599999999996</v>
      </c>
      <c r="HH232">
        <v>26.794</v>
      </c>
      <c r="HI232">
        <v>34.148299999999999</v>
      </c>
      <c r="HJ232">
        <v>30</v>
      </c>
      <c r="HK232">
        <v>34.043399999999998</v>
      </c>
      <c r="HL232">
        <v>34.023000000000003</v>
      </c>
      <c r="HM232">
        <v>74.189700000000002</v>
      </c>
      <c r="HN232">
        <v>26.635300000000001</v>
      </c>
      <c r="HO232">
        <v>0</v>
      </c>
      <c r="HP232">
        <v>26.778500000000001</v>
      </c>
      <c r="HQ232">
        <v>1448.3</v>
      </c>
      <c r="HR232">
        <v>28.7239</v>
      </c>
      <c r="HS232">
        <v>99.098399999999998</v>
      </c>
      <c r="HT232">
        <v>98.901200000000003</v>
      </c>
    </row>
    <row r="233" spans="1:228" x14ac:dyDescent="0.2">
      <c r="A233">
        <v>218</v>
      </c>
      <c r="B233">
        <v>1665333674.5</v>
      </c>
      <c r="C233">
        <v>866.40000009536743</v>
      </c>
      <c r="D233" t="s">
        <v>796</v>
      </c>
      <c r="E233" t="s">
        <v>797</v>
      </c>
      <c r="F233">
        <v>4</v>
      </c>
      <c r="G233">
        <v>1665333672.1875</v>
      </c>
      <c r="H233">
        <f t="shared" si="102"/>
        <v>3.6206282038162294E-3</v>
      </c>
      <c r="I233">
        <f t="shared" si="103"/>
        <v>3.6206282038162292</v>
      </c>
      <c r="J233">
        <f t="shared" si="104"/>
        <v>41.566777108917854</v>
      </c>
      <c r="K233">
        <f t="shared" si="105"/>
        <v>1410.8387499999999</v>
      </c>
      <c r="L233">
        <f t="shared" si="106"/>
        <v>1120.8685211997526</v>
      </c>
      <c r="M233">
        <f t="shared" si="107"/>
        <v>113.43737853091551</v>
      </c>
      <c r="N233">
        <f t="shared" si="108"/>
        <v>142.783784451836</v>
      </c>
      <c r="O233">
        <f t="shared" si="109"/>
        <v>0.26327750124481675</v>
      </c>
      <c r="P233">
        <f t="shared" si="110"/>
        <v>3.6853085576460298</v>
      </c>
      <c r="Q233">
        <f t="shared" si="111"/>
        <v>0.25325698125764873</v>
      </c>
      <c r="R233">
        <f t="shared" si="112"/>
        <v>0.15915414032267969</v>
      </c>
      <c r="S233">
        <f t="shared" si="113"/>
        <v>226.11628869758468</v>
      </c>
      <c r="T233">
        <f t="shared" si="114"/>
        <v>31.335262139530883</v>
      </c>
      <c r="U233">
        <f t="shared" si="115"/>
        <v>30.784025</v>
      </c>
      <c r="V233">
        <f t="shared" si="116"/>
        <v>4.4561205858480859</v>
      </c>
      <c r="W233">
        <f t="shared" si="117"/>
        <v>67.817843340622147</v>
      </c>
      <c r="X233">
        <f t="shared" si="118"/>
        <v>3.0630166830384002</v>
      </c>
      <c r="Y233">
        <f t="shared" si="119"/>
        <v>4.5165350771390376</v>
      </c>
      <c r="Z233">
        <f t="shared" si="120"/>
        <v>1.3931039028096857</v>
      </c>
      <c r="AA233">
        <f t="shared" si="121"/>
        <v>-159.66970378829572</v>
      </c>
      <c r="AB233">
        <f t="shared" si="122"/>
        <v>46.891519299953025</v>
      </c>
      <c r="AC233">
        <f t="shared" si="123"/>
        <v>2.8545163212415883</v>
      </c>
      <c r="AD233">
        <f t="shared" si="124"/>
        <v>116.19262053048357</v>
      </c>
      <c r="AE233">
        <f t="shared" si="125"/>
        <v>65.825358944772091</v>
      </c>
      <c r="AF233">
        <f t="shared" si="126"/>
        <v>3.6181800663143999</v>
      </c>
      <c r="AG233">
        <f t="shared" si="127"/>
        <v>41.566777108917854</v>
      </c>
      <c r="AH233">
        <v>1482.993884477549</v>
      </c>
      <c r="AI233">
        <v>1458.038303030303</v>
      </c>
      <c r="AJ233">
        <v>1.7509108770717781</v>
      </c>
      <c r="AK233">
        <v>66.64959328200986</v>
      </c>
      <c r="AL233">
        <f t="shared" si="128"/>
        <v>3.6206282038162292</v>
      </c>
      <c r="AM233">
        <v>28.80835707669279</v>
      </c>
      <c r="AN233">
        <v>30.266772941176459</v>
      </c>
      <c r="AO233">
        <v>-3.5651915537852918E-6</v>
      </c>
      <c r="AP233">
        <v>87.387659932558549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47732.90531200308</v>
      </c>
      <c r="AV233">
        <f t="shared" si="132"/>
        <v>1199.9974999999999</v>
      </c>
      <c r="AW233">
        <f t="shared" si="133"/>
        <v>1025.9236449210282</v>
      </c>
      <c r="AX233">
        <f t="shared" si="134"/>
        <v>0.85493815188867339</v>
      </c>
      <c r="AY233">
        <f t="shared" si="135"/>
        <v>0.18843063314513964</v>
      </c>
      <c r="AZ233">
        <v>2.7</v>
      </c>
      <c r="BA233">
        <v>0.5</v>
      </c>
      <c r="BB233" t="s">
        <v>356</v>
      </c>
      <c r="BC233">
        <v>2</v>
      </c>
      <c r="BD233" t="b">
        <v>1</v>
      </c>
      <c r="BE233">
        <v>1665333672.1875</v>
      </c>
      <c r="BF233">
        <v>1410.8387499999999</v>
      </c>
      <c r="BG233">
        <v>1440.30125</v>
      </c>
      <c r="BH233">
        <v>30.265499999999999</v>
      </c>
      <c r="BI233">
        <v>28.808087499999999</v>
      </c>
      <c r="BJ233">
        <v>1409.155</v>
      </c>
      <c r="BK233">
        <v>30.039149999999999</v>
      </c>
      <c r="BL233">
        <v>650.01637500000004</v>
      </c>
      <c r="BM233">
        <v>101.105</v>
      </c>
      <c r="BN233">
        <v>9.9892800000000004E-2</v>
      </c>
      <c r="BO233">
        <v>31.020037500000001</v>
      </c>
      <c r="BP233">
        <v>30.784025</v>
      </c>
      <c r="BQ233">
        <v>999.9</v>
      </c>
      <c r="BR233">
        <v>0</v>
      </c>
      <c r="BS233">
        <v>0</v>
      </c>
      <c r="BT233">
        <v>9021.71875</v>
      </c>
      <c r="BU233">
        <v>0</v>
      </c>
      <c r="BV233">
        <v>77.841800000000006</v>
      </c>
      <c r="BW233">
        <v>-29.461849999999998</v>
      </c>
      <c r="BX233">
        <v>1454.87</v>
      </c>
      <c r="BY233">
        <v>1483.0237500000001</v>
      </c>
      <c r="BZ233">
        <v>1.4574324999999999</v>
      </c>
      <c r="CA233">
        <v>1440.30125</v>
      </c>
      <c r="CB233">
        <v>28.808087499999999</v>
      </c>
      <c r="CC233">
        <v>3.0599987500000001</v>
      </c>
      <c r="CD233">
        <v>2.9126449999999999</v>
      </c>
      <c r="CE233">
        <v>24.358037499999998</v>
      </c>
      <c r="CF233">
        <v>23.536787499999999</v>
      </c>
      <c r="CG233">
        <v>1199.9974999999999</v>
      </c>
      <c r="CH233">
        <v>0.49997799999999998</v>
      </c>
      <c r="CI233">
        <v>0.50002199999999997</v>
      </c>
      <c r="CJ233">
        <v>0</v>
      </c>
      <c r="CK233">
        <v>732.31887499999993</v>
      </c>
      <c r="CL233">
        <v>4.9990899999999998</v>
      </c>
      <c r="CM233">
        <v>7266.9925000000003</v>
      </c>
      <c r="CN233">
        <v>9557.7724999999991</v>
      </c>
      <c r="CO233">
        <v>42.507750000000001</v>
      </c>
      <c r="CP233">
        <v>44.375</v>
      </c>
      <c r="CQ233">
        <v>43.311999999999998</v>
      </c>
      <c r="CR233">
        <v>43.436999999999998</v>
      </c>
      <c r="CS233">
        <v>43.875</v>
      </c>
      <c r="CT233">
        <v>597.47375</v>
      </c>
      <c r="CU233">
        <v>597.52499999999998</v>
      </c>
      <c r="CV233">
        <v>0</v>
      </c>
      <c r="CW233">
        <v>1665333675.8</v>
      </c>
      <c r="CX233">
        <v>0</v>
      </c>
      <c r="CY233">
        <v>1665328341.0999999</v>
      </c>
      <c r="CZ233" t="s">
        <v>357</v>
      </c>
      <c r="DA233">
        <v>1665328341.0999999</v>
      </c>
      <c r="DB233">
        <v>1665328337.0999999</v>
      </c>
      <c r="DC233">
        <v>1</v>
      </c>
      <c r="DD233">
        <v>3.5999999999999997E-2</v>
      </c>
      <c r="DE233">
        <v>0.03</v>
      </c>
      <c r="DF233">
        <v>1.6819999999999999</v>
      </c>
      <c r="DG233">
        <v>0.22600000000000001</v>
      </c>
      <c r="DH233">
        <v>414</v>
      </c>
      <c r="DI233">
        <v>31</v>
      </c>
      <c r="DJ233">
        <v>0.89</v>
      </c>
      <c r="DK233">
        <v>0.54</v>
      </c>
      <c r="DL233">
        <v>-29.392719512195121</v>
      </c>
      <c r="DM233">
        <v>-0.11380557491296341</v>
      </c>
      <c r="DN233">
        <v>5.5014393768479032E-2</v>
      </c>
      <c r="DO233">
        <v>0</v>
      </c>
      <c r="DP233">
        <v>1.466248292682927</v>
      </c>
      <c r="DQ233">
        <v>-8.1789198606266517E-2</v>
      </c>
      <c r="DR233">
        <v>8.2165991725967301E-3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380</v>
      </c>
      <c r="EA233">
        <v>3.2958799999999999</v>
      </c>
      <c r="EB233">
        <v>2.6253500000000001</v>
      </c>
      <c r="EC233">
        <v>0.23055899999999999</v>
      </c>
      <c r="ED233">
        <v>0.23205999999999999</v>
      </c>
      <c r="EE233">
        <v>0.12812799999999999</v>
      </c>
      <c r="EF233">
        <v>0.12278</v>
      </c>
      <c r="EG233">
        <v>23280.7</v>
      </c>
      <c r="EH233">
        <v>23772.9</v>
      </c>
      <c r="EI233">
        <v>28164.400000000001</v>
      </c>
      <c r="EJ233">
        <v>29813.5</v>
      </c>
      <c r="EK233">
        <v>33712.6</v>
      </c>
      <c r="EL233">
        <v>36367.599999999999</v>
      </c>
      <c r="EM233">
        <v>39656.5</v>
      </c>
      <c r="EN233">
        <v>42675.9</v>
      </c>
      <c r="EO233">
        <v>2.21068</v>
      </c>
      <c r="EP233">
        <v>2.1227499999999999</v>
      </c>
      <c r="EQ233">
        <v>1.65328E-2</v>
      </c>
      <c r="ER233">
        <v>0</v>
      </c>
      <c r="ES233">
        <v>30.5139</v>
      </c>
      <c r="ET233">
        <v>999.9</v>
      </c>
      <c r="EU233">
        <v>48.5</v>
      </c>
      <c r="EV233">
        <v>40.799999999999997</v>
      </c>
      <c r="EW233">
        <v>37.112900000000003</v>
      </c>
      <c r="EX233">
        <v>57.246699999999997</v>
      </c>
      <c r="EY233">
        <v>-3.4094500000000001</v>
      </c>
      <c r="EZ233">
        <v>2</v>
      </c>
      <c r="FA233">
        <v>0.5575</v>
      </c>
      <c r="FB233">
        <v>2.6717499999999998</v>
      </c>
      <c r="FC233">
        <v>20.2517</v>
      </c>
      <c r="FD233">
        <v>5.2178899999999997</v>
      </c>
      <c r="FE233">
        <v>12.004</v>
      </c>
      <c r="FF233">
        <v>4.9862500000000001</v>
      </c>
      <c r="FG233">
        <v>3.2845</v>
      </c>
      <c r="FH233">
        <v>5403.3</v>
      </c>
      <c r="FI233">
        <v>9999</v>
      </c>
      <c r="FJ233">
        <v>9999</v>
      </c>
      <c r="FK233">
        <v>442.6</v>
      </c>
      <c r="FL233">
        <v>1.8658399999999999</v>
      </c>
      <c r="FM233">
        <v>1.86219</v>
      </c>
      <c r="FN233">
        <v>1.86432</v>
      </c>
      <c r="FO233">
        <v>1.86039</v>
      </c>
      <c r="FP233">
        <v>1.86111</v>
      </c>
      <c r="FQ233">
        <v>1.8602000000000001</v>
      </c>
      <c r="FR233">
        <v>1.86188</v>
      </c>
      <c r="FS233">
        <v>1.8585199999999999</v>
      </c>
      <c r="FT233">
        <v>0</v>
      </c>
      <c r="FU233">
        <v>0</v>
      </c>
      <c r="FV233">
        <v>0</v>
      </c>
      <c r="FW233">
        <v>0</v>
      </c>
      <c r="FX233" t="s">
        <v>359</v>
      </c>
      <c r="FY233" t="s">
        <v>360</v>
      </c>
      <c r="FZ233" t="s">
        <v>361</v>
      </c>
      <c r="GA233" t="s">
        <v>361</v>
      </c>
      <c r="GB233" t="s">
        <v>361</v>
      </c>
      <c r="GC233" t="s">
        <v>361</v>
      </c>
      <c r="GD233">
        <v>0</v>
      </c>
      <c r="GE233">
        <v>100</v>
      </c>
      <c r="GF233">
        <v>100</v>
      </c>
      <c r="GG233">
        <v>1.68</v>
      </c>
      <c r="GH233">
        <v>0.2263</v>
      </c>
      <c r="GI233">
        <v>1.6824500000000171</v>
      </c>
      <c r="GJ233">
        <v>0</v>
      </c>
      <c r="GK233">
        <v>0</v>
      </c>
      <c r="GL233">
        <v>0</v>
      </c>
      <c r="GM233">
        <v>0.2263599999999997</v>
      </c>
      <c r="GN233">
        <v>0</v>
      </c>
      <c r="GO233">
        <v>0</v>
      </c>
      <c r="GP233">
        <v>0</v>
      </c>
      <c r="GQ233">
        <v>-1</v>
      </c>
      <c r="GR233">
        <v>-1</v>
      </c>
      <c r="GS233">
        <v>-1</v>
      </c>
      <c r="GT233">
        <v>-1</v>
      </c>
      <c r="GU233">
        <v>88.9</v>
      </c>
      <c r="GV233">
        <v>89</v>
      </c>
      <c r="GW233">
        <v>3.7219199999999999</v>
      </c>
      <c r="GX233">
        <v>2.5610400000000002</v>
      </c>
      <c r="GY233">
        <v>2.04834</v>
      </c>
      <c r="GZ233">
        <v>2.6025399999999999</v>
      </c>
      <c r="HA233">
        <v>2.1972700000000001</v>
      </c>
      <c r="HB233">
        <v>2.3742700000000001</v>
      </c>
      <c r="HC233">
        <v>44.057099999999998</v>
      </c>
      <c r="HD233">
        <v>14.1846</v>
      </c>
      <c r="HE233">
        <v>18</v>
      </c>
      <c r="HF233">
        <v>703.96100000000001</v>
      </c>
      <c r="HG233">
        <v>700.875</v>
      </c>
      <c r="HH233">
        <v>26.773599999999998</v>
      </c>
      <c r="HI233">
        <v>34.145499999999998</v>
      </c>
      <c r="HJ233">
        <v>30.0001</v>
      </c>
      <c r="HK233">
        <v>34.040799999999997</v>
      </c>
      <c r="HL233">
        <v>34.020699999999998</v>
      </c>
      <c r="HM233">
        <v>74.461200000000005</v>
      </c>
      <c r="HN233">
        <v>26.913</v>
      </c>
      <c r="HO233">
        <v>0</v>
      </c>
      <c r="HP233">
        <v>26.7578</v>
      </c>
      <c r="HQ233">
        <v>1454.97</v>
      </c>
      <c r="HR233">
        <v>28.7239</v>
      </c>
      <c r="HS233">
        <v>99.099199999999996</v>
      </c>
      <c r="HT233">
        <v>98.902600000000007</v>
      </c>
    </row>
    <row r="234" spans="1:228" x14ac:dyDescent="0.2">
      <c r="A234">
        <v>219</v>
      </c>
      <c r="B234">
        <v>1665333678.5</v>
      </c>
      <c r="C234">
        <v>870.40000009536743</v>
      </c>
      <c r="D234" t="s">
        <v>798</v>
      </c>
      <c r="E234" t="s">
        <v>799</v>
      </c>
      <c r="F234">
        <v>4</v>
      </c>
      <c r="G234">
        <v>1665333676.5</v>
      </c>
      <c r="H234">
        <f t="shared" si="102"/>
        <v>3.6175051613264171E-3</v>
      </c>
      <c r="I234">
        <f t="shared" si="103"/>
        <v>3.6175051613264171</v>
      </c>
      <c r="J234">
        <f t="shared" si="104"/>
        <v>42.148448763729746</v>
      </c>
      <c r="K234">
        <f t="shared" si="105"/>
        <v>1418.0771428571429</v>
      </c>
      <c r="L234">
        <f t="shared" si="106"/>
        <v>1124.2231648572476</v>
      </c>
      <c r="M234">
        <f t="shared" si="107"/>
        <v>113.77715305806031</v>
      </c>
      <c r="N234">
        <f t="shared" si="108"/>
        <v>143.51668349716078</v>
      </c>
      <c r="O234">
        <f t="shared" si="109"/>
        <v>0.26315521217860061</v>
      </c>
      <c r="P234">
        <f t="shared" si="110"/>
        <v>3.6847706291779958</v>
      </c>
      <c r="Q234">
        <f t="shared" si="111"/>
        <v>0.25314240674749866</v>
      </c>
      <c r="R234">
        <f t="shared" si="112"/>
        <v>0.15908187231055862</v>
      </c>
      <c r="S234">
        <f t="shared" si="113"/>
        <v>226.11336523656814</v>
      </c>
      <c r="T234">
        <f t="shared" si="114"/>
        <v>31.333636595474946</v>
      </c>
      <c r="U234">
        <f t="shared" si="115"/>
        <v>30.78077142857143</v>
      </c>
      <c r="V234">
        <f t="shared" si="116"/>
        <v>4.455292680249304</v>
      </c>
      <c r="W234">
        <f t="shared" si="117"/>
        <v>67.82084785335303</v>
      </c>
      <c r="X234">
        <f t="shared" si="118"/>
        <v>3.0627492030150272</v>
      </c>
      <c r="Y234">
        <f t="shared" si="119"/>
        <v>4.5159405993235548</v>
      </c>
      <c r="Z234">
        <f t="shared" si="120"/>
        <v>1.3925434772342768</v>
      </c>
      <c r="AA234">
        <f t="shared" si="121"/>
        <v>-159.53197761449499</v>
      </c>
      <c r="AB234">
        <f t="shared" si="122"/>
        <v>47.072331220801068</v>
      </c>
      <c r="AC234">
        <f t="shared" si="123"/>
        <v>2.8658628756351163</v>
      </c>
      <c r="AD234">
        <f t="shared" si="124"/>
        <v>116.51958171850933</v>
      </c>
      <c r="AE234">
        <f t="shared" si="125"/>
        <v>65.730350070024841</v>
      </c>
      <c r="AF234">
        <f t="shared" si="126"/>
        <v>3.6655326304047211</v>
      </c>
      <c r="AG234">
        <f t="shared" si="127"/>
        <v>42.148448763729746</v>
      </c>
      <c r="AH234">
        <v>1489.8830748611481</v>
      </c>
      <c r="AI234">
        <v>1464.8842424242421</v>
      </c>
      <c r="AJ234">
        <v>1.7009315462360599</v>
      </c>
      <c r="AK234">
        <v>66.64959328200986</v>
      </c>
      <c r="AL234">
        <f t="shared" si="128"/>
        <v>3.6175051613264171</v>
      </c>
      <c r="AM234">
        <v>28.802471388115869</v>
      </c>
      <c r="AN234">
        <v>30.259482352941159</v>
      </c>
      <c r="AO234">
        <v>2.2331489504786941E-5</v>
      </c>
      <c r="AP234">
        <v>87.387659932558549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47723.589503511779</v>
      </c>
      <c r="AV234">
        <f t="shared" si="132"/>
        <v>1199.977142857143</v>
      </c>
      <c r="AW234">
        <f t="shared" si="133"/>
        <v>1025.9067135940768</v>
      </c>
      <c r="AX234">
        <f t="shared" si="134"/>
        <v>0.85493854587212814</v>
      </c>
      <c r="AY234">
        <f t="shared" si="135"/>
        <v>0.1884313935332074</v>
      </c>
      <c r="AZ234">
        <v>2.7</v>
      </c>
      <c r="BA234">
        <v>0.5</v>
      </c>
      <c r="BB234" t="s">
        <v>356</v>
      </c>
      <c r="BC234">
        <v>2</v>
      </c>
      <c r="BD234" t="b">
        <v>1</v>
      </c>
      <c r="BE234">
        <v>1665333676.5</v>
      </c>
      <c r="BF234">
        <v>1418.0771428571429</v>
      </c>
      <c r="BG234">
        <v>1447.538571428571</v>
      </c>
      <c r="BH234">
        <v>30.262785714285709</v>
      </c>
      <c r="BI234">
        <v>28.78631428571429</v>
      </c>
      <c r="BJ234">
        <v>1416.3971428571431</v>
      </c>
      <c r="BK234">
        <v>30.036428571428569</v>
      </c>
      <c r="BL234">
        <v>650.02471428571425</v>
      </c>
      <c r="BM234">
        <v>101.1054285714286</v>
      </c>
      <c r="BN234">
        <v>9.9702771428571424E-2</v>
      </c>
      <c r="BO234">
        <v>31.017728571428581</v>
      </c>
      <c r="BP234">
        <v>30.78077142857143</v>
      </c>
      <c r="BQ234">
        <v>999.89999999999986</v>
      </c>
      <c r="BR234">
        <v>0</v>
      </c>
      <c r="BS234">
        <v>0</v>
      </c>
      <c r="BT234">
        <v>9019.8214285714294</v>
      </c>
      <c r="BU234">
        <v>0</v>
      </c>
      <c r="BV234">
        <v>105.3721</v>
      </c>
      <c r="BW234">
        <v>-29.45822857142857</v>
      </c>
      <c r="BX234">
        <v>1462.3328571428569</v>
      </c>
      <c r="BY234">
        <v>1490.4428571428571</v>
      </c>
      <c r="BZ234">
        <v>1.4764699999999999</v>
      </c>
      <c r="CA234">
        <v>1447.538571428571</v>
      </c>
      <c r="CB234">
        <v>28.78631428571429</v>
      </c>
      <c r="CC234">
        <v>3.059732857142857</v>
      </c>
      <c r="CD234">
        <v>2.9104542857142861</v>
      </c>
      <c r="CE234">
        <v>24.356585714285721</v>
      </c>
      <c r="CF234">
        <v>23.5243</v>
      </c>
      <c r="CG234">
        <v>1199.977142857143</v>
      </c>
      <c r="CH234">
        <v>0.49996499999999999</v>
      </c>
      <c r="CI234">
        <v>0.5000349999999999</v>
      </c>
      <c r="CJ234">
        <v>0</v>
      </c>
      <c r="CK234">
        <v>732.19328571428559</v>
      </c>
      <c r="CL234">
        <v>4.9990899999999998</v>
      </c>
      <c r="CM234">
        <v>7264.1842857142847</v>
      </c>
      <c r="CN234">
        <v>9557.5428571428583</v>
      </c>
      <c r="CO234">
        <v>42.517714285714291</v>
      </c>
      <c r="CP234">
        <v>44.375</v>
      </c>
      <c r="CQ234">
        <v>43.330000000000013</v>
      </c>
      <c r="CR234">
        <v>43.436999999999998</v>
      </c>
      <c r="CS234">
        <v>43.857000000000014</v>
      </c>
      <c r="CT234">
        <v>597.44714285714292</v>
      </c>
      <c r="CU234">
        <v>597.53</v>
      </c>
      <c r="CV234">
        <v>0</v>
      </c>
      <c r="CW234">
        <v>1665333680</v>
      </c>
      <c r="CX234">
        <v>0</v>
      </c>
      <c r="CY234">
        <v>1665328341.0999999</v>
      </c>
      <c r="CZ234" t="s">
        <v>357</v>
      </c>
      <c r="DA234">
        <v>1665328341.0999999</v>
      </c>
      <c r="DB234">
        <v>1665328337.0999999</v>
      </c>
      <c r="DC234">
        <v>1</v>
      </c>
      <c r="DD234">
        <v>3.5999999999999997E-2</v>
      </c>
      <c r="DE234">
        <v>0.03</v>
      </c>
      <c r="DF234">
        <v>1.6819999999999999</v>
      </c>
      <c r="DG234">
        <v>0.22600000000000001</v>
      </c>
      <c r="DH234">
        <v>414</v>
      </c>
      <c r="DI234">
        <v>31</v>
      </c>
      <c r="DJ234">
        <v>0.89</v>
      </c>
      <c r="DK234">
        <v>0.54</v>
      </c>
      <c r="DL234">
        <v>-29.399637500000001</v>
      </c>
      <c r="DM234">
        <v>-0.47136697936207711</v>
      </c>
      <c r="DN234">
        <v>5.7306708540536593E-2</v>
      </c>
      <c r="DO234">
        <v>0</v>
      </c>
      <c r="DP234">
        <v>1.4649414999999999</v>
      </c>
      <c r="DQ234">
        <v>-3.3613508443256673E-4</v>
      </c>
      <c r="DR234">
        <v>7.1967178456571667E-3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380</v>
      </c>
      <c r="EA234">
        <v>3.2956099999999999</v>
      </c>
      <c r="EB234">
        <v>2.6251699999999998</v>
      </c>
      <c r="EC234">
        <v>0.231214</v>
      </c>
      <c r="ED234">
        <v>0.232708</v>
      </c>
      <c r="EE234">
        <v>0.128106</v>
      </c>
      <c r="EF234">
        <v>0.122741</v>
      </c>
      <c r="EG234">
        <v>23261</v>
      </c>
      <c r="EH234">
        <v>23753.1</v>
      </c>
      <c r="EI234">
        <v>28164.7</v>
      </c>
      <c r="EJ234">
        <v>29813.9</v>
      </c>
      <c r="EK234">
        <v>33713.1</v>
      </c>
      <c r="EL234">
        <v>36369.9</v>
      </c>
      <c r="EM234">
        <v>39656</v>
      </c>
      <c r="EN234">
        <v>42676.7</v>
      </c>
      <c r="EO234">
        <v>2.2104200000000001</v>
      </c>
      <c r="EP234">
        <v>2.1229499999999999</v>
      </c>
      <c r="EQ234">
        <v>1.6227399999999999E-2</v>
      </c>
      <c r="ER234">
        <v>0</v>
      </c>
      <c r="ES234">
        <v>30.517199999999999</v>
      </c>
      <c r="ET234">
        <v>999.9</v>
      </c>
      <c r="EU234">
        <v>48.5</v>
      </c>
      <c r="EV234">
        <v>40.799999999999997</v>
      </c>
      <c r="EW234">
        <v>37.116999999999997</v>
      </c>
      <c r="EX234">
        <v>57.096699999999998</v>
      </c>
      <c r="EY234">
        <v>-3.24519</v>
      </c>
      <c r="EZ234">
        <v>2</v>
      </c>
      <c r="FA234">
        <v>0.557477</v>
      </c>
      <c r="FB234">
        <v>2.6793499999999999</v>
      </c>
      <c r="FC234">
        <v>20.2514</v>
      </c>
      <c r="FD234">
        <v>5.2190899999999996</v>
      </c>
      <c r="FE234">
        <v>12.004099999999999</v>
      </c>
      <c r="FF234">
        <v>4.9861500000000003</v>
      </c>
      <c r="FG234">
        <v>3.2846500000000001</v>
      </c>
      <c r="FH234">
        <v>5403.6</v>
      </c>
      <c r="FI234">
        <v>9999</v>
      </c>
      <c r="FJ234">
        <v>9999</v>
      </c>
      <c r="FK234">
        <v>442.6</v>
      </c>
      <c r="FL234">
        <v>1.8658399999999999</v>
      </c>
      <c r="FM234">
        <v>1.86219</v>
      </c>
      <c r="FN234">
        <v>1.8643099999999999</v>
      </c>
      <c r="FO234">
        <v>1.86039</v>
      </c>
      <c r="FP234">
        <v>1.86111</v>
      </c>
      <c r="FQ234">
        <v>1.86019</v>
      </c>
      <c r="FR234">
        <v>1.86188</v>
      </c>
      <c r="FS234">
        <v>1.8585</v>
      </c>
      <c r="FT234">
        <v>0</v>
      </c>
      <c r="FU234">
        <v>0</v>
      </c>
      <c r="FV234">
        <v>0</v>
      </c>
      <c r="FW234">
        <v>0</v>
      </c>
      <c r="FX234" t="s">
        <v>359</v>
      </c>
      <c r="FY234" t="s">
        <v>360</v>
      </c>
      <c r="FZ234" t="s">
        <v>361</v>
      </c>
      <c r="GA234" t="s">
        <v>361</v>
      </c>
      <c r="GB234" t="s">
        <v>361</v>
      </c>
      <c r="GC234" t="s">
        <v>361</v>
      </c>
      <c r="GD234">
        <v>0</v>
      </c>
      <c r="GE234">
        <v>100</v>
      </c>
      <c r="GF234">
        <v>100</v>
      </c>
      <c r="GG234">
        <v>1.69</v>
      </c>
      <c r="GH234">
        <v>0.22639999999999999</v>
      </c>
      <c r="GI234">
        <v>1.6824500000000171</v>
      </c>
      <c r="GJ234">
        <v>0</v>
      </c>
      <c r="GK234">
        <v>0</v>
      </c>
      <c r="GL234">
        <v>0</v>
      </c>
      <c r="GM234">
        <v>0.2263599999999997</v>
      </c>
      <c r="GN234">
        <v>0</v>
      </c>
      <c r="GO234">
        <v>0</v>
      </c>
      <c r="GP234">
        <v>0</v>
      </c>
      <c r="GQ234">
        <v>-1</v>
      </c>
      <c r="GR234">
        <v>-1</v>
      </c>
      <c r="GS234">
        <v>-1</v>
      </c>
      <c r="GT234">
        <v>-1</v>
      </c>
      <c r="GU234">
        <v>89</v>
      </c>
      <c r="GV234">
        <v>89</v>
      </c>
      <c r="GW234">
        <v>3.7353499999999999</v>
      </c>
      <c r="GX234">
        <v>2.5598100000000001</v>
      </c>
      <c r="GY234">
        <v>2.04834</v>
      </c>
      <c r="GZ234">
        <v>2.6025399999999999</v>
      </c>
      <c r="HA234">
        <v>2.1972700000000001</v>
      </c>
      <c r="HB234">
        <v>2.32422</v>
      </c>
      <c r="HC234">
        <v>44.057099999999998</v>
      </c>
      <c r="HD234">
        <v>14.175800000000001</v>
      </c>
      <c r="HE234">
        <v>18</v>
      </c>
      <c r="HF234">
        <v>703.73900000000003</v>
      </c>
      <c r="HG234">
        <v>701.04100000000005</v>
      </c>
      <c r="HH234">
        <v>26.7563</v>
      </c>
      <c r="HI234">
        <v>34.145200000000003</v>
      </c>
      <c r="HJ234">
        <v>30</v>
      </c>
      <c r="HK234">
        <v>34.0396</v>
      </c>
      <c r="HL234">
        <v>34.019100000000002</v>
      </c>
      <c r="HM234">
        <v>74.733500000000006</v>
      </c>
      <c r="HN234">
        <v>26.913</v>
      </c>
      <c r="HO234">
        <v>0</v>
      </c>
      <c r="HP234">
        <v>26.739699999999999</v>
      </c>
      <c r="HQ234">
        <v>1461.65</v>
      </c>
      <c r="HR234">
        <v>28.7239</v>
      </c>
      <c r="HS234">
        <v>99.0989</v>
      </c>
      <c r="HT234">
        <v>98.904200000000003</v>
      </c>
    </row>
    <row r="235" spans="1:228" x14ac:dyDescent="0.2">
      <c r="A235">
        <v>220</v>
      </c>
      <c r="B235">
        <v>1665333682.5</v>
      </c>
      <c r="C235">
        <v>874.40000009536743</v>
      </c>
      <c r="D235" t="s">
        <v>800</v>
      </c>
      <c r="E235" t="s">
        <v>801</v>
      </c>
      <c r="F235">
        <v>4</v>
      </c>
      <c r="G235">
        <v>1665333680.1875</v>
      </c>
      <c r="H235">
        <f t="shared" si="102"/>
        <v>3.6583079163825718E-3</v>
      </c>
      <c r="I235">
        <f t="shared" si="103"/>
        <v>3.6583079163825718</v>
      </c>
      <c r="J235">
        <f t="shared" si="104"/>
        <v>42.182884651733701</v>
      </c>
      <c r="K235">
        <f t="shared" si="105"/>
        <v>1424.1324999999999</v>
      </c>
      <c r="L235">
        <f t="shared" si="106"/>
        <v>1132.5743305889412</v>
      </c>
      <c r="M235">
        <f t="shared" si="107"/>
        <v>114.62304974865495</v>
      </c>
      <c r="N235">
        <f t="shared" si="108"/>
        <v>144.13041686305215</v>
      </c>
      <c r="O235">
        <f t="shared" si="109"/>
        <v>0.26600532727251719</v>
      </c>
      <c r="P235">
        <f t="shared" si="110"/>
        <v>3.6661258699042514</v>
      </c>
      <c r="Q235">
        <f t="shared" si="111"/>
        <v>0.25572914480328068</v>
      </c>
      <c r="R235">
        <f t="shared" si="112"/>
        <v>0.16072091262438407</v>
      </c>
      <c r="S235">
        <f t="shared" si="113"/>
        <v>226.12414610808261</v>
      </c>
      <c r="T235">
        <f t="shared" si="114"/>
        <v>31.325482471179701</v>
      </c>
      <c r="U235">
        <f t="shared" si="115"/>
        <v>30.784700000000001</v>
      </c>
      <c r="V235">
        <f t="shared" si="116"/>
        <v>4.4562923635095499</v>
      </c>
      <c r="W235">
        <f t="shared" si="117"/>
        <v>67.814901649332853</v>
      </c>
      <c r="X235">
        <f t="shared" si="118"/>
        <v>3.0622814591913396</v>
      </c>
      <c r="Y235">
        <f t="shared" si="119"/>
        <v>4.5156468338275104</v>
      </c>
      <c r="Z235">
        <f t="shared" si="120"/>
        <v>1.3940109043182103</v>
      </c>
      <c r="AA235">
        <f t="shared" si="121"/>
        <v>-161.33137911247141</v>
      </c>
      <c r="AB235">
        <f t="shared" si="122"/>
        <v>45.832141852386776</v>
      </c>
      <c r="AC235">
        <f t="shared" si="123"/>
        <v>2.8045869761860756</v>
      </c>
      <c r="AD235">
        <f t="shared" si="124"/>
        <v>113.42949582418404</v>
      </c>
      <c r="AE235">
        <f t="shared" si="125"/>
        <v>65.732292518542806</v>
      </c>
      <c r="AF235">
        <f t="shared" si="126"/>
        <v>3.6535599920927089</v>
      </c>
      <c r="AG235">
        <f t="shared" si="127"/>
        <v>42.182884651733701</v>
      </c>
      <c r="AH235">
        <v>1496.6573105718401</v>
      </c>
      <c r="AI235">
        <v>1471.6527272727269</v>
      </c>
      <c r="AJ235">
        <v>1.698604470310803</v>
      </c>
      <c r="AK235">
        <v>66.64959328200986</v>
      </c>
      <c r="AL235">
        <f t="shared" si="128"/>
        <v>3.6583079163825718</v>
      </c>
      <c r="AM235">
        <v>28.783849955342269</v>
      </c>
      <c r="AN235">
        <v>30.25773441176468</v>
      </c>
      <c r="AO235">
        <v>-5.2852195242419808E-5</v>
      </c>
      <c r="AP235">
        <v>87.387659932558549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47388.34297483007</v>
      </c>
      <c r="AV235">
        <f t="shared" si="132"/>
        <v>1200.0587499999999</v>
      </c>
      <c r="AW235">
        <f t="shared" si="133"/>
        <v>1025.9741010922708</v>
      </c>
      <c r="AX235">
        <f t="shared" si="134"/>
        <v>0.85493656130774509</v>
      </c>
      <c r="AY235">
        <f t="shared" si="135"/>
        <v>0.18842756332394778</v>
      </c>
      <c r="AZ235">
        <v>2.7</v>
      </c>
      <c r="BA235">
        <v>0.5</v>
      </c>
      <c r="BB235" t="s">
        <v>356</v>
      </c>
      <c r="BC235">
        <v>2</v>
      </c>
      <c r="BD235" t="b">
        <v>1</v>
      </c>
      <c r="BE235">
        <v>1665333680.1875</v>
      </c>
      <c r="BF235">
        <v>1424.1324999999999</v>
      </c>
      <c r="BG235">
        <v>1453.5975000000001</v>
      </c>
      <c r="BH235">
        <v>30.257974999999998</v>
      </c>
      <c r="BI235">
        <v>28.7862875</v>
      </c>
      <c r="BJ235">
        <v>1422.4525000000001</v>
      </c>
      <c r="BK235">
        <v>30.031612500000001</v>
      </c>
      <c r="BL235">
        <v>650.01087499999994</v>
      </c>
      <c r="BM235">
        <v>101.10550000000001</v>
      </c>
      <c r="BN235">
        <v>0.1002634125</v>
      </c>
      <c r="BO235">
        <v>31.0165875</v>
      </c>
      <c r="BP235">
        <v>30.784700000000001</v>
      </c>
      <c r="BQ235">
        <v>999.9</v>
      </c>
      <c r="BR235">
        <v>0</v>
      </c>
      <c r="BS235">
        <v>0</v>
      </c>
      <c r="BT235">
        <v>8955.46875</v>
      </c>
      <c r="BU235">
        <v>0</v>
      </c>
      <c r="BV235">
        <v>109.84775</v>
      </c>
      <c r="BW235">
        <v>-29.463525000000001</v>
      </c>
      <c r="BX235">
        <v>1468.57125</v>
      </c>
      <c r="BY235">
        <v>1496.6812500000001</v>
      </c>
      <c r="BZ235">
        <v>1.47170625</v>
      </c>
      <c r="CA235">
        <v>1453.5975000000001</v>
      </c>
      <c r="CB235">
        <v>28.7862875</v>
      </c>
      <c r="CC235">
        <v>3.0592475000000001</v>
      </c>
      <c r="CD235">
        <v>2.9104512499999999</v>
      </c>
      <c r="CE235">
        <v>24.353950000000001</v>
      </c>
      <c r="CF235">
        <v>23.524274999999999</v>
      </c>
      <c r="CG235">
        <v>1200.0587499999999</v>
      </c>
      <c r="CH235">
        <v>0.50003062499999995</v>
      </c>
      <c r="CI235">
        <v>0.49996924999999998</v>
      </c>
      <c r="CJ235">
        <v>0</v>
      </c>
      <c r="CK235">
        <v>732.0809999999999</v>
      </c>
      <c r="CL235">
        <v>4.9990899999999998</v>
      </c>
      <c r="CM235">
        <v>7252.3812500000004</v>
      </c>
      <c r="CN235">
        <v>9558.4287499999991</v>
      </c>
      <c r="CO235">
        <v>42.530999999999999</v>
      </c>
      <c r="CP235">
        <v>44.375</v>
      </c>
      <c r="CQ235">
        <v>43.367125000000001</v>
      </c>
      <c r="CR235">
        <v>43.436999999999998</v>
      </c>
      <c r="CS235">
        <v>43.867125000000001</v>
      </c>
      <c r="CT235">
        <v>597.5675</v>
      </c>
      <c r="CU235">
        <v>597.49125000000004</v>
      </c>
      <c r="CV235">
        <v>0</v>
      </c>
      <c r="CW235">
        <v>1665333684.2</v>
      </c>
      <c r="CX235">
        <v>0</v>
      </c>
      <c r="CY235">
        <v>1665328341.0999999</v>
      </c>
      <c r="CZ235" t="s">
        <v>357</v>
      </c>
      <c r="DA235">
        <v>1665328341.0999999</v>
      </c>
      <c r="DB235">
        <v>1665328337.0999999</v>
      </c>
      <c r="DC235">
        <v>1</v>
      </c>
      <c r="DD235">
        <v>3.5999999999999997E-2</v>
      </c>
      <c r="DE235">
        <v>0.03</v>
      </c>
      <c r="DF235">
        <v>1.6819999999999999</v>
      </c>
      <c r="DG235">
        <v>0.22600000000000001</v>
      </c>
      <c r="DH235">
        <v>414</v>
      </c>
      <c r="DI235">
        <v>31</v>
      </c>
      <c r="DJ235">
        <v>0.89</v>
      </c>
      <c r="DK235">
        <v>0.54</v>
      </c>
      <c r="DL235">
        <v>-29.4261275</v>
      </c>
      <c r="DM235">
        <v>-0.4140844277673198</v>
      </c>
      <c r="DN235">
        <v>5.4184942500200201E-2</v>
      </c>
      <c r="DO235">
        <v>0</v>
      </c>
      <c r="DP235">
        <v>1.4654277499999999</v>
      </c>
      <c r="DQ235">
        <v>4.075035647279384E-2</v>
      </c>
      <c r="DR235">
        <v>7.6171955099958114E-3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380</v>
      </c>
      <c r="EA235">
        <v>3.2959200000000002</v>
      </c>
      <c r="EB235">
        <v>2.6251099999999998</v>
      </c>
      <c r="EC235">
        <v>0.23185900000000001</v>
      </c>
      <c r="ED235">
        <v>0.23334099999999999</v>
      </c>
      <c r="EE235">
        <v>0.128109</v>
      </c>
      <c r="EF235">
        <v>0.122755</v>
      </c>
      <c r="EG235">
        <v>23240.799999999999</v>
      </c>
      <c r="EH235">
        <v>23732.9</v>
      </c>
      <c r="EI235">
        <v>28164</v>
      </c>
      <c r="EJ235">
        <v>29813.3</v>
      </c>
      <c r="EK235">
        <v>33712.800000000003</v>
      </c>
      <c r="EL235">
        <v>36368.6</v>
      </c>
      <c r="EM235">
        <v>39655.800000000003</v>
      </c>
      <c r="EN235">
        <v>42675.7</v>
      </c>
      <c r="EO235">
        <v>2.21088</v>
      </c>
      <c r="EP235">
        <v>2.12277</v>
      </c>
      <c r="EQ235">
        <v>1.6160299999999999E-2</v>
      </c>
      <c r="ER235">
        <v>0</v>
      </c>
      <c r="ES235">
        <v>30.520499999999998</v>
      </c>
      <c r="ET235">
        <v>999.9</v>
      </c>
      <c r="EU235">
        <v>48.5</v>
      </c>
      <c r="EV235">
        <v>40.799999999999997</v>
      </c>
      <c r="EW235">
        <v>37.113999999999997</v>
      </c>
      <c r="EX235">
        <v>57.306699999999999</v>
      </c>
      <c r="EY235">
        <v>-3.3132999999999999</v>
      </c>
      <c r="EZ235">
        <v>2</v>
      </c>
      <c r="FA235">
        <v>0.55735000000000001</v>
      </c>
      <c r="FB235">
        <v>2.6882799999999998</v>
      </c>
      <c r="FC235">
        <v>20.251300000000001</v>
      </c>
      <c r="FD235">
        <v>5.2189399999999999</v>
      </c>
      <c r="FE235">
        <v>12.0046</v>
      </c>
      <c r="FF235">
        <v>4.9863499999999998</v>
      </c>
      <c r="FG235">
        <v>3.2846500000000001</v>
      </c>
      <c r="FH235">
        <v>5403.6</v>
      </c>
      <c r="FI235">
        <v>9999</v>
      </c>
      <c r="FJ235">
        <v>9999</v>
      </c>
      <c r="FK235">
        <v>442.6</v>
      </c>
      <c r="FL235">
        <v>1.86585</v>
      </c>
      <c r="FM235">
        <v>1.8621799999999999</v>
      </c>
      <c r="FN235">
        <v>1.86432</v>
      </c>
      <c r="FO235">
        <v>1.8604000000000001</v>
      </c>
      <c r="FP235">
        <v>1.86111</v>
      </c>
      <c r="FQ235">
        <v>1.86019</v>
      </c>
      <c r="FR235">
        <v>1.86188</v>
      </c>
      <c r="FS235">
        <v>1.8585199999999999</v>
      </c>
      <c r="FT235">
        <v>0</v>
      </c>
      <c r="FU235">
        <v>0</v>
      </c>
      <c r="FV235">
        <v>0</v>
      </c>
      <c r="FW235">
        <v>0</v>
      </c>
      <c r="FX235" t="s">
        <v>359</v>
      </c>
      <c r="FY235" t="s">
        <v>360</v>
      </c>
      <c r="FZ235" t="s">
        <v>361</v>
      </c>
      <c r="GA235" t="s">
        <v>361</v>
      </c>
      <c r="GB235" t="s">
        <v>361</v>
      </c>
      <c r="GC235" t="s">
        <v>361</v>
      </c>
      <c r="GD235">
        <v>0</v>
      </c>
      <c r="GE235">
        <v>100</v>
      </c>
      <c r="GF235">
        <v>100</v>
      </c>
      <c r="GG235">
        <v>1.68</v>
      </c>
      <c r="GH235">
        <v>0.22639999999999999</v>
      </c>
      <c r="GI235">
        <v>1.6824500000000171</v>
      </c>
      <c r="GJ235">
        <v>0</v>
      </c>
      <c r="GK235">
        <v>0</v>
      </c>
      <c r="GL235">
        <v>0</v>
      </c>
      <c r="GM235">
        <v>0.2263599999999997</v>
      </c>
      <c r="GN235">
        <v>0</v>
      </c>
      <c r="GO235">
        <v>0</v>
      </c>
      <c r="GP235">
        <v>0</v>
      </c>
      <c r="GQ235">
        <v>-1</v>
      </c>
      <c r="GR235">
        <v>-1</v>
      </c>
      <c r="GS235">
        <v>-1</v>
      </c>
      <c r="GT235">
        <v>-1</v>
      </c>
      <c r="GU235">
        <v>89</v>
      </c>
      <c r="GV235">
        <v>89.1</v>
      </c>
      <c r="GW235">
        <v>3.74878</v>
      </c>
      <c r="GX235">
        <v>2.5659200000000002</v>
      </c>
      <c r="GY235">
        <v>2.04834</v>
      </c>
      <c r="GZ235">
        <v>2.6013199999999999</v>
      </c>
      <c r="HA235">
        <v>2.1972700000000001</v>
      </c>
      <c r="HB235">
        <v>2.33887</v>
      </c>
      <c r="HC235">
        <v>44.057099999999998</v>
      </c>
      <c r="HD235">
        <v>14.175800000000001</v>
      </c>
      <c r="HE235">
        <v>18</v>
      </c>
      <c r="HF235">
        <v>704.096</v>
      </c>
      <c r="HG235">
        <v>700.84699999999998</v>
      </c>
      <c r="HH235">
        <v>26.7408</v>
      </c>
      <c r="HI235">
        <v>34.145200000000003</v>
      </c>
      <c r="HJ235">
        <v>29.9999</v>
      </c>
      <c r="HK235">
        <v>34.037799999999997</v>
      </c>
      <c r="HL235">
        <v>34.016300000000001</v>
      </c>
      <c r="HM235">
        <v>75.010300000000001</v>
      </c>
      <c r="HN235">
        <v>26.913</v>
      </c>
      <c r="HO235">
        <v>0</v>
      </c>
      <c r="HP235">
        <v>26.739699999999999</v>
      </c>
      <c r="HQ235">
        <v>1468.33</v>
      </c>
      <c r="HR235">
        <v>28.7239</v>
      </c>
      <c r="HS235">
        <v>99.097499999999997</v>
      </c>
      <c r="HT235">
        <v>98.901899999999998</v>
      </c>
    </row>
    <row r="236" spans="1:228" x14ac:dyDescent="0.2">
      <c r="A236">
        <v>221</v>
      </c>
      <c r="B236">
        <v>1665333686.5</v>
      </c>
      <c r="C236">
        <v>878.40000009536743</v>
      </c>
      <c r="D236" t="s">
        <v>802</v>
      </c>
      <c r="E236" t="s">
        <v>803</v>
      </c>
      <c r="F236">
        <v>4</v>
      </c>
      <c r="G236">
        <v>1665333684.5</v>
      </c>
      <c r="H236">
        <f t="shared" si="102"/>
        <v>3.6377910569876455E-3</v>
      </c>
      <c r="I236">
        <f t="shared" si="103"/>
        <v>3.6377910569876457</v>
      </c>
      <c r="J236">
        <f t="shared" si="104"/>
        <v>41.049342507132714</v>
      </c>
      <c r="K236">
        <f t="shared" si="105"/>
        <v>1431.3471428571429</v>
      </c>
      <c r="L236">
        <f t="shared" si="106"/>
        <v>1145.4116353677794</v>
      </c>
      <c r="M236">
        <f t="shared" si="107"/>
        <v>115.92286735821023</v>
      </c>
      <c r="N236">
        <f t="shared" si="108"/>
        <v>144.86134055352488</v>
      </c>
      <c r="O236">
        <f t="shared" si="109"/>
        <v>0.26465903632728338</v>
      </c>
      <c r="P236">
        <f t="shared" si="110"/>
        <v>3.6790066983533078</v>
      </c>
      <c r="Q236">
        <f t="shared" si="111"/>
        <v>0.25451862428293792</v>
      </c>
      <c r="R236">
        <f t="shared" si="112"/>
        <v>0.15995284366197343</v>
      </c>
      <c r="S236">
        <f t="shared" si="113"/>
        <v>226.12120423393918</v>
      </c>
      <c r="T236">
        <f t="shared" si="114"/>
        <v>31.328832442652295</v>
      </c>
      <c r="U236">
        <f t="shared" si="115"/>
        <v>30.77908571428571</v>
      </c>
      <c r="V236">
        <f t="shared" si="116"/>
        <v>4.4548637851521393</v>
      </c>
      <c r="W236">
        <f t="shared" si="117"/>
        <v>67.809642178223669</v>
      </c>
      <c r="X236">
        <f t="shared" si="118"/>
        <v>3.0620586114072994</v>
      </c>
      <c r="Y236">
        <f t="shared" si="119"/>
        <v>4.5156684404251966</v>
      </c>
      <c r="Z236">
        <f t="shared" si="120"/>
        <v>1.3928051737448399</v>
      </c>
      <c r="AA236">
        <f t="shared" si="121"/>
        <v>-160.42658561315517</v>
      </c>
      <c r="AB236">
        <f t="shared" si="122"/>
        <v>47.123370461454563</v>
      </c>
      <c r="AC236">
        <f t="shared" si="123"/>
        <v>2.873426192828104</v>
      </c>
      <c r="AD236">
        <f t="shared" si="124"/>
        <v>115.69141527506667</v>
      </c>
      <c r="AE236">
        <f t="shared" si="125"/>
        <v>65.692772788579234</v>
      </c>
      <c r="AF236">
        <f t="shared" si="126"/>
        <v>3.6327293326791001</v>
      </c>
      <c r="AG236">
        <f t="shared" si="127"/>
        <v>41.049342507132714</v>
      </c>
      <c r="AH236">
        <v>1503.483583515989</v>
      </c>
      <c r="AI236">
        <v>1478.665878787878</v>
      </c>
      <c r="AJ236">
        <v>1.7712369573115421</v>
      </c>
      <c r="AK236">
        <v>66.64959328200986</v>
      </c>
      <c r="AL236">
        <f t="shared" si="128"/>
        <v>3.6377910569876457</v>
      </c>
      <c r="AM236">
        <v>28.78832636582948</v>
      </c>
      <c r="AN236">
        <v>30.25363529411765</v>
      </c>
      <c r="AO236">
        <v>6.1348933875394856E-6</v>
      </c>
      <c r="AP236">
        <v>87.387659932558549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47620.038497253081</v>
      </c>
      <c r="AV236">
        <f t="shared" si="132"/>
        <v>1200.037142857143</v>
      </c>
      <c r="AW236">
        <f t="shared" si="133"/>
        <v>1025.9562135927149</v>
      </c>
      <c r="AX236">
        <f t="shared" si="134"/>
        <v>0.85493704899003164</v>
      </c>
      <c r="AY236">
        <f t="shared" si="135"/>
        <v>0.18842850455076082</v>
      </c>
      <c r="AZ236">
        <v>2.7</v>
      </c>
      <c r="BA236">
        <v>0.5</v>
      </c>
      <c r="BB236" t="s">
        <v>356</v>
      </c>
      <c r="BC236">
        <v>2</v>
      </c>
      <c r="BD236" t="b">
        <v>1</v>
      </c>
      <c r="BE236">
        <v>1665333684.5</v>
      </c>
      <c r="BF236">
        <v>1431.3471428571429</v>
      </c>
      <c r="BG236">
        <v>1460.7942857142859</v>
      </c>
      <c r="BH236">
        <v>30.25561428571428</v>
      </c>
      <c r="BI236">
        <v>28.792314285714291</v>
      </c>
      <c r="BJ236">
        <v>1429.6614285714279</v>
      </c>
      <c r="BK236">
        <v>30.029228571428568</v>
      </c>
      <c r="BL236">
        <v>650.01100000000008</v>
      </c>
      <c r="BM236">
        <v>101.10642857142859</v>
      </c>
      <c r="BN236">
        <v>9.9865985714285718E-2</v>
      </c>
      <c r="BO236">
        <v>31.016671428571431</v>
      </c>
      <c r="BP236">
        <v>30.77908571428571</v>
      </c>
      <c r="BQ236">
        <v>999.89999999999986</v>
      </c>
      <c r="BR236">
        <v>0</v>
      </c>
      <c r="BS236">
        <v>0</v>
      </c>
      <c r="BT236">
        <v>8999.8214285714294</v>
      </c>
      <c r="BU236">
        <v>0</v>
      </c>
      <c r="BV236">
        <v>99.000257142857137</v>
      </c>
      <c r="BW236">
        <v>-29.450228571428571</v>
      </c>
      <c r="BX236">
        <v>1476.004285714286</v>
      </c>
      <c r="BY236">
        <v>1504.101428571428</v>
      </c>
      <c r="BZ236">
        <v>1.4632828571428571</v>
      </c>
      <c r="CA236">
        <v>1460.7942857142859</v>
      </c>
      <c r="CB236">
        <v>28.792314285714291</v>
      </c>
      <c r="CC236">
        <v>3.05904</v>
      </c>
      <c r="CD236">
        <v>2.9110928571428571</v>
      </c>
      <c r="CE236">
        <v>24.352814285714292</v>
      </c>
      <c r="CF236">
        <v>23.527928571428571</v>
      </c>
      <c r="CG236">
        <v>1200.037142857143</v>
      </c>
      <c r="CH236">
        <v>0.50001557142857134</v>
      </c>
      <c r="CI236">
        <v>0.49998442857142861</v>
      </c>
      <c r="CJ236">
        <v>0</v>
      </c>
      <c r="CK236">
        <v>732.19114285714284</v>
      </c>
      <c r="CL236">
        <v>4.9990899999999998</v>
      </c>
      <c r="CM236">
        <v>7258.9142857142861</v>
      </c>
      <c r="CN236">
        <v>9558.2071428571417</v>
      </c>
      <c r="CO236">
        <v>42.561999999999998</v>
      </c>
      <c r="CP236">
        <v>44.375</v>
      </c>
      <c r="CQ236">
        <v>43.375</v>
      </c>
      <c r="CR236">
        <v>43.455000000000013</v>
      </c>
      <c r="CS236">
        <v>43.875</v>
      </c>
      <c r="CT236">
        <v>597.53714285714284</v>
      </c>
      <c r="CU236">
        <v>597.5</v>
      </c>
      <c r="CV236">
        <v>0</v>
      </c>
      <c r="CW236">
        <v>1665333687.8</v>
      </c>
      <c r="CX236">
        <v>0</v>
      </c>
      <c r="CY236">
        <v>1665328341.0999999</v>
      </c>
      <c r="CZ236" t="s">
        <v>357</v>
      </c>
      <c r="DA236">
        <v>1665328341.0999999</v>
      </c>
      <c r="DB236">
        <v>1665328337.0999999</v>
      </c>
      <c r="DC236">
        <v>1</v>
      </c>
      <c r="DD236">
        <v>3.5999999999999997E-2</v>
      </c>
      <c r="DE236">
        <v>0.03</v>
      </c>
      <c r="DF236">
        <v>1.6819999999999999</v>
      </c>
      <c r="DG236">
        <v>0.22600000000000001</v>
      </c>
      <c r="DH236">
        <v>414</v>
      </c>
      <c r="DI236">
        <v>31</v>
      </c>
      <c r="DJ236">
        <v>0.89</v>
      </c>
      <c r="DK236">
        <v>0.54</v>
      </c>
      <c r="DL236">
        <v>-29.4408925</v>
      </c>
      <c r="DM236">
        <v>-0.143989868667838</v>
      </c>
      <c r="DN236">
        <v>4.4050984027033932E-2</v>
      </c>
      <c r="DO236">
        <v>0</v>
      </c>
      <c r="DP236">
        <v>1.4654155</v>
      </c>
      <c r="DQ236">
        <v>4.1168105065665719E-2</v>
      </c>
      <c r="DR236">
        <v>7.691296038380032E-3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380</v>
      </c>
      <c r="EA236">
        <v>3.2956799999999999</v>
      </c>
      <c r="EB236">
        <v>2.6252399999999998</v>
      </c>
      <c r="EC236">
        <v>0.23253399999999999</v>
      </c>
      <c r="ED236">
        <v>0.23401</v>
      </c>
      <c r="EE236">
        <v>0.12809400000000001</v>
      </c>
      <c r="EF236">
        <v>0.122776</v>
      </c>
      <c r="EG236">
        <v>23220.3</v>
      </c>
      <c r="EH236">
        <v>23712.400000000001</v>
      </c>
      <c r="EI236">
        <v>28164</v>
      </c>
      <c r="EJ236">
        <v>29813.599999999999</v>
      </c>
      <c r="EK236">
        <v>33713.4</v>
      </c>
      <c r="EL236">
        <v>36368.1</v>
      </c>
      <c r="EM236">
        <v>39655.699999999997</v>
      </c>
      <c r="EN236">
        <v>42676.2</v>
      </c>
      <c r="EO236">
        <v>2.21055</v>
      </c>
      <c r="EP236">
        <v>2.1230199999999999</v>
      </c>
      <c r="EQ236">
        <v>1.5772899999999999E-2</v>
      </c>
      <c r="ER236">
        <v>0</v>
      </c>
      <c r="ES236">
        <v>30.523199999999999</v>
      </c>
      <c r="ET236">
        <v>999.9</v>
      </c>
      <c r="EU236">
        <v>48.5</v>
      </c>
      <c r="EV236">
        <v>40.799999999999997</v>
      </c>
      <c r="EW236">
        <v>37.108600000000003</v>
      </c>
      <c r="EX236">
        <v>57.066699999999997</v>
      </c>
      <c r="EY236">
        <v>-3.4495200000000001</v>
      </c>
      <c r="EZ236">
        <v>2</v>
      </c>
      <c r="FA236">
        <v>0.55730199999999996</v>
      </c>
      <c r="FB236">
        <v>2.6923599999999999</v>
      </c>
      <c r="FC236">
        <v>20.251100000000001</v>
      </c>
      <c r="FD236">
        <v>5.2187900000000003</v>
      </c>
      <c r="FE236">
        <v>12.004</v>
      </c>
      <c r="FF236">
        <v>4.9859499999999999</v>
      </c>
      <c r="FG236">
        <v>3.2846299999999999</v>
      </c>
      <c r="FH236">
        <v>5403.6</v>
      </c>
      <c r="FI236">
        <v>9999</v>
      </c>
      <c r="FJ236">
        <v>9999</v>
      </c>
      <c r="FK236">
        <v>442.6</v>
      </c>
      <c r="FL236">
        <v>1.86585</v>
      </c>
      <c r="FM236">
        <v>1.8621799999999999</v>
      </c>
      <c r="FN236">
        <v>1.86432</v>
      </c>
      <c r="FO236">
        <v>1.8604000000000001</v>
      </c>
      <c r="FP236">
        <v>1.8611200000000001</v>
      </c>
      <c r="FQ236">
        <v>1.8602000000000001</v>
      </c>
      <c r="FR236">
        <v>1.86189</v>
      </c>
      <c r="FS236">
        <v>1.8585100000000001</v>
      </c>
      <c r="FT236">
        <v>0</v>
      </c>
      <c r="FU236">
        <v>0</v>
      </c>
      <c r="FV236">
        <v>0</v>
      </c>
      <c r="FW236">
        <v>0</v>
      </c>
      <c r="FX236" t="s">
        <v>359</v>
      </c>
      <c r="FY236" t="s">
        <v>360</v>
      </c>
      <c r="FZ236" t="s">
        <v>361</v>
      </c>
      <c r="GA236" t="s">
        <v>361</v>
      </c>
      <c r="GB236" t="s">
        <v>361</v>
      </c>
      <c r="GC236" t="s">
        <v>361</v>
      </c>
      <c r="GD236">
        <v>0</v>
      </c>
      <c r="GE236">
        <v>100</v>
      </c>
      <c r="GF236">
        <v>100</v>
      </c>
      <c r="GG236">
        <v>1.69</v>
      </c>
      <c r="GH236">
        <v>0.2263</v>
      </c>
      <c r="GI236">
        <v>1.6824500000000171</v>
      </c>
      <c r="GJ236">
        <v>0</v>
      </c>
      <c r="GK236">
        <v>0</v>
      </c>
      <c r="GL236">
        <v>0</v>
      </c>
      <c r="GM236">
        <v>0.2263599999999997</v>
      </c>
      <c r="GN236">
        <v>0</v>
      </c>
      <c r="GO236">
        <v>0</v>
      </c>
      <c r="GP236">
        <v>0</v>
      </c>
      <c r="GQ236">
        <v>-1</v>
      </c>
      <c r="GR236">
        <v>-1</v>
      </c>
      <c r="GS236">
        <v>-1</v>
      </c>
      <c r="GT236">
        <v>-1</v>
      </c>
      <c r="GU236">
        <v>89.1</v>
      </c>
      <c r="GV236">
        <v>89.2</v>
      </c>
      <c r="GW236">
        <v>3.7634300000000001</v>
      </c>
      <c r="GX236">
        <v>2.5622600000000002</v>
      </c>
      <c r="GY236">
        <v>2.04834</v>
      </c>
      <c r="GZ236">
        <v>2.6025399999999999</v>
      </c>
      <c r="HA236">
        <v>2.1972700000000001</v>
      </c>
      <c r="HB236">
        <v>2.3584000000000001</v>
      </c>
      <c r="HC236">
        <v>44.057099999999998</v>
      </c>
      <c r="HD236">
        <v>14.1846</v>
      </c>
      <c r="HE236">
        <v>18</v>
      </c>
      <c r="HF236">
        <v>703.81</v>
      </c>
      <c r="HG236">
        <v>701.07399999999996</v>
      </c>
      <c r="HH236">
        <v>26.7271</v>
      </c>
      <c r="HI236">
        <v>34.142499999999998</v>
      </c>
      <c r="HJ236">
        <v>29.9999</v>
      </c>
      <c r="HK236">
        <v>34.036499999999997</v>
      </c>
      <c r="HL236">
        <v>34.015999999999998</v>
      </c>
      <c r="HM236">
        <v>75.277500000000003</v>
      </c>
      <c r="HN236">
        <v>26.913</v>
      </c>
      <c r="HO236">
        <v>0</v>
      </c>
      <c r="HP236">
        <v>26.723400000000002</v>
      </c>
      <c r="HQ236">
        <v>1475.01</v>
      </c>
      <c r="HR236">
        <v>28.7239</v>
      </c>
      <c r="HS236">
        <v>99.097499999999997</v>
      </c>
      <c r="HT236">
        <v>98.903099999999995</v>
      </c>
    </row>
    <row r="237" spans="1:228" x14ac:dyDescent="0.2">
      <c r="A237">
        <v>222</v>
      </c>
      <c r="B237">
        <v>1665333690.5</v>
      </c>
      <c r="C237">
        <v>882.40000009536743</v>
      </c>
      <c r="D237" t="s">
        <v>804</v>
      </c>
      <c r="E237" t="s">
        <v>805</v>
      </c>
      <c r="F237">
        <v>4</v>
      </c>
      <c r="G237">
        <v>1665333688.1875</v>
      </c>
      <c r="H237">
        <f t="shared" si="102"/>
        <v>3.6161183616511298E-3</v>
      </c>
      <c r="I237">
        <f t="shared" si="103"/>
        <v>3.6161183616511297</v>
      </c>
      <c r="J237">
        <f t="shared" si="104"/>
        <v>41.813340415392979</v>
      </c>
      <c r="K237">
        <f t="shared" si="105"/>
        <v>1437.6</v>
      </c>
      <c r="L237">
        <f t="shared" si="106"/>
        <v>1145.2724224054368</v>
      </c>
      <c r="M237">
        <f t="shared" si="107"/>
        <v>115.91044005540061</v>
      </c>
      <c r="N237">
        <f t="shared" si="108"/>
        <v>145.49625518238</v>
      </c>
      <c r="O237">
        <f t="shared" si="109"/>
        <v>0.26306308052556004</v>
      </c>
      <c r="P237">
        <f t="shared" si="110"/>
        <v>3.6728192516555596</v>
      </c>
      <c r="Q237">
        <f t="shared" si="111"/>
        <v>0.2530259183871717</v>
      </c>
      <c r="R237">
        <f t="shared" si="112"/>
        <v>0.15901108952537252</v>
      </c>
      <c r="S237">
        <f t="shared" si="113"/>
        <v>226.11640085953226</v>
      </c>
      <c r="T237">
        <f t="shared" si="114"/>
        <v>31.333732476230637</v>
      </c>
      <c r="U237">
        <f t="shared" si="115"/>
        <v>30.7775</v>
      </c>
      <c r="V237">
        <f t="shared" si="116"/>
        <v>4.4544603658151534</v>
      </c>
      <c r="W237">
        <f t="shared" si="117"/>
        <v>67.803487569124201</v>
      </c>
      <c r="X237">
        <f t="shared" si="118"/>
        <v>3.0617594939028767</v>
      </c>
      <c r="Y237">
        <f t="shared" si="119"/>
        <v>4.5156371798448847</v>
      </c>
      <c r="Z237">
        <f t="shared" si="120"/>
        <v>1.3927008719122767</v>
      </c>
      <c r="AA237">
        <f t="shared" si="121"/>
        <v>-159.47081974881482</v>
      </c>
      <c r="AB237">
        <f t="shared" si="122"/>
        <v>47.334058978940377</v>
      </c>
      <c r="AC237">
        <f t="shared" si="123"/>
        <v>2.8911113063294236</v>
      </c>
      <c r="AD237">
        <f t="shared" si="124"/>
        <v>116.87075139598726</v>
      </c>
      <c r="AE237">
        <f t="shared" si="125"/>
        <v>65.787212279396542</v>
      </c>
      <c r="AF237">
        <f t="shared" si="126"/>
        <v>3.6100666222585938</v>
      </c>
      <c r="AG237">
        <f t="shared" si="127"/>
        <v>41.813340415392979</v>
      </c>
      <c r="AH237">
        <v>1510.5258462733809</v>
      </c>
      <c r="AI237">
        <v>1485.5739393939391</v>
      </c>
      <c r="AJ237">
        <v>1.72417367083858</v>
      </c>
      <c r="AK237">
        <v>66.64959328200986</v>
      </c>
      <c r="AL237">
        <f t="shared" si="128"/>
        <v>3.6161183616511297</v>
      </c>
      <c r="AM237">
        <v>28.794795776600509</v>
      </c>
      <c r="AN237">
        <v>30.251579705882332</v>
      </c>
      <c r="AO237">
        <v>-2.9344190883624051E-5</v>
      </c>
      <c r="AP237">
        <v>87.387659932558549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47508.748762224852</v>
      </c>
      <c r="AV237">
        <f t="shared" si="132"/>
        <v>1200.0074999999999</v>
      </c>
      <c r="AW237">
        <f t="shared" si="133"/>
        <v>1025.9312760930218</v>
      </c>
      <c r="AX237">
        <f t="shared" si="134"/>
        <v>0.85493738671885122</v>
      </c>
      <c r="AY237">
        <f t="shared" si="135"/>
        <v>0.18842915636738294</v>
      </c>
      <c r="AZ237">
        <v>2.7</v>
      </c>
      <c r="BA237">
        <v>0.5</v>
      </c>
      <c r="BB237" t="s">
        <v>356</v>
      </c>
      <c r="BC237">
        <v>2</v>
      </c>
      <c r="BD237" t="b">
        <v>1</v>
      </c>
      <c r="BE237">
        <v>1665333688.1875</v>
      </c>
      <c r="BF237">
        <v>1437.6</v>
      </c>
      <c r="BG237">
        <v>1467.0825</v>
      </c>
      <c r="BH237">
        <v>30.252224999999999</v>
      </c>
      <c r="BI237">
        <v>28.7980375</v>
      </c>
      <c r="BJ237">
        <v>1435.915</v>
      </c>
      <c r="BK237">
        <v>30.025862499999999</v>
      </c>
      <c r="BL237">
        <v>650.00600000000009</v>
      </c>
      <c r="BM237">
        <v>101.107625</v>
      </c>
      <c r="BN237">
        <v>0.10012067500000001</v>
      </c>
      <c r="BO237">
        <v>31.016549999999999</v>
      </c>
      <c r="BP237">
        <v>30.7775</v>
      </c>
      <c r="BQ237">
        <v>999.9</v>
      </c>
      <c r="BR237">
        <v>0</v>
      </c>
      <c r="BS237">
        <v>0</v>
      </c>
      <c r="BT237">
        <v>8978.36</v>
      </c>
      <c r="BU237">
        <v>0</v>
      </c>
      <c r="BV237">
        <v>92.676312499999995</v>
      </c>
      <c r="BW237">
        <v>-29.483912499999999</v>
      </c>
      <c r="BX237">
        <v>1482.4475</v>
      </c>
      <c r="BY237">
        <v>1510.585</v>
      </c>
      <c r="BZ237">
        <v>1.4541949999999999</v>
      </c>
      <c r="CA237">
        <v>1467.0825</v>
      </c>
      <c r="CB237">
        <v>28.7980375</v>
      </c>
      <c r="CC237">
        <v>3.0587300000000002</v>
      </c>
      <c r="CD237">
        <v>2.9116987499999998</v>
      </c>
      <c r="CE237">
        <v>24.351099999999999</v>
      </c>
      <c r="CF237">
        <v>23.531400000000001</v>
      </c>
      <c r="CG237">
        <v>1200.0074999999999</v>
      </c>
      <c r="CH237">
        <v>0.50000462499999998</v>
      </c>
      <c r="CI237">
        <v>0.49999537500000002</v>
      </c>
      <c r="CJ237">
        <v>0</v>
      </c>
      <c r="CK237">
        <v>732.06837500000006</v>
      </c>
      <c r="CL237">
        <v>4.9990899999999998</v>
      </c>
      <c r="CM237">
        <v>7262.0150000000003</v>
      </c>
      <c r="CN237">
        <v>9557.9475000000002</v>
      </c>
      <c r="CO237">
        <v>42.561999999999998</v>
      </c>
      <c r="CP237">
        <v>44.375</v>
      </c>
      <c r="CQ237">
        <v>43.375</v>
      </c>
      <c r="CR237">
        <v>43.492125000000001</v>
      </c>
      <c r="CS237">
        <v>43.875</v>
      </c>
      <c r="CT237">
        <v>597.50874999999996</v>
      </c>
      <c r="CU237">
        <v>597.49874999999997</v>
      </c>
      <c r="CV237">
        <v>0</v>
      </c>
      <c r="CW237">
        <v>1665333692</v>
      </c>
      <c r="CX237">
        <v>0</v>
      </c>
      <c r="CY237">
        <v>1665328341.0999999</v>
      </c>
      <c r="CZ237" t="s">
        <v>357</v>
      </c>
      <c r="DA237">
        <v>1665328341.0999999</v>
      </c>
      <c r="DB237">
        <v>1665328337.0999999</v>
      </c>
      <c r="DC237">
        <v>1</v>
      </c>
      <c r="DD237">
        <v>3.5999999999999997E-2</v>
      </c>
      <c r="DE237">
        <v>0.03</v>
      </c>
      <c r="DF237">
        <v>1.6819999999999999</v>
      </c>
      <c r="DG237">
        <v>0.22600000000000001</v>
      </c>
      <c r="DH237">
        <v>414</v>
      </c>
      <c r="DI237">
        <v>31</v>
      </c>
      <c r="DJ237">
        <v>0.89</v>
      </c>
      <c r="DK237">
        <v>0.54</v>
      </c>
      <c r="DL237">
        <v>-29.458030000000001</v>
      </c>
      <c r="DM237">
        <v>-5.1334333958686022E-2</v>
      </c>
      <c r="DN237">
        <v>3.4461588761982527E-2</v>
      </c>
      <c r="DO237">
        <v>1</v>
      </c>
      <c r="DP237">
        <v>1.4645900000000001</v>
      </c>
      <c r="DQ237">
        <v>-1.6555272045032519E-2</v>
      </c>
      <c r="DR237">
        <v>8.5212053138039347E-3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2</v>
      </c>
      <c r="DY237">
        <v>2</v>
      </c>
      <c r="DZ237" t="s">
        <v>687</v>
      </c>
      <c r="EA237">
        <v>3.29576</v>
      </c>
      <c r="EB237">
        <v>2.6251799999999998</v>
      </c>
      <c r="EC237">
        <v>0.233185</v>
      </c>
      <c r="ED237">
        <v>0.23465800000000001</v>
      </c>
      <c r="EE237">
        <v>0.12809499999999999</v>
      </c>
      <c r="EF237">
        <v>0.122796</v>
      </c>
      <c r="EG237">
        <v>23200.799999999999</v>
      </c>
      <c r="EH237">
        <v>23692.799999999999</v>
      </c>
      <c r="EI237">
        <v>28164.400000000001</v>
      </c>
      <c r="EJ237">
        <v>29814.3</v>
      </c>
      <c r="EK237">
        <v>33713.9</v>
      </c>
      <c r="EL237">
        <v>36368.300000000003</v>
      </c>
      <c r="EM237">
        <v>39656.400000000001</v>
      </c>
      <c r="EN237">
        <v>42677.2</v>
      </c>
      <c r="EO237">
        <v>2.2107999999999999</v>
      </c>
      <c r="EP237">
        <v>2.12297</v>
      </c>
      <c r="EQ237">
        <v>1.5616400000000001E-2</v>
      </c>
      <c r="ER237">
        <v>0</v>
      </c>
      <c r="ES237">
        <v>30.5245</v>
      </c>
      <c r="ET237">
        <v>999.9</v>
      </c>
      <c r="EU237">
        <v>48.5</v>
      </c>
      <c r="EV237">
        <v>40.799999999999997</v>
      </c>
      <c r="EW237">
        <v>37.109099999999998</v>
      </c>
      <c r="EX237">
        <v>57.486699999999999</v>
      </c>
      <c r="EY237">
        <v>-3.2732399999999999</v>
      </c>
      <c r="EZ237">
        <v>2</v>
      </c>
      <c r="FA237">
        <v>0.55706599999999995</v>
      </c>
      <c r="FB237">
        <v>2.6945800000000002</v>
      </c>
      <c r="FC237">
        <v>20.251100000000001</v>
      </c>
      <c r="FD237">
        <v>5.2192400000000001</v>
      </c>
      <c r="FE237">
        <v>12.004099999999999</v>
      </c>
      <c r="FF237">
        <v>4.9861500000000003</v>
      </c>
      <c r="FG237">
        <v>3.2846500000000001</v>
      </c>
      <c r="FH237">
        <v>5403.9</v>
      </c>
      <c r="FI237">
        <v>9999</v>
      </c>
      <c r="FJ237">
        <v>9999</v>
      </c>
      <c r="FK237">
        <v>442.6</v>
      </c>
      <c r="FL237">
        <v>1.8658399999999999</v>
      </c>
      <c r="FM237">
        <v>1.8621799999999999</v>
      </c>
      <c r="FN237">
        <v>1.8643099999999999</v>
      </c>
      <c r="FO237">
        <v>1.8604000000000001</v>
      </c>
      <c r="FP237">
        <v>1.86111</v>
      </c>
      <c r="FQ237">
        <v>1.8602000000000001</v>
      </c>
      <c r="FR237">
        <v>1.86189</v>
      </c>
      <c r="FS237">
        <v>1.8585199999999999</v>
      </c>
      <c r="FT237">
        <v>0</v>
      </c>
      <c r="FU237">
        <v>0</v>
      </c>
      <c r="FV237">
        <v>0</v>
      </c>
      <c r="FW237">
        <v>0</v>
      </c>
      <c r="FX237" t="s">
        <v>359</v>
      </c>
      <c r="FY237" t="s">
        <v>360</v>
      </c>
      <c r="FZ237" t="s">
        <v>361</v>
      </c>
      <c r="GA237" t="s">
        <v>361</v>
      </c>
      <c r="GB237" t="s">
        <v>361</v>
      </c>
      <c r="GC237" t="s">
        <v>361</v>
      </c>
      <c r="GD237">
        <v>0</v>
      </c>
      <c r="GE237">
        <v>100</v>
      </c>
      <c r="GF237">
        <v>100</v>
      </c>
      <c r="GG237">
        <v>1.69</v>
      </c>
      <c r="GH237">
        <v>0.2263</v>
      </c>
      <c r="GI237">
        <v>1.6824500000000171</v>
      </c>
      <c r="GJ237">
        <v>0</v>
      </c>
      <c r="GK237">
        <v>0</v>
      </c>
      <c r="GL237">
        <v>0</v>
      </c>
      <c r="GM237">
        <v>0.2263599999999997</v>
      </c>
      <c r="GN237">
        <v>0</v>
      </c>
      <c r="GO237">
        <v>0</v>
      </c>
      <c r="GP237">
        <v>0</v>
      </c>
      <c r="GQ237">
        <v>-1</v>
      </c>
      <c r="GR237">
        <v>-1</v>
      </c>
      <c r="GS237">
        <v>-1</v>
      </c>
      <c r="GT237">
        <v>-1</v>
      </c>
      <c r="GU237">
        <v>89.2</v>
      </c>
      <c r="GV237">
        <v>89.2</v>
      </c>
      <c r="GW237">
        <v>3.7768600000000001</v>
      </c>
      <c r="GX237">
        <v>2.5610400000000002</v>
      </c>
      <c r="GY237">
        <v>2.04834</v>
      </c>
      <c r="GZ237">
        <v>2.6013199999999999</v>
      </c>
      <c r="HA237">
        <v>2.1972700000000001</v>
      </c>
      <c r="HB237">
        <v>2.3290999999999999</v>
      </c>
      <c r="HC237">
        <v>44.057099999999998</v>
      </c>
      <c r="HD237">
        <v>14.158300000000001</v>
      </c>
      <c r="HE237">
        <v>18</v>
      </c>
      <c r="HF237">
        <v>703.99900000000002</v>
      </c>
      <c r="HG237">
        <v>700.99599999999998</v>
      </c>
      <c r="HH237">
        <v>26.714700000000001</v>
      </c>
      <c r="HI237">
        <v>34.142200000000003</v>
      </c>
      <c r="HJ237">
        <v>29.9998</v>
      </c>
      <c r="HK237">
        <v>34.034700000000001</v>
      </c>
      <c r="HL237">
        <v>34.013300000000001</v>
      </c>
      <c r="HM237">
        <v>75.545000000000002</v>
      </c>
      <c r="HN237">
        <v>26.913</v>
      </c>
      <c r="HO237">
        <v>0</v>
      </c>
      <c r="HP237">
        <v>26.706299999999999</v>
      </c>
      <c r="HQ237">
        <v>1481.69</v>
      </c>
      <c r="HR237">
        <v>28.7239</v>
      </c>
      <c r="HS237">
        <v>99.0989</v>
      </c>
      <c r="HT237">
        <v>98.9054</v>
      </c>
    </row>
    <row r="238" spans="1:228" x14ac:dyDescent="0.2">
      <c r="A238">
        <v>223</v>
      </c>
      <c r="B238">
        <v>1665333694.5</v>
      </c>
      <c r="C238">
        <v>886.40000009536743</v>
      </c>
      <c r="D238" t="s">
        <v>806</v>
      </c>
      <c r="E238" t="s">
        <v>807</v>
      </c>
      <c r="F238">
        <v>4</v>
      </c>
      <c r="G238">
        <v>1665333692.5</v>
      </c>
      <c r="H238">
        <f t="shared" si="102"/>
        <v>3.6147816585616766E-3</v>
      </c>
      <c r="I238">
        <f t="shared" si="103"/>
        <v>3.6147816585616765</v>
      </c>
      <c r="J238">
        <f t="shared" si="104"/>
        <v>41.502850521039754</v>
      </c>
      <c r="K238">
        <f t="shared" si="105"/>
        <v>1444.8571428571429</v>
      </c>
      <c r="L238">
        <f t="shared" si="106"/>
        <v>1154.0231004286411</v>
      </c>
      <c r="M238">
        <f t="shared" si="107"/>
        <v>116.79573647192997</v>
      </c>
      <c r="N238">
        <f t="shared" si="108"/>
        <v>146.23030859091836</v>
      </c>
      <c r="O238">
        <f t="shared" si="109"/>
        <v>0.26277741844682995</v>
      </c>
      <c r="P238">
        <f t="shared" si="110"/>
        <v>3.6795789532289311</v>
      </c>
      <c r="Q238">
        <f t="shared" si="111"/>
        <v>0.25277924386968326</v>
      </c>
      <c r="R238">
        <f t="shared" si="112"/>
        <v>0.15885362818388554</v>
      </c>
      <c r="S238">
        <f t="shared" si="113"/>
        <v>226.10056337829079</v>
      </c>
      <c r="T238">
        <f t="shared" si="114"/>
        <v>31.334409371401843</v>
      </c>
      <c r="U238">
        <f t="shared" si="115"/>
        <v>30.781757142857138</v>
      </c>
      <c r="V238">
        <f t="shared" si="116"/>
        <v>4.4555434915062735</v>
      </c>
      <c r="W238">
        <f t="shared" si="117"/>
        <v>67.805144931561514</v>
      </c>
      <c r="X238">
        <f t="shared" si="118"/>
        <v>3.0620126364965863</v>
      </c>
      <c r="Y238">
        <f t="shared" si="119"/>
        <v>4.515900142367073</v>
      </c>
      <c r="Z238">
        <f t="shared" si="120"/>
        <v>1.3935308550096872</v>
      </c>
      <c r="AA238">
        <f t="shared" si="121"/>
        <v>-159.41187114256994</v>
      </c>
      <c r="AB238">
        <f t="shared" si="122"/>
        <v>46.779295898723518</v>
      </c>
      <c r="AC238">
        <f t="shared" si="123"/>
        <v>2.852052323496749</v>
      </c>
      <c r="AD238">
        <f t="shared" si="124"/>
        <v>116.3200404579411</v>
      </c>
      <c r="AE238">
        <f t="shared" si="125"/>
        <v>65.726769252098379</v>
      </c>
      <c r="AF238">
        <f t="shared" si="126"/>
        <v>3.600494654313863</v>
      </c>
      <c r="AG238">
        <f t="shared" si="127"/>
        <v>41.502850521039754</v>
      </c>
      <c r="AH238">
        <v>1517.4899231803061</v>
      </c>
      <c r="AI238">
        <v>1492.5598181818191</v>
      </c>
      <c r="AJ238">
        <v>1.750864182589617</v>
      </c>
      <c r="AK238">
        <v>66.64959328200986</v>
      </c>
      <c r="AL238">
        <f t="shared" si="128"/>
        <v>3.6147816585616765</v>
      </c>
      <c r="AM238">
        <v>28.800944195340769</v>
      </c>
      <c r="AN238">
        <v>30.25715735294116</v>
      </c>
      <c r="AO238">
        <v>-8.7524934034905858E-6</v>
      </c>
      <c r="AP238">
        <v>87.387659932558549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47630.20249481302</v>
      </c>
      <c r="AV238">
        <f t="shared" si="132"/>
        <v>1199.9171428571431</v>
      </c>
      <c r="AW238">
        <f t="shared" si="133"/>
        <v>1025.8546421649178</v>
      </c>
      <c r="AX238">
        <f t="shared" si="134"/>
        <v>0.85493789989718605</v>
      </c>
      <c r="AY238">
        <f t="shared" si="135"/>
        <v>0.18843014680156905</v>
      </c>
      <c r="AZ238">
        <v>2.7</v>
      </c>
      <c r="BA238">
        <v>0.5</v>
      </c>
      <c r="BB238" t="s">
        <v>356</v>
      </c>
      <c r="BC238">
        <v>2</v>
      </c>
      <c r="BD238" t="b">
        <v>1</v>
      </c>
      <c r="BE238">
        <v>1665333692.5</v>
      </c>
      <c r="BF238">
        <v>1444.8571428571429</v>
      </c>
      <c r="BG238">
        <v>1474.3214285714289</v>
      </c>
      <c r="BH238">
        <v>30.254814285714289</v>
      </c>
      <c r="BI238">
        <v>28.804400000000001</v>
      </c>
      <c r="BJ238">
        <v>1443.1757142857141</v>
      </c>
      <c r="BK238">
        <v>30.02844285714286</v>
      </c>
      <c r="BL238">
        <v>649.96728571428571</v>
      </c>
      <c r="BM238">
        <v>101.1075714285714</v>
      </c>
      <c r="BN238">
        <v>9.9879642857142861E-2</v>
      </c>
      <c r="BO238">
        <v>31.017571428571429</v>
      </c>
      <c r="BP238">
        <v>30.781757142857138</v>
      </c>
      <c r="BQ238">
        <v>999.89999999999986</v>
      </c>
      <c r="BR238">
        <v>0</v>
      </c>
      <c r="BS238">
        <v>0</v>
      </c>
      <c r="BT238">
        <v>9001.6957142857154</v>
      </c>
      <c r="BU238">
        <v>0</v>
      </c>
      <c r="BV238">
        <v>108.38714285714281</v>
      </c>
      <c r="BW238">
        <v>-29.465771428571429</v>
      </c>
      <c r="BX238">
        <v>1489.931428571429</v>
      </c>
      <c r="BY238">
        <v>1518.0471428571429</v>
      </c>
      <c r="BZ238">
        <v>1.4504185714285709</v>
      </c>
      <c r="CA238">
        <v>1474.3214285714289</v>
      </c>
      <c r="CB238">
        <v>28.804400000000001</v>
      </c>
      <c r="CC238">
        <v>3.0589914285714279</v>
      </c>
      <c r="CD238">
        <v>2.9123457142857139</v>
      </c>
      <c r="CE238">
        <v>24.35255714285714</v>
      </c>
      <c r="CF238">
        <v>23.535071428571431</v>
      </c>
      <c r="CG238">
        <v>1199.9171428571431</v>
      </c>
      <c r="CH238">
        <v>0.49998728571428569</v>
      </c>
      <c r="CI238">
        <v>0.50001271428571425</v>
      </c>
      <c r="CJ238">
        <v>0</v>
      </c>
      <c r="CK238">
        <v>731.99414285714295</v>
      </c>
      <c r="CL238">
        <v>4.9990899999999998</v>
      </c>
      <c r="CM238">
        <v>7264.0985714285716</v>
      </c>
      <c r="CN238">
        <v>9557.1600000000017</v>
      </c>
      <c r="CO238">
        <v>42.561999999999998</v>
      </c>
      <c r="CP238">
        <v>44.401571428571437</v>
      </c>
      <c r="CQ238">
        <v>43.375</v>
      </c>
      <c r="CR238">
        <v>43.5</v>
      </c>
      <c r="CS238">
        <v>43.875</v>
      </c>
      <c r="CT238">
        <v>597.44285714285718</v>
      </c>
      <c r="CU238">
        <v>597.47428571428566</v>
      </c>
      <c r="CV238">
        <v>0</v>
      </c>
      <c r="CW238">
        <v>1665333696.2</v>
      </c>
      <c r="CX238">
        <v>0</v>
      </c>
      <c r="CY238">
        <v>1665328341.0999999</v>
      </c>
      <c r="CZ238" t="s">
        <v>357</v>
      </c>
      <c r="DA238">
        <v>1665328341.0999999</v>
      </c>
      <c r="DB238">
        <v>1665328337.0999999</v>
      </c>
      <c r="DC238">
        <v>1</v>
      </c>
      <c r="DD238">
        <v>3.5999999999999997E-2</v>
      </c>
      <c r="DE238">
        <v>0.03</v>
      </c>
      <c r="DF238">
        <v>1.6819999999999999</v>
      </c>
      <c r="DG238">
        <v>0.22600000000000001</v>
      </c>
      <c r="DH238">
        <v>414</v>
      </c>
      <c r="DI238">
        <v>31</v>
      </c>
      <c r="DJ238">
        <v>0.89</v>
      </c>
      <c r="DK238">
        <v>0.54</v>
      </c>
      <c r="DL238">
        <v>-29.464625000000002</v>
      </c>
      <c r="DM238">
        <v>-0.1434393996246455</v>
      </c>
      <c r="DN238">
        <v>3.9975203251515747E-2</v>
      </c>
      <c r="DO238">
        <v>0</v>
      </c>
      <c r="DP238">
        <v>1.4634875000000001</v>
      </c>
      <c r="DQ238">
        <v>-9.3409305816136504E-2</v>
      </c>
      <c r="DR238">
        <v>9.718321292795408E-3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380</v>
      </c>
      <c r="EA238">
        <v>3.2956699999999999</v>
      </c>
      <c r="EB238">
        <v>2.6252800000000001</v>
      </c>
      <c r="EC238">
        <v>0.23385400000000001</v>
      </c>
      <c r="ED238">
        <v>0.235293</v>
      </c>
      <c r="EE238">
        <v>0.12811</v>
      </c>
      <c r="EF238">
        <v>0.12281599999999999</v>
      </c>
      <c r="EG238">
        <v>23180.799999999999</v>
      </c>
      <c r="EH238">
        <v>23672.9</v>
      </c>
      <c r="EI238">
        <v>28164.7</v>
      </c>
      <c r="EJ238">
        <v>29814.1</v>
      </c>
      <c r="EK238">
        <v>33713.9</v>
      </c>
      <c r="EL238">
        <v>36367.199999999997</v>
      </c>
      <c r="EM238">
        <v>39656.9</v>
      </c>
      <c r="EN238">
        <v>42676.9</v>
      </c>
      <c r="EO238">
        <v>2.21075</v>
      </c>
      <c r="EP238">
        <v>2.1230199999999999</v>
      </c>
      <c r="EQ238">
        <v>1.5839900000000001E-2</v>
      </c>
      <c r="ER238">
        <v>0</v>
      </c>
      <c r="ES238">
        <v>30.526499999999999</v>
      </c>
      <c r="ET238">
        <v>999.9</v>
      </c>
      <c r="EU238">
        <v>48.5</v>
      </c>
      <c r="EV238">
        <v>40.799999999999997</v>
      </c>
      <c r="EW238">
        <v>37.109200000000001</v>
      </c>
      <c r="EX238">
        <v>57.246699999999997</v>
      </c>
      <c r="EY238">
        <v>-3.2572100000000002</v>
      </c>
      <c r="EZ238">
        <v>2</v>
      </c>
      <c r="FA238">
        <v>0.55674000000000001</v>
      </c>
      <c r="FB238">
        <v>2.69835</v>
      </c>
      <c r="FC238">
        <v>20.251000000000001</v>
      </c>
      <c r="FD238">
        <v>5.2192400000000001</v>
      </c>
      <c r="FE238">
        <v>12.004099999999999</v>
      </c>
      <c r="FF238">
        <v>4.9860499999999996</v>
      </c>
      <c r="FG238">
        <v>3.2846500000000001</v>
      </c>
      <c r="FH238">
        <v>5403.9</v>
      </c>
      <c r="FI238">
        <v>9999</v>
      </c>
      <c r="FJ238">
        <v>9999</v>
      </c>
      <c r="FK238">
        <v>442.6</v>
      </c>
      <c r="FL238">
        <v>1.8658399999999999</v>
      </c>
      <c r="FM238">
        <v>1.8621799999999999</v>
      </c>
      <c r="FN238">
        <v>1.86432</v>
      </c>
      <c r="FO238">
        <v>1.8604400000000001</v>
      </c>
      <c r="FP238">
        <v>1.8611200000000001</v>
      </c>
      <c r="FQ238">
        <v>1.86019</v>
      </c>
      <c r="FR238">
        <v>1.86188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359</v>
      </c>
      <c r="FY238" t="s">
        <v>360</v>
      </c>
      <c r="FZ238" t="s">
        <v>361</v>
      </c>
      <c r="GA238" t="s">
        <v>361</v>
      </c>
      <c r="GB238" t="s">
        <v>361</v>
      </c>
      <c r="GC238" t="s">
        <v>361</v>
      </c>
      <c r="GD238">
        <v>0</v>
      </c>
      <c r="GE238">
        <v>100</v>
      </c>
      <c r="GF238">
        <v>100</v>
      </c>
      <c r="GG238">
        <v>1.68</v>
      </c>
      <c r="GH238">
        <v>0.22639999999999999</v>
      </c>
      <c r="GI238">
        <v>1.6824500000000171</v>
      </c>
      <c r="GJ238">
        <v>0</v>
      </c>
      <c r="GK238">
        <v>0</v>
      </c>
      <c r="GL238">
        <v>0</v>
      </c>
      <c r="GM238">
        <v>0.2263599999999997</v>
      </c>
      <c r="GN238">
        <v>0</v>
      </c>
      <c r="GO238">
        <v>0</v>
      </c>
      <c r="GP238">
        <v>0</v>
      </c>
      <c r="GQ238">
        <v>-1</v>
      </c>
      <c r="GR238">
        <v>-1</v>
      </c>
      <c r="GS238">
        <v>-1</v>
      </c>
      <c r="GT238">
        <v>-1</v>
      </c>
      <c r="GU238">
        <v>89.2</v>
      </c>
      <c r="GV238">
        <v>89.3</v>
      </c>
      <c r="GW238">
        <v>3.7902800000000001</v>
      </c>
      <c r="GX238">
        <v>2.5610400000000002</v>
      </c>
      <c r="GY238">
        <v>2.04834</v>
      </c>
      <c r="GZ238">
        <v>2.6013199999999999</v>
      </c>
      <c r="HA238">
        <v>2.1972700000000001</v>
      </c>
      <c r="HB238">
        <v>2.3327599999999999</v>
      </c>
      <c r="HC238">
        <v>44.057099999999998</v>
      </c>
      <c r="HD238">
        <v>14.175800000000001</v>
      </c>
      <c r="HE238">
        <v>18</v>
      </c>
      <c r="HF238">
        <v>703.95299999999997</v>
      </c>
      <c r="HG238">
        <v>701.04200000000003</v>
      </c>
      <c r="HH238">
        <v>26.701799999999999</v>
      </c>
      <c r="HI238">
        <v>34.142200000000003</v>
      </c>
      <c r="HJ238">
        <v>29.9999</v>
      </c>
      <c r="HK238">
        <v>34.034199999999998</v>
      </c>
      <c r="HL238">
        <v>34.013300000000001</v>
      </c>
      <c r="HM238">
        <v>75.814700000000002</v>
      </c>
      <c r="HN238">
        <v>27.1905</v>
      </c>
      <c r="HO238">
        <v>0</v>
      </c>
      <c r="HP238">
        <v>26.69</v>
      </c>
      <c r="HQ238">
        <v>1488.37</v>
      </c>
      <c r="HR238">
        <v>28.7239</v>
      </c>
      <c r="HS238">
        <v>99.100300000000004</v>
      </c>
      <c r="HT238">
        <v>98.904700000000005</v>
      </c>
    </row>
    <row r="239" spans="1:228" x14ac:dyDescent="0.2">
      <c r="A239">
        <v>224</v>
      </c>
      <c r="B239">
        <v>1665333698.5</v>
      </c>
      <c r="C239">
        <v>890.40000009536743</v>
      </c>
      <c r="D239" t="s">
        <v>808</v>
      </c>
      <c r="E239" t="s">
        <v>809</v>
      </c>
      <c r="F239">
        <v>4</v>
      </c>
      <c r="G239">
        <v>1665333696.1875</v>
      </c>
      <c r="H239">
        <f t="shared" si="102"/>
        <v>3.6058582075166024E-3</v>
      </c>
      <c r="I239">
        <f t="shared" si="103"/>
        <v>3.6058582075166026</v>
      </c>
      <c r="J239">
        <f t="shared" si="104"/>
        <v>41.446848457069507</v>
      </c>
      <c r="K239">
        <f t="shared" si="105"/>
        <v>1451.1675</v>
      </c>
      <c r="L239">
        <f t="shared" si="106"/>
        <v>1159.7263130628228</v>
      </c>
      <c r="M239">
        <f t="shared" si="107"/>
        <v>117.37365018906148</v>
      </c>
      <c r="N239">
        <f t="shared" si="108"/>
        <v>146.86984730121242</v>
      </c>
      <c r="O239">
        <f t="shared" si="109"/>
        <v>0.26192173544480879</v>
      </c>
      <c r="P239">
        <f t="shared" si="110"/>
        <v>3.6880593481605657</v>
      </c>
      <c r="Q239">
        <f t="shared" si="111"/>
        <v>0.25200915874658775</v>
      </c>
      <c r="R239">
        <f t="shared" si="112"/>
        <v>0.15836507318854645</v>
      </c>
      <c r="S239">
        <f t="shared" si="113"/>
        <v>226.10187823477204</v>
      </c>
      <c r="T239">
        <f t="shared" si="114"/>
        <v>31.335160612639907</v>
      </c>
      <c r="U239">
        <f t="shared" si="115"/>
        <v>30.7862875</v>
      </c>
      <c r="V239">
        <f t="shared" si="116"/>
        <v>4.4566963818574452</v>
      </c>
      <c r="W239">
        <f t="shared" si="117"/>
        <v>67.814510174386584</v>
      </c>
      <c r="X239">
        <f t="shared" si="118"/>
        <v>3.0623598027143952</v>
      </c>
      <c r="Y239">
        <f t="shared" si="119"/>
        <v>4.5157884276380766</v>
      </c>
      <c r="Z239">
        <f t="shared" si="120"/>
        <v>1.39433657914305</v>
      </c>
      <c r="AA239">
        <f t="shared" si="121"/>
        <v>-159.01834695148216</v>
      </c>
      <c r="AB239">
        <f t="shared" si="122"/>
        <v>45.900056840188832</v>
      </c>
      <c r="AC239">
        <f t="shared" si="123"/>
        <v>2.7920682801962591</v>
      </c>
      <c r="AD239">
        <f t="shared" si="124"/>
        <v>115.77565640367496</v>
      </c>
      <c r="AE239">
        <f t="shared" si="125"/>
        <v>65.343585699414277</v>
      </c>
      <c r="AF239">
        <f t="shared" si="126"/>
        <v>3.6182494485330086</v>
      </c>
      <c r="AG239">
        <f t="shared" si="127"/>
        <v>41.446848457069507</v>
      </c>
      <c r="AH239">
        <v>1524.3473995457259</v>
      </c>
      <c r="AI239">
        <v>1499.571090909091</v>
      </c>
      <c r="AJ239">
        <v>1.719763540531084</v>
      </c>
      <c r="AK239">
        <v>66.64959328200986</v>
      </c>
      <c r="AL239">
        <f t="shared" si="128"/>
        <v>3.6058582075166026</v>
      </c>
      <c r="AM239">
        <v>28.80592898466211</v>
      </c>
      <c r="AN239">
        <v>30.258194117647061</v>
      </c>
      <c r="AO239">
        <v>3.1348223226629813E-5</v>
      </c>
      <c r="AP239">
        <v>87.387659932558549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47782.896936085992</v>
      </c>
      <c r="AV239">
        <f t="shared" si="132"/>
        <v>1199.92875</v>
      </c>
      <c r="AW239">
        <f t="shared" si="133"/>
        <v>1025.8641135931462</v>
      </c>
      <c r="AX239">
        <f t="shared" si="134"/>
        <v>0.85493752324306427</v>
      </c>
      <c r="AY239">
        <f t="shared" si="135"/>
        <v>0.18842941985911416</v>
      </c>
      <c r="AZ239">
        <v>2.7</v>
      </c>
      <c r="BA239">
        <v>0.5</v>
      </c>
      <c r="BB239" t="s">
        <v>356</v>
      </c>
      <c r="BC239">
        <v>2</v>
      </c>
      <c r="BD239" t="b">
        <v>1</v>
      </c>
      <c r="BE239">
        <v>1665333696.1875</v>
      </c>
      <c r="BF239">
        <v>1451.1675</v>
      </c>
      <c r="BG239">
        <v>1480.49</v>
      </c>
      <c r="BH239">
        <v>30.258062500000001</v>
      </c>
      <c r="BI239">
        <v>28.800637500000001</v>
      </c>
      <c r="BJ239">
        <v>1449.4875</v>
      </c>
      <c r="BK239">
        <v>30.031700000000001</v>
      </c>
      <c r="BL239">
        <v>650.02825000000007</v>
      </c>
      <c r="BM239">
        <v>101.10825</v>
      </c>
      <c r="BN239">
        <v>9.9809924999999994E-2</v>
      </c>
      <c r="BO239">
        <v>31.0171375</v>
      </c>
      <c r="BP239">
        <v>30.7862875</v>
      </c>
      <c r="BQ239">
        <v>999.9</v>
      </c>
      <c r="BR239">
        <v>0</v>
      </c>
      <c r="BS239">
        <v>0</v>
      </c>
      <c r="BT239">
        <v>9030.9375</v>
      </c>
      <c r="BU239">
        <v>0</v>
      </c>
      <c r="BV239">
        <v>105.908075</v>
      </c>
      <c r="BW239">
        <v>-29.320824999999999</v>
      </c>
      <c r="BX239">
        <v>1496.4475</v>
      </c>
      <c r="BY239">
        <v>1524.39375</v>
      </c>
      <c r="BZ239">
        <v>1.4574225000000001</v>
      </c>
      <c r="CA239">
        <v>1480.49</v>
      </c>
      <c r="CB239">
        <v>28.800637500000001</v>
      </c>
      <c r="CC239">
        <v>3.0593387500000002</v>
      </c>
      <c r="CD239">
        <v>2.9119825000000001</v>
      </c>
      <c r="CE239">
        <v>24.354424999999999</v>
      </c>
      <c r="CF239">
        <v>23.532987500000001</v>
      </c>
      <c r="CG239">
        <v>1199.92875</v>
      </c>
      <c r="CH239">
        <v>0.499999625</v>
      </c>
      <c r="CI239">
        <v>0.50000037499999994</v>
      </c>
      <c r="CJ239">
        <v>0</v>
      </c>
      <c r="CK239">
        <v>731.89149999999995</v>
      </c>
      <c r="CL239">
        <v>4.9990899999999998</v>
      </c>
      <c r="CM239">
        <v>7265.2924999999996</v>
      </c>
      <c r="CN239">
        <v>9557.2849999999999</v>
      </c>
      <c r="CO239">
        <v>42.561999999999998</v>
      </c>
      <c r="CP239">
        <v>44.398249999999997</v>
      </c>
      <c r="CQ239">
        <v>43.375</v>
      </c>
      <c r="CR239">
        <v>43.5</v>
      </c>
      <c r="CS239">
        <v>43.875</v>
      </c>
      <c r="CT239">
        <v>597.46375000000012</v>
      </c>
      <c r="CU239">
        <v>597.46500000000003</v>
      </c>
      <c r="CV239">
        <v>0</v>
      </c>
      <c r="CW239">
        <v>1665333699.8</v>
      </c>
      <c r="CX239">
        <v>0</v>
      </c>
      <c r="CY239">
        <v>1665328341.0999999</v>
      </c>
      <c r="CZ239" t="s">
        <v>357</v>
      </c>
      <c r="DA239">
        <v>1665328341.0999999</v>
      </c>
      <c r="DB239">
        <v>1665328337.0999999</v>
      </c>
      <c r="DC239">
        <v>1</v>
      </c>
      <c r="DD239">
        <v>3.5999999999999997E-2</v>
      </c>
      <c r="DE239">
        <v>0.03</v>
      </c>
      <c r="DF239">
        <v>1.6819999999999999</v>
      </c>
      <c r="DG239">
        <v>0.22600000000000001</v>
      </c>
      <c r="DH239">
        <v>414</v>
      </c>
      <c r="DI239">
        <v>31</v>
      </c>
      <c r="DJ239">
        <v>0.89</v>
      </c>
      <c r="DK239">
        <v>0.54</v>
      </c>
      <c r="DL239">
        <v>-29.436789999999991</v>
      </c>
      <c r="DM239">
        <v>0.38212457786124632</v>
      </c>
      <c r="DN239">
        <v>7.6442987906020596E-2</v>
      </c>
      <c r="DO239">
        <v>0</v>
      </c>
      <c r="DP239">
        <v>1.459414</v>
      </c>
      <c r="DQ239">
        <v>-7.514994371482385E-2</v>
      </c>
      <c r="DR239">
        <v>9.0574129308539416E-3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380</v>
      </c>
      <c r="EA239">
        <v>3.29569</v>
      </c>
      <c r="EB239">
        <v>2.62534</v>
      </c>
      <c r="EC239">
        <v>0.23450399999999999</v>
      </c>
      <c r="ED239">
        <v>0.23594699999999999</v>
      </c>
      <c r="EE239">
        <v>0.128106</v>
      </c>
      <c r="EF239">
        <v>0.122699</v>
      </c>
      <c r="EG239">
        <v>23161.5</v>
      </c>
      <c r="EH239">
        <v>23652.6</v>
      </c>
      <c r="EI239">
        <v>28165.200000000001</v>
      </c>
      <c r="EJ239">
        <v>29814.2</v>
      </c>
      <c r="EK239">
        <v>33714.400000000001</v>
      </c>
      <c r="EL239">
        <v>36372.1</v>
      </c>
      <c r="EM239">
        <v>39657.300000000003</v>
      </c>
      <c r="EN239">
        <v>42676.9</v>
      </c>
      <c r="EO239">
        <v>2.2105999999999999</v>
      </c>
      <c r="EP239">
        <v>2.1229300000000002</v>
      </c>
      <c r="EQ239">
        <v>1.6033599999999999E-2</v>
      </c>
      <c r="ER239">
        <v>0</v>
      </c>
      <c r="ES239">
        <v>30.529800000000002</v>
      </c>
      <c r="ET239">
        <v>999.9</v>
      </c>
      <c r="EU239">
        <v>48.5</v>
      </c>
      <c r="EV239">
        <v>40.799999999999997</v>
      </c>
      <c r="EW239">
        <v>37.108499999999999</v>
      </c>
      <c r="EX239">
        <v>57.306699999999999</v>
      </c>
      <c r="EY239">
        <v>-3.3132999999999999</v>
      </c>
      <c r="EZ239">
        <v>2</v>
      </c>
      <c r="FA239">
        <v>0.55684699999999998</v>
      </c>
      <c r="FB239">
        <v>2.71435</v>
      </c>
      <c r="FC239">
        <v>20.250699999999998</v>
      </c>
      <c r="FD239">
        <v>5.2187900000000003</v>
      </c>
      <c r="FE239">
        <v>12.0047</v>
      </c>
      <c r="FF239">
        <v>4.9863499999999998</v>
      </c>
      <c r="FG239">
        <v>3.2845800000000001</v>
      </c>
      <c r="FH239">
        <v>5403.9</v>
      </c>
      <c r="FI239">
        <v>9999</v>
      </c>
      <c r="FJ239">
        <v>9999</v>
      </c>
      <c r="FK239">
        <v>442.6</v>
      </c>
      <c r="FL239">
        <v>1.86585</v>
      </c>
      <c r="FM239">
        <v>1.8621799999999999</v>
      </c>
      <c r="FN239">
        <v>1.8643099999999999</v>
      </c>
      <c r="FO239">
        <v>1.8604099999999999</v>
      </c>
      <c r="FP239">
        <v>1.8611200000000001</v>
      </c>
      <c r="FQ239">
        <v>1.8602000000000001</v>
      </c>
      <c r="FR239">
        <v>1.86188</v>
      </c>
      <c r="FS239">
        <v>1.8585199999999999</v>
      </c>
      <c r="FT239">
        <v>0</v>
      </c>
      <c r="FU239">
        <v>0</v>
      </c>
      <c r="FV239">
        <v>0</v>
      </c>
      <c r="FW239">
        <v>0</v>
      </c>
      <c r="FX239" t="s">
        <v>359</v>
      </c>
      <c r="FY239" t="s">
        <v>360</v>
      </c>
      <c r="FZ239" t="s">
        <v>361</v>
      </c>
      <c r="GA239" t="s">
        <v>361</v>
      </c>
      <c r="GB239" t="s">
        <v>361</v>
      </c>
      <c r="GC239" t="s">
        <v>361</v>
      </c>
      <c r="GD239">
        <v>0</v>
      </c>
      <c r="GE239">
        <v>100</v>
      </c>
      <c r="GF239">
        <v>100</v>
      </c>
      <c r="GG239">
        <v>1.68</v>
      </c>
      <c r="GH239">
        <v>0.2263</v>
      </c>
      <c r="GI239">
        <v>1.6824500000000171</v>
      </c>
      <c r="GJ239">
        <v>0</v>
      </c>
      <c r="GK239">
        <v>0</v>
      </c>
      <c r="GL239">
        <v>0</v>
      </c>
      <c r="GM239">
        <v>0.2263599999999997</v>
      </c>
      <c r="GN239">
        <v>0</v>
      </c>
      <c r="GO239">
        <v>0</v>
      </c>
      <c r="GP239">
        <v>0</v>
      </c>
      <c r="GQ239">
        <v>-1</v>
      </c>
      <c r="GR239">
        <v>-1</v>
      </c>
      <c r="GS239">
        <v>-1</v>
      </c>
      <c r="GT239">
        <v>-1</v>
      </c>
      <c r="GU239">
        <v>89.3</v>
      </c>
      <c r="GV239">
        <v>89.4</v>
      </c>
      <c r="GW239">
        <v>3.8024900000000001</v>
      </c>
      <c r="GX239">
        <v>2.5549300000000001</v>
      </c>
      <c r="GY239">
        <v>2.04834</v>
      </c>
      <c r="GZ239">
        <v>2.6013199999999999</v>
      </c>
      <c r="HA239">
        <v>2.1972700000000001</v>
      </c>
      <c r="HB239">
        <v>2.36084</v>
      </c>
      <c r="HC239">
        <v>44.057099999999998</v>
      </c>
      <c r="HD239">
        <v>14.1846</v>
      </c>
      <c r="HE239">
        <v>18</v>
      </c>
      <c r="HF239">
        <v>703.79700000000003</v>
      </c>
      <c r="HG239">
        <v>700.95</v>
      </c>
      <c r="HH239">
        <v>26.690200000000001</v>
      </c>
      <c r="HI239">
        <v>34.1417</v>
      </c>
      <c r="HJ239">
        <v>30</v>
      </c>
      <c r="HK239">
        <v>34.031599999999997</v>
      </c>
      <c r="HL239">
        <v>34.013300000000001</v>
      </c>
      <c r="HM239">
        <v>76.078800000000001</v>
      </c>
      <c r="HN239">
        <v>27.1905</v>
      </c>
      <c r="HO239">
        <v>0</v>
      </c>
      <c r="HP239">
        <v>26.672599999999999</v>
      </c>
      <c r="HQ239">
        <v>1495.05</v>
      </c>
      <c r="HR239">
        <v>28.7239</v>
      </c>
      <c r="HS239">
        <v>99.101600000000005</v>
      </c>
      <c r="HT239">
        <v>98.904899999999998</v>
      </c>
    </row>
    <row r="240" spans="1:228" x14ac:dyDescent="0.2">
      <c r="A240">
        <v>225</v>
      </c>
      <c r="B240">
        <v>1665333702.5</v>
      </c>
      <c r="C240">
        <v>894.40000009536743</v>
      </c>
      <c r="D240" t="s">
        <v>810</v>
      </c>
      <c r="E240" t="s">
        <v>811</v>
      </c>
      <c r="F240">
        <v>4</v>
      </c>
      <c r="G240">
        <v>1665333700.5</v>
      </c>
      <c r="H240">
        <f t="shared" si="102"/>
        <v>3.6313304541708657E-3</v>
      </c>
      <c r="I240">
        <f t="shared" si="103"/>
        <v>3.6313304541708655</v>
      </c>
      <c r="J240">
        <f t="shared" si="104"/>
        <v>41.750607610932768</v>
      </c>
      <c r="K240">
        <f t="shared" si="105"/>
        <v>1458.274285714286</v>
      </c>
      <c r="L240">
        <f t="shared" si="106"/>
        <v>1166.1279292031675</v>
      </c>
      <c r="M240">
        <f t="shared" si="107"/>
        <v>118.02178921384299</v>
      </c>
      <c r="N240">
        <f t="shared" si="108"/>
        <v>147.58941626768424</v>
      </c>
      <c r="O240">
        <f t="shared" si="109"/>
        <v>0.26339265594475825</v>
      </c>
      <c r="P240">
        <f t="shared" si="110"/>
        <v>3.6845082960436097</v>
      </c>
      <c r="Q240">
        <f t="shared" si="111"/>
        <v>0.25336145883800165</v>
      </c>
      <c r="R240">
        <f t="shared" si="112"/>
        <v>0.15922034424781226</v>
      </c>
      <c r="S240">
        <f t="shared" si="113"/>
        <v>226.10997180623988</v>
      </c>
      <c r="T240">
        <f t="shared" si="114"/>
        <v>31.330805816668921</v>
      </c>
      <c r="U240">
        <f t="shared" si="115"/>
        <v>30.791985714285708</v>
      </c>
      <c r="V240">
        <f t="shared" si="116"/>
        <v>4.4581468387851295</v>
      </c>
      <c r="W240">
        <f t="shared" si="117"/>
        <v>67.791994141290786</v>
      </c>
      <c r="X240">
        <f t="shared" si="118"/>
        <v>3.0614561598715895</v>
      </c>
      <c r="Y240">
        <f t="shared" si="119"/>
        <v>4.5159553110223616</v>
      </c>
      <c r="Z240">
        <f t="shared" si="120"/>
        <v>1.39669067891354</v>
      </c>
      <c r="AA240">
        <f t="shared" si="121"/>
        <v>-160.14167302893517</v>
      </c>
      <c r="AB240">
        <f t="shared" si="122"/>
        <v>44.852733901673858</v>
      </c>
      <c r="AC240">
        <f t="shared" si="123"/>
        <v>2.731075428157919</v>
      </c>
      <c r="AD240">
        <f t="shared" si="124"/>
        <v>113.55210810713648</v>
      </c>
      <c r="AE240">
        <f t="shared" si="125"/>
        <v>65.433893835726195</v>
      </c>
      <c r="AF240">
        <f t="shared" si="126"/>
        <v>3.7379959953771054</v>
      </c>
      <c r="AG240">
        <f t="shared" si="127"/>
        <v>41.750607610932768</v>
      </c>
      <c r="AH240">
        <v>1531.2071249136</v>
      </c>
      <c r="AI240">
        <v>1506.3349090909089</v>
      </c>
      <c r="AJ240">
        <v>1.711215695873187</v>
      </c>
      <c r="AK240">
        <v>66.64959328200986</v>
      </c>
      <c r="AL240">
        <f t="shared" si="128"/>
        <v>3.6313304541708655</v>
      </c>
      <c r="AM240">
        <v>28.77906530311553</v>
      </c>
      <c r="AN240">
        <v>30.241848529411762</v>
      </c>
      <c r="AO240">
        <v>1.0962868112374079E-5</v>
      </c>
      <c r="AP240">
        <v>87.387659932558549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47718.880352608445</v>
      </c>
      <c r="AV240">
        <f t="shared" si="132"/>
        <v>1199.971428571429</v>
      </c>
      <c r="AW240">
        <f t="shared" si="133"/>
        <v>1025.9006278788811</v>
      </c>
      <c r="AX240">
        <f t="shared" si="134"/>
        <v>0.85493754555491375</v>
      </c>
      <c r="AY240">
        <f t="shared" si="135"/>
        <v>0.18842946292098367</v>
      </c>
      <c r="AZ240">
        <v>2.7</v>
      </c>
      <c r="BA240">
        <v>0.5</v>
      </c>
      <c r="BB240" t="s">
        <v>356</v>
      </c>
      <c r="BC240">
        <v>2</v>
      </c>
      <c r="BD240" t="b">
        <v>1</v>
      </c>
      <c r="BE240">
        <v>1665333700.5</v>
      </c>
      <c r="BF240">
        <v>1458.274285714286</v>
      </c>
      <c r="BG240">
        <v>1487.72</v>
      </c>
      <c r="BH240">
        <v>30.24907142857143</v>
      </c>
      <c r="BI240">
        <v>28.743271428571429</v>
      </c>
      <c r="BJ240">
        <v>1456.59</v>
      </c>
      <c r="BK240">
        <v>30.0227</v>
      </c>
      <c r="BL240">
        <v>649.97328571428568</v>
      </c>
      <c r="BM240">
        <v>101.1082857142857</v>
      </c>
      <c r="BN240">
        <v>9.9983342857142846E-2</v>
      </c>
      <c r="BO240">
        <v>31.017785714285711</v>
      </c>
      <c r="BP240">
        <v>30.791985714285708</v>
      </c>
      <c r="BQ240">
        <v>999.89999999999986</v>
      </c>
      <c r="BR240">
        <v>0</v>
      </c>
      <c r="BS240">
        <v>0</v>
      </c>
      <c r="BT240">
        <v>9018.66</v>
      </c>
      <c r="BU240">
        <v>0</v>
      </c>
      <c r="BV240">
        <v>80.097800000000007</v>
      </c>
      <c r="BW240">
        <v>-29.446899999999999</v>
      </c>
      <c r="BX240">
        <v>1503.761428571428</v>
      </c>
      <c r="BY240">
        <v>1531.748571428571</v>
      </c>
      <c r="BZ240">
        <v>1.5057914285714289</v>
      </c>
      <c r="CA240">
        <v>1487.72</v>
      </c>
      <c r="CB240">
        <v>28.743271428571429</v>
      </c>
      <c r="CC240">
        <v>3.058432857142857</v>
      </c>
      <c r="CD240">
        <v>2.9061857142857148</v>
      </c>
      <c r="CE240">
        <v>24.349499999999999</v>
      </c>
      <c r="CF240">
        <v>23.499971428571431</v>
      </c>
      <c r="CG240">
        <v>1199.971428571429</v>
      </c>
      <c r="CH240">
        <v>0.49999914285714292</v>
      </c>
      <c r="CI240">
        <v>0.50000071428571424</v>
      </c>
      <c r="CJ240">
        <v>0</v>
      </c>
      <c r="CK240">
        <v>731.80471428571423</v>
      </c>
      <c r="CL240">
        <v>4.9990899999999998</v>
      </c>
      <c r="CM240">
        <v>7264.17</v>
      </c>
      <c r="CN240">
        <v>9557.6057142857153</v>
      </c>
      <c r="CO240">
        <v>42.561999999999998</v>
      </c>
      <c r="CP240">
        <v>44.410428571428568</v>
      </c>
      <c r="CQ240">
        <v>43.375</v>
      </c>
      <c r="CR240">
        <v>43.5</v>
      </c>
      <c r="CS240">
        <v>43.875</v>
      </c>
      <c r="CT240">
        <v>597.48428571428576</v>
      </c>
      <c r="CU240">
        <v>597.48714285714289</v>
      </c>
      <c r="CV240">
        <v>0</v>
      </c>
      <c r="CW240">
        <v>1665333704</v>
      </c>
      <c r="CX240">
        <v>0</v>
      </c>
      <c r="CY240">
        <v>1665328341.0999999</v>
      </c>
      <c r="CZ240" t="s">
        <v>357</v>
      </c>
      <c r="DA240">
        <v>1665328341.0999999</v>
      </c>
      <c r="DB240">
        <v>1665328337.0999999</v>
      </c>
      <c r="DC240">
        <v>1</v>
      </c>
      <c r="DD240">
        <v>3.5999999999999997E-2</v>
      </c>
      <c r="DE240">
        <v>0.03</v>
      </c>
      <c r="DF240">
        <v>1.6819999999999999</v>
      </c>
      <c r="DG240">
        <v>0.22600000000000001</v>
      </c>
      <c r="DH240">
        <v>414</v>
      </c>
      <c r="DI240">
        <v>31</v>
      </c>
      <c r="DJ240">
        <v>0.89</v>
      </c>
      <c r="DK240">
        <v>0.54</v>
      </c>
      <c r="DL240">
        <v>-29.432980000000001</v>
      </c>
      <c r="DM240">
        <v>0.18917898686686729</v>
      </c>
      <c r="DN240">
        <v>7.8186409304942528E-2</v>
      </c>
      <c r="DO240">
        <v>0</v>
      </c>
      <c r="DP240">
        <v>1.46504675</v>
      </c>
      <c r="DQ240">
        <v>0.1027126829268282</v>
      </c>
      <c r="DR240">
        <v>1.9388307093129619E-2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358</v>
      </c>
      <c r="EA240">
        <v>3.2958400000000001</v>
      </c>
      <c r="EB240">
        <v>2.6253500000000001</v>
      </c>
      <c r="EC240">
        <v>0.23514399999999999</v>
      </c>
      <c r="ED240">
        <v>0.236565</v>
      </c>
      <c r="EE240">
        <v>0.12806000000000001</v>
      </c>
      <c r="EF240">
        <v>0.122612</v>
      </c>
      <c r="EG240">
        <v>23142.1</v>
      </c>
      <c r="EH240">
        <v>23633.3</v>
      </c>
      <c r="EI240">
        <v>28165.3</v>
      </c>
      <c r="EJ240">
        <v>29814</v>
      </c>
      <c r="EK240">
        <v>33716.5</v>
      </c>
      <c r="EL240">
        <v>36375.800000000003</v>
      </c>
      <c r="EM240">
        <v>39657.599999999999</v>
      </c>
      <c r="EN240">
        <v>42676.9</v>
      </c>
      <c r="EO240">
        <v>2.21075</v>
      </c>
      <c r="EP240">
        <v>2.1228500000000001</v>
      </c>
      <c r="EQ240">
        <v>1.5877200000000001E-2</v>
      </c>
      <c r="ER240">
        <v>0</v>
      </c>
      <c r="ES240">
        <v>30.534700000000001</v>
      </c>
      <c r="ET240">
        <v>999.9</v>
      </c>
      <c r="EU240">
        <v>48.5</v>
      </c>
      <c r="EV240">
        <v>40.799999999999997</v>
      </c>
      <c r="EW240">
        <v>37.109400000000001</v>
      </c>
      <c r="EX240">
        <v>57.246699999999997</v>
      </c>
      <c r="EY240">
        <v>-3.2171500000000002</v>
      </c>
      <c r="EZ240">
        <v>2</v>
      </c>
      <c r="FA240">
        <v>0.55690600000000001</v>
      </c>
      <c r="FB240">
        <v>2.7427299999999999</v>
      </c>
      <c r="FC240">
        <v>20.250399999999999</v>
      </c>
      <c r="FD240">
        <v>5.2180400000000002</v>
      </c>
      <c r="FE240">
        <v>12.004099999999999</v>
      </c>
      <c r="FF240">
        <v>4.9862000000000002</v>
      </c>
      <c r="FG240">
        <v>3.2845</v>
      </c>
      <c r="FH240">
        <v>5404.2</v>
      </c>
      <c r="FI240">
        <v>9999</v>
      </c>
      <c r="FJ240">
        <v>9999</v>
      </c>
      <c r="FK240">
        <v>442.6</v>
      </c>
      <c r="FL240">
        <v>1.8658399999999999</v>
      </c>
      <c r="FM240">
        <v>1.8621799999999999</v>
      </c>
      <c r="FN240">
        <v>1.86432</v>
      </c>
      <c r="FO240">
        <v>1.86042</v>
      </c>
      <c r="FP240">
        <v>1.86111</v>
      </c>
      <c r="FQ240">
        <v>1.86019</v>
      </c>
      <c r="FR240">
        <v>1.86188</v>
      </c>
      <c r="FS240">
        <v>1.8585100000000001</v>
      </c>
      <c r="FT240">
        <v>0</v>
      </c>
      <c r="FU240">
        <v>0</v>
      </c>
      <c r="FV240">
        <v>0</v>
      </c>
      <c r="FW240">
        <v>0</v>
      </c>
      <c r="FX240" t="s">
        <v>359</v>
      </c>
      <c r="FY240" t="s">
        <v>360</v>
      </c>
      <c r="FZ240" t="s">
        <v>361</v>
      </c>
      <c r="GA240" t="s">
        <v>361</v>
      </c>
      <c r="GB240" t="s">
        <v>361</v>
      </c>
      <c r="GC240" t="s">
        <v>361</v>
      </c>
      <c r="GD240">
        <v>0</v>
      </c>
      <c r="GE240">
        <v>100</v>
      </c>
      <c r="GF240">
        <v>100</v>
      </c>
      <c r="GG240">
        <v>1.68</v>
      </c>
      <c r="GH240">
        <v>0.22639999999999999</v>
      </c>
      <c r="GI240">
        <v>1.6824500000000171</v>
      </c>
      <c r="GJ240">
        <v>0</v>
      </c>
      <c r="GK240">
        <v>0</v>
      </c>
      <c r="GL240">
        <v>0</v>
      </c>
      <c r="GM240">
        <v>0.2263599999999997</v>
      </c>
      <c r="GN240">
        <v>0</v>
      </c>
      <c r="GO240">
        <v>0</v>
      </c>
      <c r="GP240">
        <v>0</v>
      </c>
      <c r="GQ240">
        <v>-1</v>
      </c>
      <c r="GR240">
        <v>-1</v>
      </c>
      <c r="GS240">
        <v>-1</v>
      </c>
      <c r="GT240">
        <v>-1</v>
      </c>
      <c r="GU240">
        <v>89.4</v>
      </c>
      <c r="GV240">
        <v>89.4</v>
      </c>
      <c r="GW240">
        <v>3.8171400000000002</v>
      </c>
      <c r="GX240">
        <v>2.5610400000000002</v>
      </c>
      <c r="GY240">
        <v>2.04834</v>
      </c>
      <c r="GZ240">
        <v>2.6025399999999999</v>
      </c>
      <c r="HA240">
        <v>2.1972700000000001</v>
      </c>
      <c r="HB240">
        <v>2.3168899999999999</v>
      </c>
      <c r="HC240">
        <v>44.057099999999998</v>
      </c>
      <c r="HD240">
        <v>14.1671</v>
      </c>
      <c r="HE240">
        <v>18</v>
      </c>
      <c r="HF240">
        <v>703.923</v>
      </c>
      <c r="HG240">
        <v>700.87</v>
      </c>
      <c r="HH240">
        <v>26.677</v>
      </c>
      <c r="HI240">
        <v>34.139099999999999</v>
      </c>
      <c r="HJ240">
        <v>30.0001</v>
      </c>
      <c r="HK240">
        <v>34.031599999999997</v>
      </c>
      <c r="HL240">
        <v>34.0122</v>
      </c>
      <c r="HM240">
        <v>76.349400000000003</v>
      </c>
      <c r="HN240">
        <v>27.1905</v>
      </c>
      <c r="HO240">
        <v>0</v>
      </c>
      <c r="HP240">
        <v>26.672599999999999</v>
      </c>
      <c r="HQ240">
        <v>1501.75</v>
      </c>
      <c r="HR240">
        <v>28.7239</v>
      </c>
      <c r="HS240">
        <v>99.102199999999996</v>
      </c>
      <c r="HT240">
        <v>98.904700000000005</v>
      </c>
    </row>
    <row r="241" spans="1:228" x14ac:dyDescent="0.2">
      <c r="A241">
        <v>226</v>
      </c>
      <c r="B241">
        <v>1665333706.5</v>
      </c>
      <c r="C241">
        <v>898.40000009536743</v>
      </c>
      <c r="D241" t="s">
        <v>812</v>
      </c>
      <c r="E241" t="s">
        <v>813</v>
      </c>
      <c r="F241">
        <v>4</v>
      </c>
      <c r="G241">
        <v>1665333704.1875</v>
      </c>
      <c r="H241">
        <f t="shared" si="102"/>
        <v>3.7023848941624866E-3</v>
      </c>
      <c r="I241">
        <f t="shared" si="103"/>
        <v>3.7023848941624866</v>
      </c>
      <c r="J241">
        <f t="shared" si="104"/>
        <v>41.700886557791243</v>
      </c>
      <c r="K241">
        <f t="shared" si="105"/>
        <v>1464.4212500000001</v>
      </c>
      <c r="L241">
        <f t="shared" si="106"/>
        <v>1176.8763646308958</v>
      </c>
      <c r="M241">
        <f t="shared" si="107"/>
        <v>119.10929443210051</v>
      </c>
      <c r="N241">
        <f t="shared" si="108"/>
        <v>148.21113506989329</v>
      </c>
      <c r="O241">
        <f t="shared" si="109"/>
        <v>0.26824167532044435</v>
      </c>
      <c r="P241">
        <f t="shared" si="110"/>
        <v>3.6671324818188107</v>
      </c>
      <c r="Q241">
        <f t="shared" si="111"/>
        <v>0.25779837587356724</v>
      </c>
      <c r="R241">
        <f t="shared" si="112"/>
        <v>0.16202839668903948</v>
      </c>
      <c r="S241">
        <f t="shared" si="113"/>
        <v>226.1135392334339</v>
      </c>
      <c r="T241">
        <f t="shared" si="114"/>
        <v>31.319211978708854</v>
      </c>
      <c r="U241">
        <f t="shared" si="115"/>
        <v>30.797574999999998</v>
      </c>
      <c r="V241">
        <f t="shared" si="116"/>
        <v>4.4595699678835654</v>
      </c>
      <c r="W241">
        <f t="shared" si="117"/>
        <v>67.753698802728579</v>
      </c>
      <c r="X241">
        <f t="shared" si="118"/>
        <v>3.0600628751140175</v>
      </c>
      <c r="Y241">
        <f t="shared" si="119"/>
        <v>4.5164513955521235</v>
      </c>
      <c r="Z241">
        <f t="shared" si="120"/>
        <v>1.3995070927695479</v>
      </c>
      <c r="AA241">
        <f t="shared" si="121"/>
        <v>-163.27517383256566</v>
      </c>
      <c r="AB241">
        <f t="shared" si="122"/>
        <v>43.917127178254027</v>
      </c>
      <c r="AC241">
        <f t="shared" si="123"/>
        <v>2.6868767563974298</v>
      </c>
      <c r="AD241">
        <f t="shared" si="124"/>
        <v>109.44236933551969</v>
      </c>
      <c r="AE241">
        <f t="shared" si="125"/>
        <v>65.333564542282701</v>
      </c>
      <c r="AF241">
        <f t="shared" si="126"/>
        <v>3.7055717233535344</v>
      </c>
      <c r="AG241">
        <f t="shared" si="127"/>
        <v>41.700886557791243</v>
      </c>
      <c r="AH241">
        <v>1537.9792335876809</v>
      </c>
      <c r="AI241">
        <v>1513.1666666666649</v>
      </c>
      <c r="AJ241">
        <v>1.7029289625906121</v>
      </c>
      <c r="AK241">
        <v>66.64959328200986</v>
      </c>
      <c r="AL241">
        <f t="shared" si="128"/>
        <v>3.7023848941624866</v>
      </c>
      <c r="AM241">
        <v>28.73842495686743</v>
      </c>
      <c r="AN241">
        <v>30.23006205882352</v>
      </c>
      <c r="AO241">
        <v>-7.6747426960262978E-5</v>
      </c>
      <c r="AP241">
        <v>87.387659932558549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47405.972107923968</v>
      </c>
      <c r="AV241">
        <f t="shared" si="132"/>
        <v>1200</v>
      </c>
      <c r="AW241">
        <f t="shared" si="133"/>
        <v>1025.9241135924528</v>
      </c>
      <c r="AX241">
        <f t="shared" si="134"/>
        <v>0.85493676132704399</v>
      </c>
      <c r="AY241">
        <f t="shared" si="135"/>
        <v>0.18842794936119492</v>
      </c>
      <c r="AZ241">
        <v>2.7</v>
      </c>
      <c r="BA241">
        <v>0.5</v>
      </c>
      <c r="BB241" t="s">
        <v>356</v>
      </c>
      <c r="BC241">
        <v>2</v>
      </c>
      <c r="BD241" t="b">
        <v>1</v>
      </c>
      <c r="BE241">
        <v>1665333704.1875</v>
      </c>
      <c r="BF241">
        <v>1464.4212500000001</v>
      </c>
      <c r="BG241">
        <v>1493.81</v>
      </c>
      <c r="BH241">
        <v>30.235387500000002</v>
      </c>
      <c r="BI241">
        <v>28.742887499999998</v>
      </c>
      <c r="BJ241">
        <v>1462.7375</v>
      </c>
      <c r="BK241">
        <v>30.009012500000001</v>
      </c>
      <c r="BL241">
        <v>650.08625000000006</v>
      </c>
      <c r="BM241">
        <v>101.107625</v>
      </c>
      <c r="BN241">
        <v>0.100367625</v>
      </c>
      <c r="BO241">
        <v>31.019712500000001</v>
      </c>
      <c r="BP241">
        <v>30.797574999999998</v>
      </c>
      <c r="BQ241">
        <v>999.9</v>
      </c>
      <c r="BR241">
        <v>0</v>
      </c>
      <c r="BS241">
        <v>0</v>
      </c>
      <c r="BT241">
        <v>8958.75</v>
      </c>
      <c r="BU241">
        <v>0</v>
      </c>
      <c r="BV241">
        <v>74.993375</v>
      </c>
      <c r="BW241">
        <v>-29.390387499999999</v>
      </c>
      <c r="BX241">
        <v>1510.0775000000001</v>
      </c>
      <c r="BY241">
        <v>1538.01875</v>
      </c>
      <c r="BZ241">
        <v>1.4924949999999999</v>
      </c>
      <c r="CA241">
        <v>1493.81</v>
      </c>
      <c r="CB241">
        <v>28.742887499999998</v>
      </c>
      <c r="CC241">
        <v>3.0570262499999998</v>
      </c>
      <c r="CD241">
        <v>2.9061237499999999</v>
      </c>
      <c r="CE241">
        <v>24.3418125</v>
      </c>
      <c r="CF241">
        <v>23.499600000000001</v>
      </c>
      <c r="CG241">
        <v>1200</v>
      </c>
      <c r="CH241">
        <v>0.50002400000000002</v>
      </c>
      <c r="CI241">
        <v>0.49997587500000001</v>
      </c>
      <c r="CJ241">
        <v>0</v>
      </c>
      <c r="CK241">
        <v>731.72725000000003</v>
      </c>
      <c r="CL241">
        <v>4.9990899999999998</v>
      </c>
      <c r="CM241">
        <v>7263.1749999999993</v>
      </c>
      <c r="CN241">
        <v>9557.9337500000001</v>
      </c>
      <c r="CO241">
        <v>42.561999999999998</v>
      </c>
      <c r="CP241">
        <v>44.436999999999998</v>
      </c>
      <c r="CQ241">
        <v>43.375</v>
      </c>
      <c r="CR241">
        <v>43.5</v>
      </c>
      <c r="CS241">
        <v>43.875</v>
      </c>
      <c r="CT241">
        <v>597.53</v>
      </c>
      <c r="CU241">
        <v>597.47</v>
      </c>
      <c r="CV241">
        <v>0</v>
      </c>
      <c r="CW241">
        <v>1665333708.2</v>
      </c>
      <c r="CX241">
        <v>0</v>
      </c>
      <c r="CY241">
        <v>1665328341.0999999</v>
      </c>
      <c r="CZ241" t="s">
        <v>357</v>
      </c>
      <c r="DA241">
        <v>1665328341.0999999</v>
      </c>
      <c r="DB241">
        <v>1665328337.0999999</v>
      </c>
      <c r="DC241">
        <v>1</v>
      </c>
      <c r="DD241">
        <v>3.5999999999999997E-2</v>
      </c>
      <c r="DE241">
        <v>0.03</v>
      </c>
      <c r="DF241">
        <v>1.6819999999999999</v>
      </c>
      <c r="DG241">
        <v>0.22600000000000001</v>
      </c>
      <c r="DH241">
        <v>414</v>
      </c>
      <c r="DI241">
        <v>31</v>
      </c>
      <c r="DJ241">
        <v>0.89</v>
      </c>
      <c r="DK241">
        <v>0.54</v>
      </c>
      <c r="DL241">
        <v>-29.422867499999999</v>
      </c>
      <c r="DM241">
        <v>0.34167467166982513</v>
      </c>
      <c r="DN241">
        <v>7.9715147203966261E-2</v>
      </c>
      <c r="DO241">
        <v>0</v>
      </c>
      <c r="DP241">
        <v>1.47090875</v>
      </c>
      <c r="DQ241">
        <v>0.18927140712945309</v>
      </c>
      <c r="DR241">
        <v>2.2898234013510751E-2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358</v>
      </c>
      <c r="EA241">
        <v>3.29582</v>
      </c>
      <c r="EB241">
        <v>2.6252599999999999</v>
      </c>
      <c r="EC241">
        <v>0.23577799999999999</v>
      </c>
      <c r="ED241">
        <v>0.237204</v>
      </c>
      <c r="EE241">
        <v>0.128024</v>
      </c>
      <c r="EF241">
        <v>0.122639</v>
      </c>
      <c r="EG241">
        <v>23122</v>
      </c>
      <c r="EH241">
        <v>23613.200000000001</v>
      </c>
      <c r="EI241">
        <v>28164.3</v>
      </c>
      <c r="EJ241">
        <v>29813.8</v>
      </c>
      <c r="EK241">
        <v>33716.6</v>
      </c>
      <c r="EL241">
        <v>36374.400000000001</v>
      </c>
      <c r="EM241">
        <v>39656.1</v>
      </c>
      <c r="EN241">
        <v>42676.6</v>
      </c>
      <c r="EO241">
        <v>2.21095</v>
      </c>
      <c r="EP241">
        <v>2.1228500000000001</v>
      </c>
      <c r="EQ241">
        <v>1.6033599999999999E-2</v>
      </c>
      <c r="ER241">
        <v>0</v>
      </c>
      <c r="ES241">
        <v>30.541</v>
      </c>
      <c r="ET241">
        <v>999.9</v>
      </c>
      <c r="EU241">
        <v>48.5</v>
      </c>
      <c r="EV241">
        <v>40.799999999999997</v>
      </c>
      <c r="EW241">
        <v>37.112699999999997</v>
      </c>
      <c r="EX241">
        <v>57.3367</v>
      </c>
      <c r="EY241">
        <v>-3.4094500000000001</v>
      </c>
      <c r="EZ241">
        <v>2</v>
      </c>
      <c r="FA241">
        <v>0.55711100000000002</v>
      </c>
      <c r="FB241">
        <v>2.76905</v>
      </c>
      <c r="FC241">
        <v>20.25</v>
      </c>
      <c r="FD241">
        <v>5.2193899999999998</v>
      </c>
      <c r="FE241">
        <v>12.0044</v>
      </c>
      <c r="FF241">
        <v>4.9865000000000004</v>
      </c>
      <c r="FG241">
        <v>3.2846500000000001</v>
      </c>
      <c r="FH241">
        <v>5404.2</v>
      </c>
      <c r="FI241">
        <v>9999</v>
      </c>
      <c r="FJ241">
        <v>9999</v>
      </c>
      <c r="FK241">
        <v>442.6</v>
      </c>
      <c r="FL241">
        <v>1.86585</v>
      </c>
      <c r="FM241">
        <v>1.8621799999999999</v>
      </c>
      <c r="FN241">
        <v>1.86432</v>
      </c>
      <c r="FO241">
        <v>1.8604000000000001</v>
      </c>
      <c r="FP241">
        <v>1.86111</v>
      </c>
      <c r="FQ241">
        <v>1.86019</v>
      </c>
      <c r="FR241">
        <v>1.86188</v>
      </c>
      <c r="FS241">
        <v>1.8585199999999999</v>
      </c>
      <c r="FT241">
        <v>0</v>
      </c>
      <c r="FU241">
        <v>0</v>
      </c>
      <c r="FV241">
        <v>0</v>
      </c>
      <c r="FW241">
        <v>0</v>
      </c>
      <c r="FX241" t="s">
        <v>359</v>
      </c>
      <c r="FY241" t="s">
        <v>360</v>
      </c>
      <c r="FZ241" t="s">
        <v>361</v>
      </c>
      <c r="GA241" t="s">
        <v>361</v>
      </c>
      <c r="GB241" t="s">
        <v>361</v>
      </c>
      <c r="GC241" t="s">
        <v>361</v>
      </c>
      <c r="GD241">
        <v>0</v>
      </c>
      <c r="GE241">
        <v>100</v>
      </c>
      <c r="GF241">
        <v>100</v>
      </c>
      <c r="GG241">
        <v>1.68</v>
      </c>
      <c r="GH241">
        <v>0.2263</v>
      </c>
      <c r="GI241">
        <v>1.6824500000000171</v>
      </c>
      <c r="GJ241">
        <v>0</v>
      </c>
      <c r="GK241">
        <v>0</v>
      </c>
      <c r="GL241">
        <v>0</v>
      </c>
      <c r="GM241">
        <v>0.2263599999999997</v>
      </c>
      <c r="GN241">
        <v>0</v>
      </c>
      <c r="GO241">
        <v>0</v>
      </c>
      <c r="GP241">
        <v>0</v>
      </c>
      <c r="GQ241">
        <v>-1</v>
      </c>
      <c r="GR241">
        <v>-1</v>
      </c>
      <c r="GS241">
        <v>-1</v>
      </c>
      <c r="GT241">
        <v>-1</v>
      </c>
      <c r="GU241">
        <v>89.4</v>
      </c>
      <c r="GV241">
        <v>89.5</v>
      </c>
      <c r="GW241">
        <v>3.8305699999999998</v>
      </c>
      <c r="GX241">
        <v>2.5549300000000001</v>
      </c>
      <c r="GY241">
        <v>2.04834</v>
      </c>
      <c r="GZ241">
        <v>2.6025399999999999</v>
      </c>
      <c r="HA241">
        <v>2.1972700000000001</v>
      </c>
      <c r="HB241">
        <v>2.36206</v>
      </c>
      <c r="HC241">
        <v>44.057099999999998</v>
      </c>
      <c r="HD241">
        <v>14.1846</v>
      </c>
      <c r="HE241">
        <v>18</v>
      </c>
      <c r="HF241">
        <v>704.09100000000001</v>
      </c>
      <c r="HG241">
        <v>700.846</v>
      </c>
      <c r="HH241">
        <v>26.6633</v>
      </c>
      <c r="HI241">
        <v>34.139099999999999</v>
      </c>
      <c r="HJ241">
        <v>30.0002</v>
      </c>
      <c r="HK241">
        <v>34.031599999999997</v>
      </c>
      <c r="HL241">
        <v>34.010300000000001</v>
      </c>
      <c r="HM241">
        <v>76.620400000000004</v>
      </c>
      <c r="HN241">
        <v>27.1905</v>
      </c>
      <c r="HO241">
        <v>0</v>
      </c>
      <c r="HP241">
        <v>26.654599999999999</v>
      </c>
      <c r="HQ241">
        <v>1508.56</v>
      </c>
      <c r="HR241">
        <v>28.7239</v>
      </c>
      <c r="HS241">
        <v>99.098399999999998</v>
      </c>
      <c r="HT241">
        <v>98.903800000000004</v>
      </c>
    </row>
    <row r="242" spans="1:228" x14ac:dyDescent="0.2">
      <c r="A242">
        <v>227</v>
      </c>
      <c r="B242">
        <v>1665333710.5</v>
      </c>
      <c r="C242">
        <v>902.40000009536743</v>
      </c>
      <c r="D242" t="s">
        <v>814</v>
      </c>
      <c r="E242" t="s">
        <v>815</v>
      </c>
      <c r="F242">
        <v>4</v>
      </c>
      <c r="G242">
        <v>1665333708.5</v>
      </c>
      <c r="H242">
        <f t="shared" si="102"/>
        <v>3.6510657702882704E-3</v>
      </c>
      <c r="I242">
        <f t="shared" si="103"/>
        <v>3.6510657702882705</v>
      </c>
      <c r="J242">
        <f t="shared" si="104"/>
        <v>41.514638600442602</v>
      </c>
      <c r="K242">
        <f t="shared" si="105"/>
        <v>1471.5728571428569</v>
      </c>
      <c r="L242">
        <f t="shared" si="106"/>
        <v>1180.7968895850709</v>
      </c>
      <c r="M242">
        <f t="shared" si="107"/>
        <v>119.50483653211192</v>
      </c>
      <c r="N242">
        <f t="shared" si="108"/>
        <v>148.93338159092443</v>
      </c>
      <c r="O242">
        <f t="shared" si="109"/>
        <v>0.26375392287907762</v>
      </c>
      <c r="P242">
        <f t="shared" si="110"/>
        <v>3.6790731452025547</v>
      </c>
      <c r="Q242">
        <f t="shared" si="111"/>
        <v>0.25368150590137051</v>
      </c>
      <c r="R242">
        <f t="shared" si="112"/>
        <v>0.15942385880787549</v>
      </c>
      <c r="S242">
        <f t="shared" si="113"/>
        <v>226.10470980592382</v>
      </c>
      <c r="T242">
        <f t="shared" si="114"/>
        <v>31.33172321833986</v>
      </c>
      <c r="U242">
        <f t="shared" si="115"/>
        <v>30.80422857142857</v>
      </c>
      <c r="V242">
        <f t="shared" si="116"/>
        <v>4.4612645985241342</v>
      </c>
      <c r="W242">
        <f t="shared" si="117"/>
        <v>67.714747893590186</v>
      </c>
      <c r="X242">
        <f t="shared" si="118"/>
        <v>3.0587772599733003</v>
      </c>
      <c r="Y242">
        <f t="shared" si="119"/>
        <v>4.5171507760465888</v>
      </c>
      <c r="Z242">
        <f t="shared" si="120"/>
        <v>1.4024873385508339</v>
      </c>
      <c r="AA242">
        <f t="shared" si="121"/>
        <v>-161.01200046971272</v>
      </c>
      <c r="AB242">
        <f t="shared" si="122"/>
        <v>43.279138964387649</v>
      </c>
      <c r="AC242">
        <f t="shared" si="123"/>
        <v>2.6393725447991563</v>
      </c>
      <c r="AD242">
        <f t="shared" si="124"/>
        <v>111.0112208453979</v>
      </c>
      <c r="AE242">
        <f t="shared" si="125"/>
        <v>65.706284562482381</v>
      </c>
      <c r="AF242">
        <f t="shared" si="126"/>
        <v>3.6499081188040021</v>
      </c>
      <c r="AG242">
        <f t="shared" si="127"/>
        <v>41.514638600442602</v>
      </c>
      <c r="AH242">
        <v>1544.922651503854</v>
      </c>
      <c r="AI242">
        <v>1520.045818181819</v>
      </c>
      <c r="AJ242">
        <v>1.737248879853535</v>
      </c>
      <c r="AK242">
        <v>66.64959328200986</v>
      </c>
      <c r="AL242">
        <f t="shared" si="128"/>
        <v>3.6510657702882705</v>
      </c>
      <c r="AM242">
        <v>28.747664484807469</v>
      </c>
      <c r="AN242">
        <v>30.218671764705888</v>
      </c>
      <c r="AO242">
        <v>-4.626283974177116E-5</v>
      </c>
      <c r="AP242">
        <v>87.387659932558549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47620.33638797095</v>
      </c>
      <c r="AV242">
        <f t="shared" si="132"/>
        <v>1199.9457142857141</v>
      </c>
      <c r="AW242">
        <f t="shared" si="133"/>
        <v>1025.8784278787168</v>
      </c>
      <c r="AX242">
        <f t="shared" si="134"/>
        <v>0.85493736563690015</v>
      </c>
      <c r="AY242">
        <f t="shared" si="135"/>
        <v>0.18842911567921727</v>
      </c>
      <c r="AZ242">
        <v>2.7</v>
      </c>
      <c r="BA242">
        <v>0.5</v>
      </c>
      <c r="BB242" t="s">
        <v>356</v>
      </c>
      <c r="BC242">
        <v>2</v>
      </c>
      <c r="BD242" t="b">
        <v>1</v>
      </c>
      <c r="BE242">
        <v>1665333708.5</v>
      </c>
      <c r="BF242">
        <v>1471.5728571428569</v>
      </c>
      <c r="BG242">
        <v>1501.0971428571429</v>
      </c>
      <c r="BH242">
        <v>30.222999999999999</v>
      </c>
      <c r="BI242">
        <v>28.752714285714291</v>
      </c>
      <c r="BJ242">
        <v>1469.8857142857139</v>
      </c>
      <c r="BK242">
        <v>29.996671428571432</v>
      </c>
      <c r="BL242">
        <v>650.0037142857143</v>
      </c>
      <c r="BM242">
        <v>101.107</v>
      </c>
      <c r="BN242">
        <v>9.9937100000000001E-2</v>
      </c>
      <c r="BO242">
        <v>31.02242857142857</v>
      </c>
      <c r="BP242">
        <v>30.80422857142857</v>
      </c>
      <c r="BQ242">
        <v>999.89999999999986</v>
      </c>
      <c r="BR242">
        <v>0</v>
      </c>
      <c r="BS242">
        <v>0</v>
      </c>
      <c r="BT242">
        <v>9000</v>
      </c>
      <c r="BU242">
        <v>0</v>
      </c>
      <c r="BV242">
        <v>92.622128571428576</v>
      </c>
      <c r="BW242">
        <v>-29.52748571428571</v>
      </c>
      <c r="BX242">
        <v>1517.4328571428571</v>
      </c>
      <c r="BY242">
        <v>1545.538571428571</v>
      </c>
      <c r="BZ242">
        <v>1.4702785714285711</v>
      </c>
      <c r="CA242">
        <v>1501.0971428571429</v>
      </c>
      <c r="CB242">
        <v>28.752714285714291</v>
      </c>
      <c r="CC242">
        <v>3.0557528571428572</v>
      </c>
      <c r="CD242">
        <v>2.9070985714285711</v>
      </c>
      <c r="CE242">
        <v>24.334885714285711</v>
      </c>
      <c r="CF242">
        <v>23.50517142857143</v>
      </c>
      <c r="CG242">
        <v>1199.9457142857141</v>
      </c>
      <c r="CH242">
        <v>0.50000328571428576</v>
      </c>
      <c r="CI242">
        <v>0.4999965714285714</v>
      </c>
      <c r="CJ242">
        <v>0</v>
      </c>
      <c r="CK242">
        <v>731.38842857142856</v>
      </c>
      <c r="CL242">
        <v>4.9990899999999998</v>
      </c>
      <c r="CM242">
        <v>7253.6428571428569</v>
      </c>
      <c r="CN242">
        <v>9557.44</v>
      </c>
      <c r="CO242">
        <v>42.561999999999998</v>
      </c>
      <c r="CP242">
        <v>44.436999999999998</v>
      </c>
      <c r="CQ242">
        <v>43.375</v>
      </c>
      <c r="CR242">
        <v>43.5</v>
      </c>
      <c r="CS242">
        <v>43.875</v>
      </c>
      <c r="CT242">
        <v>597.47857142857151</v>
      </c>
      <c r="CU242">
        <v>597.46714285714279</v>
      </c>
      <c r="CV242">
        <v>0</v>
      </c>
      <c r="CW242">
        <v>1665333711.8</v>
      </c>
      <c r="CX242">
        <v>0</v>
      </c>
      <c r="CY242">
        <v>1665328341.0999999</v>
      </c>
      <c r="CZ242" t="s">
        <v>357</v>
      </c>
      <c r="DA242">
        <v>1665328341.0999999</v>
      </c>
      <c r="DB242">
        <v>1665328337.0999999</v>
      </c>
      <c r="DC242">
        <v>1</v>
      </c>
      <c r="DD242">
        <v>3.5999999999999997E-2</v>
      </c>
      <c r="DE242">
        <v>0.03</v>
      </c>
      <c r="DF242">
        <v>1.6819999999999999</v>
      </c>
      <c r="DG242">
        <v>0.22600000000000001</v>
      </c>
      <c r="DH242">
        <v>414</v>
      </c>
      <c r="DI242">
        <v>31</v>
      </c>
      <c r="DJ242">
        <v>0.89</v>
      </c>
      <c r="DK242">
        <v>0.54</v>
      </c>
      <c r="DL242">
        <v>-29.426600000000001</v>
      </c>
      <c r="DM242">
        <v>-0.1122123827391695</v>
      </c>
      <c r="DN242">
        <v>8.3678046702823999E-2</v>
      </c>
      <c r="DO242">
        <v>0</v>
      </c>
      <c r="DP242">
        <v>1.47473075</v>
      </c>
      <c r="DQ242">
        <v>0.1280840150093781</v>
      </c>
      <c r="DR242">
        <v>2.1575935482326149E-2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358</v>
      </c>
      <c r="EA242">
        <v>3.2958099999999999</v>
      </c>
      <c r="EB242">
        <v>2.6252200000000001</v>
      </c>
      <c r="EC242">
        <v>0.236429</v>
      </c>
      <c r="ED242">
        <v>0.23785800000000001</v>
      </c>
      <c r="EE242">
        <v>0.127993</v>
      </c>
      <c r="EF242">
        <v>0.12266299999999999</v>
      </c>
      <c r="EG242">
        <v>23102.6</v>
      </c>
      <c r="EH242">
        <v>23592.799999999999</v>
      </c>
      <c r="EI242">
        <v>28164.799999999999</v>
      </c>
      <c r="EJ242">
        <v>29813.7</v>
      </c>
      <c r="EK242">
        <v>33718.199999999997</v>
      </c>
      <c r="EL242">
        <v>36373.1</v>
      </c>
      <c r="EM242">
        <v>39656.6</v>
      </c>
      <c r="EN242">
        <v>42676.2</v>
      </c>
      <c r="EO242">
        <v>2.2110799999999999</v>
      </c>
      <c r="EP242">
        <v>2.1229499999999999</v>
      </c>
      <c r="EQ242">
        <v>1.58995E-2</v>
      </c>
      <c r="ER242">
        <v>0</v>
      </c>
      <c r="ES242">
        <v>30.548300000000001</v>
      </c>
      <c r="ET242">
        <v>999.9</v>
      </c>
      <c r="EU242">
        <v>48.5</v>
      </c>
      <c r="EV242">
        <v>40.799999999999997</v>
      </c>
      <c r="EW242">
        <v>37.108899999999998</v>
      </c>
      <c r="EX242">
        <v>56.916699999999999</v>
      </c>
      <c r="EY242">
        <v>-3.28125</v>
      </c>
      <c r="EZ242">
        <v>2</v>
      </c>
      <c r="FA242">
        <v>0.55711100000000002</v>
      </c>
      <c r="FB242">
        <v>2.7883</v>
      </c>
      <c r="FC242">
        <v>20.249700000000001</v>
      </c>
      <c r="FD242">
        <v>5.2199900000000001</v>
      </c>
      <c r="FE242">
        <v>12.0046</v>
      </c>
      <c r="FF242">
        <v>4.9867499999999998</v>
      </c>
      <c r="FG242">
        <v>3.2846500000000001</v>
      </c>
      <c r="FH242">
        <v>5404.6</v>
      </c>
      <c r="FI242">
        <v>9999</v>
      </c>
      <c r="FJ242">
        <v>9999</v>
      </c>
      <c r="FK242">
        <v>442.6</v>
      </c>
      <c r="FL242">
        <v>1.8658399999999999</v>
      </c>
      <c r="FM242">
        <v>1.8621799999999999</v>
      </c>
      <c r="FN242">
        <v>1.8643099999999999</v>
      </c>
      <c r="FO242">
        <v>1.86036</v>
      </c>
      <c r="FP242">
        <v>1.86111</v>
      </c>
      <c r="FQ242">
        <v>1.86019</v>
      </c>
      <c r="FR242">
        <v>1.86188</v>
      </c>
      <c r="FS242">
        <v>1.8585199999999999</v>
      </c>
      <c r="FT242">
        <v>0</v>
      </c>
      <c r="FU242">
        <v>0</v>
      </c>
      <c r="FV242">
        <v>0</v>
      </c>
      <c r="FW242">
        <v>0</v>
      </c>
      <c r="FX242" t="s">
        <v>359</v>
      </c>
      <c r="FY242" t="s">
        <v>360</v>
      </c>
      <c r="FZ242" t="s">
        <v>361</v>
      </c>
      <c r="GA242" t="s">
        <v>361</v>
      </c>
      <c r="GB242" t="s">
        <v>361</v>
      </c>
      <c r="GC242" t="s">
        <v>361</v>
      </c>
      <c r="GD242">
        <v>0</v>
      </c>
      <c r="GE242">
        <v>100</v>
      </c>
      <c r="GF242">
        <v>100</v>
      </c>
      <c r="GG242">
        <v>1.68</v>
      </c>
      <c r="GH242">
        <v>0.2263</v>
      </c>
      <c r="GI242">
        <v>1.6824500000000171</v>
      </c>
      <c r="GJ242">
        <v>0</v>
      </c>
      <c r="GK242">
        <v>0</v>
      </c>
      <c r="GL242">
        <v>0</v>
      </c>
      <c r="GM242">
        <v>0.2263599999999997</v>
      </c>
      <c r="GN242">
        <v>0</v>
      </c>
      <c r="GO242">
        <v>0</v>
      </c>
      <c r="GP242">
        <v>0</v>
      </c>
      <c r="GQ242">
        <v>-1</v>
      </c>
      <c r="GR242">
        <v>-1</v>
      </c>
      <c r="GS242">
        <v>-1</v>
      </c>
      <c r="GT242">
        <v>-1</v>
      </c>
      <c r="GU242">
        <v>89.5</v>
      </c>
      <c r="GV242">
        <v>89.6</v>
      </c>
      <c r="GW242">
        <v>3.8439899999999998</v>
      </c>
      <c r="GX242">
        <v>2.5585900000000001</v>
      </c>
      <c r="GY242">
        <v>2.04834</v>
      </c>
      <c r="GZ242">
        <v>2.6025399999999999</v>
      </c>
      <c r="HA242">
        <v>2.1972700000000001</v>
      </c>
      <c r="HB242">
        <v>2.3034699999999999</v>
      </c>
      <c r="HC242">
        <v>44.057099999999998</v>
      </c>
      <c r="HD242">
        <v>14.1671</v>
      </c>
      <c r="HE242">
        <v>18</v>
      </c>
      <c r="HF242">
        <v>704.19600000000003</v>
      </c>
      <c r="HG242">
        <v>700.93799999999999</v>
      </c>
      <c r="HH242">
        <v>26.648499999999999</v>
      </c>
      <c r="HI242">
        <v>34.139099999999999</v>
      </c>
      <c r="HJ242">
        <v>30.0002</v>
      </c>
      <c r="HK242">
        <v>34.031599999999997</v>
      </c>
      <c r="HL242">
        <v>34.010300000000001</v>
      </c>
      <c r="HM242">
        <v>76.890299999999996</v>
      </c>
      <c r="HN242">
        <v>27.1905</v>
      </c>
      <c r="HO242">
        <v>0</v>
      </c>
      <c r="HP242">
        <v>26.633800000000001</v>
      </c>
      <c r="HQ242">
        <v>1515.27</v>
      </c>
      <c r="HR242">
        <v>28.7242</v>
      </c>
      <c r="HS242">
        <v>99.099900000000005</v>
      </c>
      <c r="HT242">
        <v>98.903199999999998</v>
      </c>
    </row>
    <row r="243" spans="1:228" x14ac:dyDescent="0.2">
      <c r="A243">
        <v>228</v>
      </c>
      <c r="B243">
        <v>1665333714.5</v>
      </c>
      <c r="C243">
        <v>906.40000009536743</v>
      </c>
      <c r="D243" t="s">
        <v>816</v>
      </c>
      <c r="E243" t="s">
        <v>817</v>
      </c>
      <c r="F243">
        <v>4</v>
      </c>
      <c r="G243">
        <v>1665333712.1875</v>
      </c>
      <c r="H243">
        <f t="shared" si="102"/>
        <v>3.6295768709538306E-3</v>
      </c>
      <c r="I243">
        <f t="shared" si="103"/>
        <v>3.6295768709538305</v>
      </c>
      <c r="J243">
        <f t="shared" si="104"/>
        <v>42.156457654486502</v>
      </c>
      <c r="K243">
        <f t="shared" si="105"/>
        <v>1477.69875</v>
      </c>
      <c r="L243">
        <f t="shared" si="106"/>
        <v>1180.7898388396557</v>
      </c>
      <c r="M243">
        <f t="shared" si="107"/>
        <v>119.50650674105069</v>
      </c>
      <c r="N243">
        <f t="shared" si="108"/>
        <v>149.55634764070638</v>
      </c>
      <c r="O243">
        <f t="shared" si="109"/>
        <v>0.26171232279275264</v>
      </c>
      <c r="P243">
        <f t="shared" si="110"/>
        <v>3.6818425020002259</v>
      </c>
      <c r="Q243">
        <f t="shared" si="111"/>
        <v>0.25179923786068009</v>
      </c>
      <c r="R243">
        <f t="shared" si="112"/>
        <v>0.15823389004309191</v>
      </c>
      <c r="S243">
        <f t="shared" si="113"/>
        <v>226.11190236040767</v>
      </c>
      <c r="T243">
        <f t="shared" si="114"/>
        <v>31.33864628300682</v>
      </c>
      <c r="U243">
        <f t="shared" si="115"/>
        <v>30.810725000000001</v>
      </c>
      <c r="V243">
        <f t="shared" si="116"/>
        <v>4.4629197469014557</v>
      </c>
      <c r="W243">
        <f t="shared" si="117"/>
        <v>67.692866775177833</v>
      </c>
      <c r="X243">
        <f t="shared" si="118"/>
        <v>3.0582436719275017</v>
      </c>
      <c r="Y243">
        <f t="shared" si="119"/>
        <v>4.5178226563879589</v>
      </c>
      <c r="Z243">
        <f t="shared" si="120"/>
        <v>1.404676074973954</v>
      </c>
      <c r="AA243">
        <f t="shared" si="121"/>
        <v>-160.06434000906393</v>
      </c>
      <c r="AB243">
        <f t="shared" si="122"/>
        <v>42.540065336669073</v>
      </c>
      <c r="AC243">
        <f t="shared" si="123"/>
        <v>2.5924653848033032</v>
      </c>
      <c r="AD243">
        <f t="shared" si="124"/>
        <v>111.18009307281611</v>
      </c>
      <c r="AE243">
        <f t="shared" si="125"/>
        <v>65.984048144056132</v>
      </c>
      <c r="AF243">
        <f t="shared" si="126"/>
        <v>3.6175042189247479</v>
      </c>
      <c r="AG243">
        <f t="shared" si="127"/>
        <v>42.156457654486502</v>
      </c>
      <c r="AH243">
        <v>1551.9204430587531</v>
      </c>
      <c r="AI243">
        <v>1526.85212121212</v>
      </c>
      <c r="AJ243">
        <v>1.7167542960659039</v>
      </c>
      <c r="AK243">
        <v>66.64959328200986</v>
      </c>
      <c r="AL243">
        <f t="shared" si="128"/>
        <v>3.6295768709538305</v>
      </c>
      <c r="AM243">
        <v>28.75515442254088</v>
      </c>
      <c r="AN243">
        <v>30.217610294117641</v>
      </c>
      <c r="AO243">
        <v>-5.6873898645592038E-5</v>
      </c>
      <c r="AP243">
        <v>87.387659932558549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47669.774554092684</v>
      </c>
      <c r="AV243">
        <f t="shared" si="132"/>
        <v>1199.9775</v>
      </c>
      <c r="AW243">
        <f t="shared" si="133"/>
        <v>1025.9062260934754</v>
      </c>
      <c r="AX243">
        <f t="shared" si="134"/>
        <v>0.85493788516324298</v>
      </c>
      <c r="AY243">
        <f t="shared" si="135"/>
        <v>0.18843011836505907</v>
      </c>
      <c r="AZ243">
        <v>2.7</v>
      </c>
      <c r="BA243">
        <v>0.5</v>
      </c>
      <c r="BB243" t="s">
        <v>356</v>
      </c>
      <c r="BC243">
        <v>2</v>
      </c>
      <c r="BD243" t="b">
        <v>1</v>
      </c>
      <c r="BE243">
        <v>1665333712.1875</v>
      </c>
      <c r="BF243">
        <v>1477.69875</v>
      </c>
      <c r="BG243">
        <v>1507.3287499999999</v>
      </c>
      <c r="BH243">
        <v>30.217124999999999</v>
      </c>
      <c r="BI243">
        <v>28.7598375</v>
      </c>
      <c r="BJ243">
        <v>1476.0162499999999</v>
      </c>
      <c r="BK243">
        <v>29.990749999999998</v>
      </c>
      <c r="BL243">
        <v>649.98312499999997</v>
      </c>
      <c r="BM243">
        <v>101.10912500000001</v>
      </c>
      <c r="BN243">
        <v>9.9830912499999994E-2</v>
      </c>
      <c r="BO243">
        <v>31.0250375</v>
      </c>
      <c r="BP243">
        <v>30.810725000000001</v>
      </c>
      <c r="BQ243">
        <v>999.9</v>
      </c>
      <c r="BR243">
        <v>0</v>
      </c>
      <c r="BS243">
        <v>0</v>
      </c>
      <c r="BT243">
        <v>9009.375</v>
      </c>
      <c r="BU243">
        <v>0</v>
      </c>
      <c r="BV243">
        <v>99.802399999999992</v>
      </c>
      <c r="BW243">
        <v>-29.628924999999999</v>
      </c>
      <c r="BX243">
        <v>1523.74125</v>
      </c>
      <c r="BY243">
        <v>1551.9637499999999</v>
      </c>
      <c r="BZ243">
        <v>1.4572799999999999</v>
      </c>
      <c r="CA243">
        <v>1507.3287499999999</v>
      </c>
      <c r="CB243">
        <v>28.7598375</v>
      </c>
      <c r="CC243">
        <v>3.0552212500000002</v>
      </c>
      <c r="CD243">
        <v>2.9078775000000001</v>
      </c>
      <c r="CE243">
        <v>24.331962499999999</v>
      </c>
      <c r="CF243">
        <v>23.509625</v>
      </c>
      <c r="CG243">
        <v>1199.9775</v>
      </c>
      <c r="CH243">
        <v>0.49998862500000002</v>
      </c>
      <c r="CI243">
        <v>0.50001137500000004</v>
      </c>
      <c r="CJ243">
        <v>0</v>
      </c>
      <c r="CK243">
        <v>731.41812500000003</v>
      </c>
      <c r="CL243">
        <v>4.9990899999999998</v>
      </c>
      <c r="CM243">
        <v>7243.2387500000004</v>
      </c>
      <c r="CN243">
        <v>9557.6287499999999</v>
      </c>
      <c r="CO243">
        <v>42.561999999999998</v>
      </c>
      <c r="CP243">
        <v>44.436999999999998</v>
      </c>
      <c r="CQ243">
        <v>43.375</v>
      </c>
      <c r="CR243">
        <v>43.5</v>
      </c>
      <c r="CS243">
        <v>43.875</v>
      </c>
      <c r="CT243">
        <v>597.47375</v>
      </c>
      <c r="CU243">
        <v>597.50375000000008</v>
      </c>
      <c r="CV243">
        <v>0</v>
      </c>
      <c r="CW243">
        <v>1665333716</v>
      </c>
      <c r="CX243">
        <v>0</v>
      </c>
      <c r="CY243">
        <v>1665328341.0999999</v>
      </c>
      <c r="CZ243" t="s">
        <v>357</v>
      </c>
      <c r="DA243">
        <v>1665328341.0999999</v>
      </c>
      <c r="DB243">
        <v>1665328337.0999999</v>
      </c>
      <c r="DC243">
        <v>1</v>
      </c>
      <c r="DD243">
        <v>3.5999999999999997E-2</v>
      </c>
      <c r="DE243">
        <v>0.03</v>
      </c>
      <c r="DF243">
        <v>1.6819999999999999</v>
      </c>
      <c r="DG243">
        <v>0.22600000000000001</v>
      </c>
      <c r="DH243">
        <v>414</v>
      </c>
      <c r="DI243">
        <v>31</v>
      </c>
      <c r="DJ243">
        <v>0.89</v>
      </c>
      <c r="DK243">
        <v>0.54</v>
      </c>
      <c r="DL243">
        <v>-29.453687500000001</v>
      </c>
      <c r="DM243">
        <v>-1.01080637898683</v>
      </c>
      <c r="DN243">
        <v>0.1150353080308389</v>
      </c>
      <c r="DO243">
        <v>0</v>
      </c>
      <c r="DP243">
        <v>1.4762109999999999</v>
      </c>
      <c r="DQ243">
        <v>-2.4488330206381501E-2</v>
      </c>
      <c r="DR243">
        <v>2.0124564939396839E-2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380</v>
      </c>
      <c r="EA243">
        <v>3.29562</v>
      </c>
      <c r="EB243">
        <v>2.6251500000000001</v>
      </c>
      <c r="EC243">
        <v>0.237071</v>
      </c>
      <c r="ED243">
        <v>0.238484</v>
      </c>
      <c r="EE243">
        <v>0.12799199999999999</v>
      </c>
      <c r="EF243">
        <v>0.12268900000000001</v>
      </c>
      <c r="EG243">
        <v>23083.200000000001</v>
      </c>
      <c r="EH243">
        <v>23573.3</v>
      </c>
      <c r="EI243">
        <v>28164.9</v>
      </c>
      <c r="EJ243">
        <v>29813.7</v>
      </c>
      <c r="EK243">
        <v>33718.6</v>
      </c>
      <c r="EL243">
        <v>36372.300000000003</v>
      </c>
      <c r="EM243">
        <v>39656.9</v>
      </c>
      <c r="EN243">
        <v>42676.5</v>
      </c>
      <c r="EO243">
        <v>2.2104499999999998</v>
      </c>
      <c r="EP243">
        <v>2.1229499999999999</v>
      </c>
      <c r="EQ243">
        <v>1.5690900000000001E-2</v>
      </c>
      <c r="ER243">
        <v>0</v>
      </c>
      <c r="ES243">
        <v>30.5562</v>
      </c>
      <c r="ET243">
        <v>999.9</v>
      </c>
      <c r="EU243">
        <v>48.5</v>
      </c>
      <c r="EV243">
        <v>40.799999999999997</v>
      </c>
      <c r="EW243">
        <v>37.112299999999998</v>
      </c>
      <c r="EX243">
        <v>57.216700000000003</v>
      </c>
      <c r="EY243">
        <v>-3.3052899999999998</v>
      </c>
      <c r="EZ243">
        <v>2</v>
      </c>
      <c r="FA243">
        <v>0.55758600000000003</v>
      </c>
      <c r="FB243">
        <v>2.8074699999999999</v>
      </c>
      <c r="FC243">
        <v>20.249400000000001</v>
      </c>
      <c r="FD243">
        <v>5.2189399999999999</v>
      </c>
      <c r="FE243">
        <v>12.0047</v>
      </c>
      <c r="FF243">
        <v>4.9864499999999996</v>
      </c>
      <c r="FG243">
        <v>3.2845</v>
      </c>
      <c r="FH243">
        <v>5404.6</v>
      </c>
      <c r="FI243">
        <v>9999</v>
      </c>
      <c r="FJ243">
        <v>9999</v>
      </c>
      <c r="FK243">
        <v>442.6</v>
      </c>
      <c r="FL243">
        <v>1.8658399999999999</v>
      </c>
      <c r="FM243">
        <v>1.8621799999999999</v>
      </c>
      <c r="FN243">
        <v>1.8643099999999999</v>
      </c>
      <c r="FO243">
        <v>1.8603700000000001</v>
      </c>
      <c r="FP243">
        <v>1.86111</v>
      </c>
      <c r="FQ243">
        <v>1.86019</v>
      </c>
      <c r="FR243">
        <v>1.86189</v>
      </c>
      <c r="FS243">
        <v>1.8585199999999999</v>
      </c>
      <c r="FT243">
        <v>0</v>
      </c>
      <c r="FU243">
        <v>0</v>
      </c>
      <c r="FV243">
        <v>0</v>
      </c>
      <c r="FW243">
        <v>0</v>
      </c>
      <c r="FX243" t="s">
        <v>359</v>
      </c>
      <c r="FY243" t="s">
        <v>360</v>
      </c>
      <c r="FZ243" t="s">
        <v>361</v>
      </c>
      <c r="GA243" t="s">
        <v>361</v>
      </c>
      <c r="GB243" t="s">
        <v>361</v>
      </c>
      <c r="GC243" t="s">
        <v>361</v>
      </c>
      <c r="GD243">
        <v>0</v>
      </c>
      <c r="GE243">
        <v>100</v>
      </c>
      <c r="GF243">
        <v>100</v>
      </c>
      <c r="GG243">
        <v>1.68</v>
      </c>
      <c r="GH243">
        <v>0.22639999999999999</v>
      </c>
      <c r="GI243">
        <v>1.6824500000000171</v>
      </c>
      <c r="GJ243">
        <v>0</v>
      </c>
      <c r="GK243">
        <v>0</v>
      </c>
      <c r="GL243">
        <v>0</v>
      </c>
      <c r="GM243">
        <v>0.2263599999999997</v>
      </c>
      <c r="GN243">
        <v>0</v>
      </c>
      <c r="GO243">
        <v>0</v>
      </c>
      <c r="GP243">
        <v>0</v>
      </c>
      <c r="GQ243">
        <v>-1</v>
      </c>
      <c r="GR243">
        <v>-1</v>
      </c>
      <c r="GS243">
        <v>-1</v>
      </c>
      <c r="GT243">
        <v>-1</v>
      </c>
      <c r="GU243">
        <v>89.6</v>
      </c>
      <c r="GV243">
        <v>89.6</v>
      </c>
      <c r="GW243">
        <v>3.8574199999999998</v>
      </c>
      <c r="GX243">
        <v>2.5561500000000001</v>
      </c>
      <c r="GY243">
        <v>2.04834</v>
      </c>
      <c r="GZ243">
        <v>2.6025399999999999</v>
      </c>
      <c r="HA243">
        <v>2.1972700000000001</v>
      </c>
      <c r="HB243">
        <v>2.34131</v>
      </c>
      <c r="HC243">
        <v>44.057099999999998</v>
      </c>
      <c r="HD243">
        <v>14.175800000000001</v>
      </c>
      <c r="HE243">
        <v>18</v>
      </c>
      <c r="HF243">
        <v>703.67100000000005</v>
      </c>
      <c r="HG243">
        <v>700.93799999999999</v>
      </c>
      <c r="HH243">
        <v>26.631</v>
      </c>
      <c r="HI243">
        <v>34.139099999999999</v>
      </c>
      <c r="HJ243">
        <v>30.000299999999999</v>
      </c>
      <c r="HK243">
        <v>34.031599999999997</v>
      </c>
      <c r="HL243">
        <v>34.010300000000001</v>
      </c>
      <c r="HM243">
        <v>77.159599999999998</v>
      </c>
      <c r="HN243">
        <v>27.1905</v>
      </c>
      <c r="HO243">
        <v>0</v>
      </c>
      <c r="HP243">
        <v>26.6099</v>
      </c>
      <c r="HQ243">
        <v>1521.96</v>
      </c>
      <c r="HR243">
        <v>28.724399999999999</v>
      </c>
      <c r="HS243">
        <v>99.100499999999997</v>
      </c>
      <c r="HT243">
        <v>98.903499999999994</v>
      </c>
    </row>
    <row r="244" spans="1:228" x14ac:dyDescent="0.2">
      <c r="A244">
        <v>229</v>
      </c>
      <c r="B244">
        <v>1665333718.5</v>
      </c>
      <c r="C244">
        <v>910.40000009536743</v>
      </c>
      <c r="D244" t="s">
        <v>818</v>
      </c>
      <c r="E244" t="s">
        <v>819</v>
      </c>
      <c r="F244">
        <v>4</v>
      </c>
      <c r="G244">
        <v>1665333716.5</v>
      </c>
      <c r="H244">
        <f t="shared" si="102"/>
        <v>3.6016135241926936E-3</v>
      </c>
      <c r="I244">
        <f t="shared" si="103"/>
        <v>3.6016135241926936</v>
      </c>
      <c r="J244">
        <f t="shared" si="104"/>
        <v>41.549407752576563</v>
      </c>
      <c r="K244">
        <f t="shared" si="105"/>
        <v>1485.035714285714</v>
      </c>
      <c r="L244">
        <f t="shared" si="106"/>
        <v>1190.0268619588105</v>
      </c>
      <c r="M244">
        <f t="shared" si="107"/>
        <v>120.44023703009086</v>
      </c>
      <c r="N244">
        <f t="shared" si="108"/>
        <v>150.29749255602295</v>
      </c>
      <c r="O244">
        <f t="shared" si="109"/>
        <v>0.25990448584235437</v>
      </c>
      <c r="P244">
        <f t="shared" si="110"/>
        <v>3.6777024486042151</v>
      </c>
      <c r="Q244">
        <f t="shared" si="111"/>
        <v>0.25011456655317987</v>
      </c>
      <c r="R244">
        <f t="shared" si="112"/>
        <v>0.15717046510024385</v>
      </c>
      <c r="S244">
        <f t="shared" si="113"/>
        <v>226.09917523540156</v>
      </c>
      <c r="T244">
        <f t="shared" si="114"/>
        <v>31.343057247749169</v>
      </c>
      <c r="U244">
        <f t="shared" si="115"/>
        <v>30.804571428571428</v>
      </c>
      <c r="V244">
        <f t="shared" si="116"/>
        <v>4.4613519376821493</v>
      </c>
      <c r="W244">
        <f t="shared" si="117"/>
        <v>67.696580229002194</v>
      </c>
      <c r="X244">
        <f t="shared" si="118"/>
        <v>3.0581110077924358</v>
      </c>
      <c r="Y244">
        <f t="shared" si="119"/>
        <v>4.5173788652950257</v>
      </c>
      <c r="Z244">
        <f t="shared" si="120"/>
        <v>1.4032409298897135</v>
      </c>
      <c r="AA244">
        <f t="shared" si="121"/>
        <v>-158.83115641689778</v>
      </c>
      <c r="AB244">
        <f t="shared" si="122"/>
        <v>43.370648171327964</v>
      </c>
      <c r="AC244">
        <f t="shared" si="123"/>
        <v>2.6459550539199457</v>
      </c>
      <c r="AD244">
        <f t="shared" si="124"/>
        <v>113.28462204375168</v>
      </c>
      <c r="AE244">
        <f t="shared" si="125"/>
        <v>65.869767651766381</v>
      </c>
      <c r="AF244">
        <f t="shared" si="126"/>
        <v>3.5922408765569385</v>
      </c>
      <c r="AG244">
        <f t="shared" si="127"/>
        <v>41.549407752576563</v>
      </c>
      <c r="AH244">
        <v>1558.9020906812541</v>
      </c>
      <c r="AI244">
        <v>1533.936303030303</v>
      </c>
      <c r="AJ244">
        <v>1.755212519953254</v>
      </c>
      <c r="AK244">
        <v>66.64959328200986</v>
      </c>
      <c r="AL244">
        <f t="shared" si="128"/>
        <v>3.6016135241926936</v>
      </c>
      <c r="AM244">
        <v>28.764123701309941</v>
      </c>
      <c r="AN244">
        <v>30.214943235294101</v>
      </c>
      <c r="AO244">
        <v>5.4384364615217633E-6</v>
      </c>
      <c r="AP244">
        <v>87.387659932558549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47595.54271520293</v>
      </c>
      <c r="AV244">
        <f t="shared" si="132"/>
        <v>1199.9100000000001</v>
      </c>
      <c r="AW244">
        <f t="shared" si="133"/>
        <v>1025.8485135934723</v>
      </c>
      <c r="AX244">
        <f t="shared" si="134"/>
        <v>0.85493788166901874</v>
      </c>
      <c r="AY244">
        <f t="shared" si="135"/>
        <v>0.18843011162120621</v>
      </c>
      <c r="AZ244">
        <v>2.7</v>
      </c>
      <c r="BA244">
        <v>0.5</v>
      </c>
      <c r="BB244" t="s">
        <v>356</v>
      </c>
      <c r="BC244">
        <v>2</v>
      </c>
      <c r="BD244" t="b">
        <v>1</v>
      </c>
      <c r="BE244">
        <v>1665333716.5</v>
      </c>
      <c r="BF244">
        <v>1485.035714285714</v>
      </c>
      <c r="BG244">
        <v>1514.6128571428569</v>
      </c>
      <c r="BH244">
        <v>30.216100000000001</v>
      </c>
      <c r="BI244">
        <v>28.769028571428571</v>
      </c>
      <c r="BJ244">
        <v>1483.3542857142861</v>
      </c>
      <c r="BK244">
        <v>29.98977142857143</v>
      </c>
      <c r="BL244">
        <v>650.0012857142857</v>
      </c>
      <c r="BM244">
        <v>101.108</v>
      </c>
      <c r="BN244">
        <v>9.9998642857142855E-2</v>
      </c>
      <c r="BO244">
        <v>31.023314285714289</v>
      </c>
      <c r="BP244">
        <v>30.804571428571428</v>
      </c>
      <c r="BQ244">
        <v>999.89999999999986</v>
      </c>
      <c r="BR244">
        <v>0</v>
      </c>
      <c r="BS244">
        <v>0</v>
      </c>
      <c r="BT244">
        <v>8995.1785714285706</v>
      </c>
      <c r="BU244">
        <v>0</v>
      </c>
      <c r="BV244">
        <v>91.761857142857139</v>
      </c>
      <c r="BW244">
        <v>-29.576542857142861</v>
      </c>
      <c r="BX244">
        <v>1531.305714285714</v>
      </c>
      <c r="BY244">
        <v>1559.477142857143</v>
      </c>
      <c r="BZ244">
        <v>1.4470914285714289</v>
      </c>
      <c r="CA244">
        <v>1514.6128571428569</v>
      </c>
      <c r="CB244">
        <v>28.769028571428571</v>
      </c>
      <c r="CC244">
        <v>3.055088571428572</v>
      </c>
      <c r="CD244">
        <v>2.908775714285714</v>
      </c>
      <c r="CE244">
        <v>24.331242857142861</v>
      </c>
      <c r="CF244">
        <v>23.514714285714291</v>
      </c>
      <c r="CG244">
        <v>1199.9100000000001</v>
      </c>
      <c r="CH244">
        <v>0.49998728571428569</v>
      </c>
      <c r="CI244">
        <v>0.50001271428571425</v>
      </c>
      <c r="CJ244">
        <v>0</v>
      </c>
      <c r="CK244">
        <v>731.34757142857143</v>
      </c>
      <c r="CL244">
        <v>4.9990899999999998</v>
      </c>
      <c r="CM244">
        <v>7175.2299999999987</v>
      </c>
      <c r="CN244">
        <v>9557.0957142857133</v>
      </c>
      <c r="CO244">
        <v>42.561999999999998</v>
      </c>
      <c r="CP244">
        <v>44.436999999999998</v>
      </c>
      <c r="CQ244">
        <v>43.375</v>
      </c>
      <c r="CR244">
        <v>43.5</v>
      </c>
      <c r="CS244">
        <v>43.875</v>
      </c>
      <c r="CT244">
        <v>597.43999999999994</v>
      </c>
      <c r="CU244">
        <v>597.47</v>
      </c>
      <c r="CV244">
        <v>0</v>
      </c>
      <c r="CW244">
        <v>1665333720.2</v>
      </c>
      <c r="CX244">
        <v>0</v>
      </c>
      <c r="CY244">
        <v>1665328341.0999999</v>
      </c>
      <c r="CZ244" t="s">
        <v>357</v>
      </c>
      <c r="DA244">
        <v>1665328341.0999999</v>
      </c>
      <c r="DB244">
        <v>1665328337.0999999</v>
      </c>
      <c r="DC244">
        <v>1</v>
      </c>
      <c r="DD244">
        <v>3.5999999999999997E-2</v>
      </c>
      <c r="DE244">
        <v>0.03</v>
      </c>
      <c r="DF244">
        <v>1.6819999999999999</v>
      </c>
      <c r="DG244">
        <v>0.22600000000000001</v>
      </c>
      <c r="DH244">
        <v>414</v>
      </c>
      <c r="DI244">
        <v>31</v>
      </c>
      <c r="DJ244">
        <v>0.89</v>
      </c>
      <c r="DK244">
        <v>0.54</v>
      </c>
      <c r="DL244">
        <v>-29.508289999999999</v>
      </c>
      <c r="DM244">
        <v>-0.74393470919321714</v>
      </c>
      <c r="DN244">
        <v>9.4924585329618352E-2</v>
      </c>
      <c r="DO244">
        <v>0</v>
      </c>
      <c r="DP244">
        <v>1.47531575</v>
      </c>
      <c r="DQ244">
        <v>-0.2035829268292712</v>
      </c>
      <c r="DR244">
        <v>2.093482241237074E-2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358</v>
      </c>
      <c r="EA244">
        <v>3.2957299999999998</v>
      </c>
      <c r="EB244">
        <v>2.6252</v>
      </c>
      <c r="EC244">
        <v>0.23772399999999999</v>
      </c>
      <c r="ED244">
        <v>0.23912900000000001</v>
      </c>
      <c r="EE244">
        <v>0.12798399999999999</v>
      </c>
      <c r="EF244">
        <v>0.122712</v>
      </c>
      <c r="EG244">
        <v>23062.799999999999</v>
      </c>
      <c r="EH244">
        <v>23553.4</v>
      </c>
      <c r="EI244">
        <v>28164.3</v>
      </c>
      <c r="EJ244">
        <v>29813.9</v>
      </c>
      <c r="EK244">
        <v>33718.5</v>
      </c>
      <c r="EL244">
        <v>36371.300000000003</v>
      </c>
      <c r="EM244">
        <v>39656.300000000003</v>
      </c>
      <c r="EN244">
        <v>42676.3</v>
      </c>
      <c r="EO244">
        <v>2.2106499999999998</v>
      </c>
      <c r="EP244">
        <v>2.12297</v>
      </c>
      <c r="EQ244">
        <v>1.48416E-2</v>
      </c>
      <c r="ER244">
        <v>0</v>
      </c>
      <c r="ES244">
        <v>30.5639</v>
      </c>
      <c r="ET244">
        <v>999.9</v>
      </c>
      <c r="EU244">
        <v>48.5</v>
      </c>
      <c r="EV244">
        <v>40.799999999999997</v>
      </c>
      <c r="EW244">
        <v>37.105800000000002</v>
      </c>
      <c r="EX244">
        <v>57.486699999999999</v>
      </c>
      <c r="EY244">
        <v>-3.2692299999999999</v>
      </c>
      <c r="EZ244">
        <v>2</v>
      </c>
      <c r="FA244">
        <v>0.55752299999999999</v>
      </c>
      <c r="FB244">
        <v>2.8189799999999998</v>
      </c>
      <c r="FC244">
        <v>20.249300000000002</v>
      </c>
      <c r="FD244">
        <v>5.2192400000000001</v>
      </c>
      <c r="FE244">
        <v>12.005000000000001</v>
      </c>
      <c r="FF244">
        <v>4.9865500000000003</v>
      </c>
      <c r="FG244">
        <v>3.2845</v>
      </c>
      <c r="FH244">
        <v>5404.6</v>
      </c>
      <c r="FI244">
        <v>9999</v>
      </c>
      <c r="FJ244">
        <v>9999</v>
      </c>
      <c r="FK244">
        <v>442.6</v>
      </c>
      <c r="FL244">
        <v>1.8658399999999999</v>
      </c>
      <c r="FM244">
        <v>1.8621799999999999</v>
      </c>
      <c r="FN244">
        <v>1.8643099999999999</v>
      </c>
      <c r="FO244">
        <v>1.8603799999999999</v>
      </c>
      <c r="FP244">
        <v>1.86111</v>
      </c>
      <c r="FQ244">
        <v>1.86019</v>
      </c>
      <c r="FR244">
        <v>1.86188</v>
      </c>
      <c r="FS244">
        <v>1.8585100000000001</v>
      </c>
      <c r="FT244">
        <v>0</v>
      </c>
      <c r="FU244">
        <v>0</v>
      </c>
      <c r="FV244">
        <v>0</v>
      </c>
      <c r="FW244">
        <v>0</v>
      </c>
      <c r="FX244" t="s">
        <v>359</v>
      </c>
      <c r="FY244" t="s">
        <v>360</v>
      </c>
      <c r="FZ244" t="s">
        <v>361</v>
      </c>
      <c r="GA244" t="s">
        <v>361</v>
      </c>
      <c r="GB244" t="s">
        <v>361</v>
      </c>
      <c r="GC244" t="s">
        <v>361</v>
      </c>
      <c r="GD244">
        <v>0</v>
      </c>
      <c r="GE244">
        <v>100</v>
      </c>
      <c r="GF244">
        <v>100</v>
      </c>
      <c r="GG244">
        <v>1.68</v>
      </c>
      <c r="GH244">
        <v>0.22639999999999999</v>
      </c>
      <c r="GI244">
        <v>1.6824500000000171</v>
      </c>
      <c r="GJ244">
        <v>0</v>
      </c>
      <c r="GK244">
        <v>0</v>
      </c>
      <c r="GL244">
        <v>0</v>
      </c>
      <c r="GM244">
        <v>0.2263599999999997</v>
      </c>
      <c r="GN244">
        <v>0</v>
      </c>
      <c r="GO244">
        <v>0</v>
      </c>
      <c r="GP244">
        <v>0</v>
      </c>
      <c r="GQ244">
        <v>-1</v>
      </c>
      <c r="GR244">
        <v>-1</v>
      </c>
      <c r="GS244">
        <v>-1</v>
      </c>
      <c r="GT244">
        <v>-1</v>
      </c>
      <c r="GU244">
        <v>89.6</v>
      </c>
      <c r="GV244">
        <v>89.7</v>
      </c>
      <c r="GW244">
        <v>3.8708499999999999</v>
      </c>
      <c r="GX244">
        <v>2.5439500000000002</v>
      </c>
      <c r="GY244">
        <v>2.04834</v>
      </c>
      <c r="GZ244">
        <v>2.6025399999999999</v>
      </c>
      <c r="HA244">
        <v>2.1972700000000001</v>
      </c>
      <c r="HB244">
        <v>2.3327599999999999</v>
      </c>
      <c r="HC244">
        <v>44.057099999999998</v>
      </c>
      <c r="HD244">
        <v>14.1671</v>
      </c>
      <c r="HE244">
        <v>18</v>
      </c>
      <c r="HF244">
        <v>703.81</v>
      </c>
      <c r="HG244">
        <v>700.96100000000001</v>
      </c>
      <c r="HH244">
        <v>26.610299999999999</v>
      </c>
      <c r="HI244">
        <v>34.139099999999999</v>
      </c>
      <c r="HJ244">
        <v>30.0002</v>
      </c>
      <c r="HK244">
        <v>34.0289</v>
      </c>
      <c r="HL244">
        <v>34.010300000000001</v>
      </c>
      <c r="HM244">
        <v>77.424999999999997</v>
      </c>
      <c r="HN244">
        <v>27.1905</v>
      </c>
      <c r="HO244">
        <v>0</v>
      </c>
      <c r="HP244">
        <v>26.585799999999999</v>
      </c>
      <c r="HQ244">
        <v>1528.64</v>
      </c>
      <c r="HR244">
        <v>28.7273</v>
      </c>
      <c r="HS244">
        <v>99.098699999999994</v>
      </c>
      <c r="HT244">
        <v>98.903599999999997</v>
      </c>
    </row>
    <row r="245" spans="1:228" x14ac:dyDescent="0.2">
      <c r="A245">
        <v>230</v>
      </c>
      <c r="B245">
        <v>1665333722.5</v>
      </c>
      <c r="C245">
        <v>914.40000009536743</v>
      </c>
      <c r="D245" t="s">
        <v>820</v>
      </c>
      <c r="E245" t="s">
        <v>821</v>
      </c>
      <c r="F245">
        <v>4</v>
      </c>
      <c r="G245">
        <v>1665333720.1875</v>
      </c>
      <c r="H245">
        <f t="shared" si="102"/>
        <v>3.5743304725998283E-3</v>
      </c>
      <c r="I245">
        <f t="shared" si="103"/>
        <v>3.5743304725998284</v>
      </c>
      <c r="J245">
        <f t="shared" si="104"/>
        <v>41.328016154740816</v>
      </c>
      <c r="K245">
        <f t="shared" si="105"/>
        <v>1491.3325</v>
      </c>
      <c r="L245">
        <f t="shared" si="106"/>
        <v>1195.1885700162609</v>
      </c>
      <c r="M245">
        <f t="shared" si="107"/>
        <v>120.96156078805244</v>
      </c>
      <c r="N245">
        <f t="shared" si="108"/>
        <v>150.9334270587058</v>
      </c>
      <c r="O245">
        <f t="shared" si="109"/>
        <v>0.25750179526317191</v>
      </c>
      <c r="P245">
        <f t="shared" si="110"/>
        <v>3.6793970662117466</v>
      </c>
      <c r="Q245">
        <f t="shared" si="111"/>
        <v>0.24789269441438092</v>
      </c>
      <c r="R245">
        <f t="shared" si="112"/>
        <v>0.15576639784645932</v>
      </c>
      <c r="S245">
        <f t="shared" si="113"/>
        <v>226.10229485990942</v>
      </c>
      <c r="T245">
        <f t="shared" si="114"/>
        <v>31.346673425402226</v>
      </c>
      <c r="U245">
        <f t="shared" si="115"/>
        <v>30.81035</v>
      </c>
      <c r="V245">
        <f t="shared" si="116"/>
        <v>4.4628241905307959</v>
      </c>
      <c r="W245">
        <f t="shared" si="117"/>
        <v>67.696265648841944</v>
      </c>
      <c r="X245">
        <f t="shared" si="118"/>
        <v>3.0577521903230456</v>
      </c>
      <c r="Y245">
        <f t="shared" si="119"/>
        <v>4.516869816991675</v>
      </c>
      <c r="Z245">
        <f t="shared" si="120"/>
        <v>1.4050720002077504</v>
      </c>
      <c r="AA245">
        <f t="shared" si="121"/>
        <v>-157.62797384165242</v>
      </c>
      <c r="AB245">
        <f t="shared" si="122"/>
        <v>41.852251582008634</v>
      </c>
      <c r="AC245">
        <f t="shared" si="123"/>
        <v>2.5521926502361523</v>
      </c>
      <c r="AD245">
        <f t="shared" si="124"/>
        <v>112.87876525050179</v>
      </c>
      <c r="AE245">
        <f t="shared" si="125"/>
        <v>65.767319322882912</v>
      </c>
      <c r="AF245">
        <f t="shared" si="126"/>
        <v>3.5645389973062862</v>
      </c>
      <c r="AG245">
        <f t="shared" si="127"/>
        <v>41.328016154740816</v>
      </c>
      <c r="AH245">
        <v>1565.8641395931691</v>
      </c>
      <c r="AI245">
        <v>1540.9778181818169</v>
      </c>
      <c r="AJ245">
        <v>1.7587527081060179</v>
      </c>
      <c r="AK245">
        <v>66.64959328200986</v>
      </c>
      <c r="AL245">
        <f t="shared" si="128"/>
        <v>3.5743304725998284</v>
      </c>
      <c r="AM245">
        <v>28.771730535026069</v>
      </c>
      <c r="AN245">
        <v>30.211711176470601</v>
      </c>
      <c r="AO245">
        <v>-1.5731181930703981E-5</v>
      </c>
      <c r="AP245">
        <v>87.387659932558549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47626.337421188073</v>
      </c>
      <c r="AV245">
        <f t="shared" si="132"/>
        <v>1199.93</v>
      </c>
      <c r="AW245">
        <f t="shared" si="133"/>
        <v>1025.8652760932173</v>
      </c>
      <c r="AX245">
        <f t="shared" si="134"/>
        <v>0.85493760143776498</v>
      </c>
      <c r="AY245">
        <f t="shared" si="135"/>
        <v>0.18842957077488637</v>
      </c>
      <c r="AZ245">
        <v>2.7</v>
      </c>
      <c r="BA245">
        <v>0.5</v>
      </c>
      <c r="BB245" t="s">
        <v>356</v>
      </c>
      <c r="BC245">
        <v>2</v>
      </c>
      <c r="BD245" t="b">
        <v>1</v>
      </c>
      <c r="BE245">
        <v>1665333720.1875</v>
      </c>
      <c r="BF245">
        <v>1491.3325</v>
      </c>
      <c r="BG245">
        <v>1520.86</v>
      </c>
      <c r="BH245">
        <v>30.212824999999999</v>
      </c>
      <c r="BI245">
        <v>28.776875</v>
      </c>
      <c r="BJ245">
        <v>1489.65</v>
      </c>
      <c r="BK245">
        <v>29.986499999999999</v>
      </c>
      <c r="BL245">
        <v>649.98637499999995</v>
      </c>
      <c r="BM245">
        <v>101.10724999999999</v>
      </c>
      <c r="BN245">
        <v>9.9843025000000002E-2</v>
      </c>
      <c r="BO245">
        <v>31.021337500000001</v>
      </c>
      <c r="BP245">
        <v>30.81035</v>
      </c>
      <c r="BQ245">
        <v>999.9</v>
      </c>
      <c r="BR245">
        <v>0</v>
      </c>
      <c r="BS245">
        <v>0</v>
      </c>
      <c r="BT245">
        <v>9001.0962499999987</v>
      </c>
      <c r="BU245">
        <v>0</v>
      </c>
      <c r="BV245">
        <v>47.129962499999998</v>
      </c>
      <c r="BW245">
        <v>-29.5285875</v>
      </c>
      <c r="BX245">
        <v>1537.79375</v>
      </c>
      <c r="BY245">
        <v>1565.9224999999999</v>
      </c>
      <c r="BZ245">
        <v>1.4359662500000001</v>
      </c>
      <c r="CA245">
        <v>1520.86</v>
      </c>
      <c r="CB245">
        <v>28.776875</v>
      </c>
      <c r="CC245">
        <v>3.0547387499999998</v>
      </c>
      <c r="CD245">
        <v>2.9095499999999999</v>
      </c>
      <c r="CE245">
        <v>24.3293125</v>
      </c>
      <c r="CF245">
        <v>23.5191625</v>
      </c>
      <c r="CG245">
        <v>1199.93</v>
      </c>
      <c r="CH245">
        <v>0.49999587499999998</v>
      </c>
      <c r="CI245">
        <v>0.50000412500000002</v>
      </c>
      <c r="CJ245">
        <v>0</v>
      </c>
      <c r="CK245">
        <v>731.29562499999997</v>
      </c>
      <c r="CL245">
        <v>4.9990899999999998</v>
      </c>
      <c r="CM245">
        <v>7149.5212499999998</v>
      </c>
      <c r="CN245">
        <v>9557.286250000001</v>
      </c>
      <c r="CO245">
        <v>42.561999999999998</v>
      </c>
      <c r="CP245">
        <v>44.436999999999998</v>
      </c>
      <c r="CQ245">
        <v>43.375</v>
      </c>
      <c r="CR245">
        <v>43.5</v>
      </c>
      <c r="CS245">
        <v>43.890500000000003</v>
      </c>
      <c r="CT245">
        <v>597.46125000000006</v>
      </c>
      <c r="CU245">
        <v>597.46875</v>
      </c>
      <c r="CV245">
        <v>0</v>
      </c>
      <c r="CW245">
        <v>1665333723.8</v>
      </c>
      <c r="CX245">
        <v>0</v>
      </c>
      <c r="CY245">
        <v>1665328341.0999999</v>
      </c>
      <c r="CZ245" t="s">
        <v>357</v>
      </c>
      <c r="DA245">
        <v>1665328341.0999999</v>
      </c>
      <c r="DB245">
        <v>1665328337.0999999</v>
      </c>
      <c r="DC245">
        <v>1</v>
      </c>
      <c r="DD245">
        <v>3.5999999999999997E-2</v>
      </c>
      <c r="DE245">
        <v>0.03</v>
      </c>
      <c r="DF245">
        <v>1.6819999999999999</v>
      </c>
      <c r="DG245">
        <v>0.22600000000000001</v>
      </c>
      <c r="DH245">
        <v>414</v>
      </c>
      <c r="DI245">
        <v>31</v>
      </c>
      <c r="DJ245">
        <v>0.89</v>
      </c>
      <c r="DK245">
        <v>0.54</v>
      </c>
      <c r="DL245">
        <v>-29.524125000000009</v>
      </c>
      <c r="DM245">
        <v>-0.57147917448400409</v>
      </c>
      <c r="DN245">
        <v>8.8635153156070012E-2</v>
      </c>
      <c r="DO245">
        <v>0</v>
      </c>
      <c r="DP245">
        <v>1.4626779999999999</v>
      </c>
      <c r="DQ245">
        <v>-0.2107627767354612</v>
      </c>
      <c r="DR245">
        <v>2.0572308232184359E-2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358</v>
      </c>
      <c r="EA245">
        <v>3.2957900000000002</v>
      </c>
      <c r="EB245">
        <v>2.6251500000000001</v>
      </c>
      <c r="EC245">
        <v>0.238373</v>
      </c>
      <c r="ED245">
        <v>0.239763</v>
      </c>
      <c r="EE245">
        <v>0.12797500000000001</v>
      </c>
      <c r="EF245">
        <v>0.12273299999999999</v>
      </c>
      <c r="EG245">
        <v>23043.5</v>
      </c>
      <c r="EH245">
        <v>23534</v>
      </c>
      <c r="EI245">
        <v>28164.7</v>
      </c>
      <c r="EJ245">
        <v>29814.3</v>
      </c>
      <c r="EK245">
        <v>33719.1</v>
      </c>
      <c r="EL245">
        <v>36371</v>
      </c>
      <c r="EM245">
        <v>39656.6</v>
      </c>
      <c r="EN245">
        <v>42676.9</v>
      </c>
      <c r="EO245">
        <v>2.2107000000000001</v>
      </c>
      <c r="EP245">
        <v>2.1229300000000002</v>
      </c>
      <c r="EQ245">
        <v>1.5012899999999999E-2</v>
      </c>
      <c r="ER245">
        <v>0</v>
      </c>
      <c r="ES245">
        <v>30.569900000000001</v>
      </c>
      <c r="ET245">
        <v>999.9</v>
      </c>
      <c r="EU245">
        <v>48.5</v>
      </c>
      <c r="EV245">
        <v>40.799999999999997</v>
      </c>
      <c r="EW245">
        <v>37.112699999999997</v>
      </c>
      <c r="EX245">
        <v>57.066699999999997</v>
      </c>
      <c r="EY245">
        <v>-3.2532000000000001</v>
      </c>
      <c r="EZ245">
        <v>2</v>
      </c>
      <c r="FA245">
        <v>0.55769800000000003</v>
      </c>
      <c r="FB245">
        <v>2.8547099999999999</v>
      </c>
      <c r="FC245">
        <v>20.248799999999999</v>
      </c>
      <c r="FD245">
        <v>5.2195400000000003</v>
      </c>
      <c r="FE245">
        <v>12.005000000000001</v>
      </c>
      <c r="FF245">
        <v>4.9863</v>
      </c>
      <c r="FG245">
        <v>3.2845</v>
      </c>
      <c r="FH245">
        <v>5404.9</v>
      </c>
      <c r="FI245">
        <v>9999</v>
      </c>
      <c r="FJ245">
        <v>9999</v>
      </c>
      <c r="FK245">
        <v>442.6</v>
      </c>
      <c r="FL245">
        <v>1.8658399999999999</v>
      </c>
      <c r="FM245">
        <v>1.8621799999999999</v>
      </c>
      <c r="FN245">
        <v>1.86432</v>
      </c>
      <c r="FO245">
        <v>1.86036</v>
      </c>
      <c r="FP245">
        <v>1.86111</v>
      </c>
      <c r="FQ245">
        <v>1.8601700000000001</v>
      </c>
      <c r="FR245">
        <v>1.86188</v>
      </c>
      <c r="FS245">
        <v>1.8585</v>
      </c>
      <c r="FT245">
        <v>0</v>
      </c>
      <c r="FU245">
        <v>0</v>
      </c>
      <c r="FV245">
        <v>0</v>
      </c>
      <c r="FW245">
        <v>0</v>
      </c>
      <c r="FX245" t="s">
        <v>359</v>
      </c>
      <c r="FY245" t="s">
        <v>360</v>
      </c>
      <c r="FZ245" t="s">
        <v>361</v>
      </c>
      <c r="GA245" t="s">
        <v>361</v>
      </c>
      <c r="GB245" t="s">
        <v>361</v>
      </c>
      <c r="GC245" t="s">
        <v>361</v>
      </c>
      <c r="GD245">
        <v>0</v>
      </c>
      <c r="GE245">
        <v>100</v>
      </c>
      <c r="GF245">
        <v>100</v>
      </c>
      <c r="GG245">
        <v>1.68</v>
      </c>
      <c r="GH245">
        <v>0.22639999999999999</v>
      </c>
      <c r="GI245">
        <v>1.6824500000000171</v>
      </c>
      <c r="GJ245">
        <v>0</v>
      </c>
      <c r="GK245">
        <v>0</v>
      </c>
      <c r="GL245">
        <v>0</v>
      </c>
      <c r="GM245">
        <v>0.2263599999999997</v>
      </c>
      <c r="GN245">
        <v>0</v>
      </c>
      <c r="GO245">
        <v>0</v>
      </c>
      <c r="GP245">
        <v>0</v>
      </c>
      <c r="GQ245">
        <v>-1</v>
      </c>
      <c r="GR245">
        <v>-1</v>
      </c>
      <c r="GS245">
        <v>-1</v>
      </c>
      <c r="GT245">
        <v>-1</v>
      </c>
      <c r="GU245">
        <v>89.7</v>
      </c>
      <c r="GV245">
        <v>89.8</v>
      </c>
      <c r="GW245">
        <v>3.88306</v>
      </c>
      <c r="GX245">
        <v>2.5610400000000002</v>
      </c>
      <c r="GY245">
        <v>2.04834</v>
      </c>
      <c r="GZ245">
        <v>2.6025399999999999</v>
      </c>
      <c r="HA245">
        <v>2.1972700000000001</v>
      </c>
      <c r="HB245">
        <v>2.3535200000000001</v>
      </c>
      <c r="HC245">
        <v>44.057099999999998</v>
      </c>
      <c r="HD245">
        <v>14.1671</v>
      </c>
      <c r="HE245">
        <v>18</v>
      </c>
      <c r="HF245">
        <v>703.84799999999996</v>
      </c>
      <c r="HG245">
        <v>700.91499999999996</v>
      </c>
      <c r="HH245">
        <v>26.5916</v>
      </c>
      <c r="HI245">
        <v>34.139499999999998</v>
      </c>
      <c r="HJ245">
        <v>30.000299999999999</v>
      </c>
      <c r="HK245">
        <v>34.028599999999997</v>
      </c>
      <c r="HL245">
        <v>34.010300000000001</v>
      </c>
      <c r="HM245">
        <v>77.686899999999994</v>
      </c>
      <c r="HN245">
        <v>27.1905</v>
      </c>
      <c r="HO245">
        <v>0</v>
      </c>
      <c r="HP245">
        <v>26.585799999999999</v>
      </c>
      <c r="HQ245">
        <v>1535.32</v>
      </c>
      <c r="HR245">
        <v>28.7256</v>
      </c>
      <c r="HS245">
        <v>99.099800000000002</v>
      </c>
      <c r="HT245">
        <v>98.905000000000001</v>
      </c>
    </row>
    <row r="246" spans="1:228" x14ac:dyDescent="0.2">
      <c r="A246">
        <v>231</v>
      </c>
      <c r="B246">
        <v>1665333726.5</v>
      </c>
      <c r="C246">
        <v>918.40000009536743</v>
      </c>
      <c r="D246" t="s">
        <v>822</v>
      </c>
      <c r="E246" t="s">
        <v>823</v>
      </c>
      <c r="F246">
        <v>4</v>
      </c>
      <c r="G246">
        <v>1665333724.5</v>
      </c>
      <c r="H246">
        <f t="shared" si="102"/>
        <v>3.5624402021435186E-3</v>
      </c>
      <c r="I246">
        <f t="shared" si="103"/>
        <v>3.5624402021435184</v>
      </c>
      <c r="J246">
        <f t="shared" si="104"/>
        <v>42.050082686219667</v>
      </c>
      <c r="K246">
        <f t="shared" si="105"/>
        <v>1498.5742857142859</v>
      </c>
      <c r="L246">
        <f t="shared" si="106"/>
        <v>1196.7785075578938</v>
      </c>
      <c r="M246">
        <f t="shared" si="107"/>
        <v>121.122555984787</v>
      </c>
      <c r="N246">
        <f t="shared" si="108"/>
        <v>151.66645011797243</v>
      </c>
      <c r="O246">
        <f t="shared" si="109"/>
        <v>0.25661724356221816</v>
      </c>
      <c r="P246">
        <f t="shared" si="110"/>
        <v>3.6739550553168989</v>
      </c>
      <c r="Q246">
        <f t="shared" si="111"/>
        <v>0.24705915892703406</v>
      </c>
      <c r="R246">
        <f t="shared" si="112"/>
        <v>0.15524106913383504</v>
      </c>
      <c r="S246">
        <f t="shared" si="113"/>
        <v>226.10935037760532</v>
      </c>
      <c r="T246">
        <f t="shared" si="114"/>
        <v>31.349189974017531</v>
      </c>
      <c r="U246">
        <f t="shared" si="115"/>
        <v>30.811242857142862</v>
      </c>
      <c r="V246">
        <f t="shared" si="116"/>
        <v>4.4630517086291519</v>
      </c>
      <c r="W246">
        <f t="shared" si="117"/>
        <v>67.702023573351539</v>
      </c>
      <c r="X246">
        <f t="shared" si="118"/>
        <v>3.0579310175625407</v>
      </c>
      <c r="Y246">
        <f t="shared" si="119"/>
        <v>4.516749804752048</v>
      </c>
      <c r="Z246">
        <f t="shared" si="120"/>
        <v>1.4051206910666112</v>
      </c>
      <c r="AA246">
        <f t="shared" si="121"/>
        <v>-157.10361291452918</v>
      </c>
      <c r="AB246">
        <f t="shared" si="122"/>
        <v>41.52118668232054</v>
      </c>
      <c r="AC246">
        <f t="shared" si="123"/>
        <v>2.5357598218879653</v>
      </c>
      <c r="AD246">
        <f t="shared" si="124"/>
        <v>113.06268396728467</v>
      </c>
      <c r="AE246">
        <f t="shared" si="125"/>
        <v>65.585714350984588</v>
      </c>
      <c r="AF246">
        <f t="shared" si="126"/>
        <v>3.5570525373060282</v>
      </c>
      <c r="AG246">
        <f t="shared" si="127"/>
        <v>42.050082686219667</v>
      </c>
      <c r="AH246">
        <v>1572.7612209551489</v>
      </c>
      <c r="AI246">
        <v>1547.811090909091</v>
      </c>
      <c r="AJ246">
        <v>1.6994618976496361</v>
      </c>
      <c r="AK246">
        <v>66.64959328200986</v>
      </c>
      <c r="AL246">
        <f t="shared" si="128"/>
        <v>3.5624402021435184</v>
      </c>
      <c r="AM246">
        <v>28.780906812720659</v>
      </c>
      <c r="AN246">
        <v>30.21591205882352</v>
      </c>
      <c r="AO246">
        <v>-4.2311939409528247E-6</v>
      </c>
      <c r="AP246">
        <v>87.387659932558549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47528.501664243602</v>
      </c>
      <c r="AV246">
        <f t="shared" si="132"/>
        <v>1199.9685714285711</v>
      </c>
      <c r="AW246">
        <f t="shared" si="133"/>
        <v>1025.8981421645622</v>
      </c>
      <c r="AX246">
        <f t="shared" si="134"/>
        <v>0.85493750969096061</v>
      </c>
      <c r="AY246">
        <f t="shared" si="135"/>
        <v>0.18842939370355388</v>
      </c>
      <c r="AZ246">
        <v>2.7</v>
      </c>
      <c r="BA246">
        <v>0.5</v>
      </c>
      <c r="BB246" t="s">
        <v>356</v>
      </c>
      <c r="BC246">
        <v>2</v>
      </c>
      <c r="BD246" t="b">
        <v>1</v>
      </c>
      <c r="BE246">
        <v>1665333724.5</v>
      </c>
      <c r="BF246">
        <v>1498.5742857142859</v>
      </c>
      <c r="BG246">
        <v>1528.03</v>
      </c>
      <c r="BH246">
        <v>30.214571428571428</v>
      </c>
      <c r="BI246">
        <v>28.781757142857138</v>
      </c>
      <c r="BJ246">
        <v>1496.888571428572</v>
      </c>
      <c r="BK246">
        <v>29.988214285714289</v>
      </c>
      <c r="BL246">
        <v>650.03957142857143</v>
      </c>
      <c r="BM246">
        <v>101.1071428571429</v>
      </c>
      <c r="BN246">
        <v>0.1000188857142857</v>
      </c>
      <c r="BO246">
        <v>31.020871428571429</v>
      </c>
      <c r="BP246">
        <v>30.811242857142862</v>
      </c>
      <c r="BQ246">
        <v>999.89999999999986</v>
      </c>
      <c r="BR246">
        <v>0</v>
      </c>
      <c r="BS246">
        <v>0</v>
      </c>
      <c r="BT246">
        <v>8982.3214285714294</v>
      </c>
      <c r="BU246">
        <v>0</v>
      </c>
      <c r="BV246">
        <v>41.585342857142848</v>
      </c>
      <c r="BW246">
        <v>-29.455542857142859</v>
      </c>
      <c r="BX246">
        <v>1545.262857142857</v>
      </c>
      <c r="BY246">
        <v>1573.31</v>
      </c>
      <c r="BZ246">
        <v>1.432821428571428</v>
      </c>
      <c r="CA246">
        <v>1528.03</v>
      </c>
      <c r="CB246">
        <v>28.781757142857138</v>
      </c>
      <c r="CC246">
        <v>3.054907142857143</v>
      </c>
      <c r="CD246">
        <v>2.9100414285714291</v>
      </c>
      <c r="CE246">
        <v>24.330257142857139</v>
      </c>
      <c r="CF246">
        <v>23.521942857142861</v>
      </c>
      <c r="CG246">
        <v>1199.9685714285711</v>
      </c>
      <c r="CH246">
        <v>0.49999914285714292</v>
      </c>
      <c r="CI246">
        <v>0.50000085714285714</v>
      </c>
      <c r="CJ246">
        <v>0</v>
      </c>
      <c r="CK246">
        <v>731.10742857142861</v>
      </c>
      <c r="CL246">
        <v>4.9990899999999998</v>
      </c>
      <c r="CM246">
        <v>7164.1842857142856</v>
      </c>
      <c r="CN246">
        <v>9557.5957142857133</v>
      </c>
      <c r="CO246">
        <v>42.561999999999998</v>
      </c>
      <c r="CP246">
        <v>44.436999999999998</v>
      </c>
      <c r="CQ246">
        <v>43.375</v>
      </c>
      <c r="CR246">
        <v>43.544285714285706</v>
      </c>
      <c r="CS246">
        <v>43.875</v>
      </c>
      <c r="CT246">
        <v>597.48428571428576</v>
      </c>
      <c r="CU246">
        <v>597.48428571428576</v>
      </c>
      <c r="CV246">
        <v>0</v>
      </c>
      <c r="CW246">
        <v>1665333728</v>
      </c>
      <c r="CX246">
        <v>0</v>
      </c>
      <c r="CY246">
        <v>1665328341.0999999</v>
      </c>
      <c r="CZ246" t="s">
        <v>357</v>
      </c>
      <c r="DA246">
        <v>1665328341.0999999</v>
      </c>
      <c r="DB246">
        <v>1665328337.0999999</v>
      </c>
      <c r="DC246">
        <v>1</v>
      </c>
      <c r="DD246">
        <v>3.5999999999999997E-2</v>
      </c>
      <c r="DE246">
        <v>0.03</v>
      </c>
      <c r="DF246">
        <v>1.6819999999999999</v>
      </c>
      <c r="DG246">
        <v>0.22600000000000001</v>
      </c>
      <c r="DH246">
        <v>414</v>
      </c>
      <c r="DI246">
        <v>31</v>
      </c>
      <c r="DJ246">
        <v>0.89</v>
      </c>
      <c r="DK246">
        <v>0.54</v>
      </c>
      <c r="DL246">
        <v>-29.544235</v>
      </c>
      <c r="DM246">
        <v>0.19259662288942439</v>
      </c>
      <c r="DN246">
        <v>6.543498509971532E-2</v>
      </c>
      <c r="DO246">
        <v>0</v>
      </c>
      <c r="DP246">
        <v>1.4502225</v>
      </c>
      <c r="DQ246">
        <v>-0.1558642401500932</v>
      </c>
      <c r="DR246">
        <v>1.5356343111235821E-2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0</v>
      </c>
      <c r="DY246">
        <v>2</v>
      </c>
      <c r="DZ246" t="s">
        <v>358</v>
      </c>
      <c r="EA246">
        <v>3.29576</v>
      </c>
      <c r="EB246">
        <v>2.6251799999999998</v>
      </c>
      <c r="EC246">
        <v>0.23900399999999999</v>
      </c>
      <c r="ED246">
        <v>0.24037800000000001</v>
      </c>
      <c r="EE246">
        <v>0.12798399999999999</v>
      </c>
      <c r="EF246">
        <v>0.12274</v>
      </c>
      <c r="EG246">
        <v>23024.7</v>
      </c>
      <c r="EH246">
        <v>23514.9</v>
      </c>
      <c r="EI246">
        <v>28165.200000000001</v>
      </c>
      <c r="EJ246">
        <v>29814.400000000001</v>
      </c>
      <c r="EK246">
        <v>33719.699999999997</v>
      </c>
      <c r="EL246">
        <v>36371.1</v>
      </c>
      <c r="EM246">
        <v>39657.599999999999</v>
      </c>
      <c r="EN246">
        <v>42677.4</v>
      </c>
      <c r="EO246">
        <v>2.2107299999999999</v>
      </c>
      <c r="EP246">
        <v>2.1230799999999999</v>
      </c>
      <c r="EQ246">
        <v>1.43126E-2</v>
      </c>
      <c r="ER246">
        <v>0</v>
      </c>
      <c r="ES246">
        <v>30.5746</v>
      </c>
      <c r="ET246">
        <v>999.9</v>
      </c>
      <c r="EU246">
        <v>48.5</v>
      </c>
      <c r="EV246">
        <v>40.799999999999997</v>
      </c>
      <c r="EW246">
        <v>37.113999999999997</v>
      </c>
      <c r="EX246">
        <v>57.186700000000002</v>
      </c>
      <c r="EY246">
        <v>-3.3693900000000001</v>
      </c>
      <c r="EZ246">
        <v>2</v>
      </c>
      <c r="FA246">
        <v>0.55771300000000001</v>
      </c>
      <c r="FB246">
        <v>2.8637700000000001</v>
      </c>
      <c r="FC246">
        <v>20.2485</v>
      </c>
      <c r="FD246">
        <v>5.2186399999999997</v>
      </c>
      <c r="FE246">
        <v>12.0055</v>
      </c>
      <c r="FF246">
        <v>4.9862000000000002</v>
      </c>
      <c r="FG246">
        <v>3.2844500000000001</v>
      </c>
      <c r="FH246">
        <v>5404.9</v>
      </c>
      <c r="FI246">
        <v>9999</v>
      </c>
      <c r="FJ246">
        <v>9999</v>
      </c>
      <c r="FK246">
        <v>442.6</v>
      </c>
      <c r="FL246">
        <v>1.8658399999999999</v>
      </c>
      <c r="FM246">
        <v>1.8621799999999999</v>
      </c>
      <c r="FN246">
        <v>1.86432</v>
      </c>
      <c r="FO246">
        <v>1.86036</v>
      </c>
      <c r="FP246">
        <v>1.86111</v>
      </c>
      <c r="FQ246">
        <v>1.8601799999999999</v>
      </c>
      <c r="FR246">
        <v>1.86188</v>
      </c>
      <c r="FS246">
        <v>1.85849</v>
      </c>
      <c r="FT246">
        <v>0</v>
      </c>
      <c r="FU246">
        <v>0</v>
      </c>
      <c r="FV246">
        <v>0</v>
      </c>
      <c r="FW246">
        <v>0</v>
      </c>
      <c r="FX246" t="s">
        <v>359</v>
      </c>
      <c r="FY246" t="s">
        <v>360</v>
      </c>
      <c r="FZ246" t="s">
        <v>361</v>
      </c>
      <c r="GA246" t="s">
        <v>361</v>
      </c>
      <c r="GB246" t="s">
        <v>361</v>
      </c>
      <c r="GC246" t="s">
        <v>361</v>
      </c>
      <c r="GD246">
        <v>0</v>
      </c>
      <c r="GE246">
        <v>100</v>
      </c>
      <c r="GF246">
        <v>100</v>
      </c>
      <c r="GG246">
        <v>1.69</v>
      </c>
      <c r="GH246">
        <v>0.2263</v>
      </c>
      <c r="GI246">
        <v>1.6824500000000171</v>
      </c>
      <c r="GJ246">
        <v>0</v>
      </c>
      <c r="GK246">
        <v>0</v>
      </c>
      <c r="GL246">
        <v>0</v>
      </c>
      <c r="GM246">
        <v>0.2263599999999997</v>
      </c>
      <c r="GN246">
        <v>0</v>
      </c>
      <c r="GO246">
        <v>0</v>
      </c>
      <c r="GP246">
        <v>0</v>
      </c>
      <c r="GQ246">
        <v>-1</v>
      </c>
      <c r="GR246">
        <v>-1</v>
      </c>
      <c r="GS246">
        <v>-1</v>
      </c>
      <c r="GT246">
        <v>-1</v>
      </c>
      <c r="GU246">
        <v>89.8</v>
      </c>
      <c r="GV246">
        <v>89.8</v>
      </c>
      <c r="GW246">
        <v>3.8964799999999999</v>
      </c>
      <c r="GX246">
        <v>2.5537100000000001</v>
      </c>
      <c r="GY246">
        <v>2.04834</v>
      </c>
      <c r="GZ246">
        <v>2.6013199999999999</v>
      </c>
      <c r="HA246">
        <v>2.1972700000000001</v>
      </c>
      <c r="HB246">
        <v>2.3864700000000001</v>
      </c>
      <c r="HC246">
        <v>44.057099999999998</v>
      </c>
      <c r="HD246">
        <v>14.175800000000001</v>
      </c>
      <c r="HE246">
        <v>18</v>
      </c>
      <c r="HF246">
        <v>703.86900000000003</v>
      </c>
      <c r="HG246">
        <v>701.02300000000002</v>
      </c>
      <c r="HH246">
        <v>26.572099999999999</v>
      </c>
      <c r="HI246">
        <v>34.140599999999999</v>
      </c>
      <c r="HJ246">
        <v>30.0002</v>
      </c>
      <c r="HK246">
        <v>34.028599999999997</v>
      </c>
      <c r="HL246">
        <v>34.0077</v>
      </c>
      <c r="HM246">
        <v>77.954899999999995</v>
      </c>
      <c r="HN246">
        <v>27.1905</v>
      </c>
      <c r="HO246">
        <v>0</v>
      </c>
      <c r="HP246">
        <v>26.564599999999999</v>
      </c>
      <c r="HQ246">
        <v>1542.01</v>
      </c>
      <c r="HR246">
        <v>28.727</v>
      </c>
      <c r="HS246">
        <v>99.102000000000004</v>
      </c>
      <c r="HT246">
        <v>98.905699999999996</v>
      </c>
    </row>
    <row r="247" spans="1:228" x14ac:dyDescent="0.2">
      <c r="A247">
        <v>232</v>
      </c>
      <c r="B247">
        <v>1665333730.5</v>
      </c>
      <c r="C247">
        <v>922.40000009536743</v>
      </c>
      <c r="D247" t="s">
        <v>824</v>
      </c>
      <c r="E247" t="s">
        <v>825</v>
      </c>
      <c r="F247">
        <v>4</v>
      </c>
      <c r="G247">
        <v>1665333728.1875</v>
      </c>
      <c r="H247">
        <f t="shared" si="102"/>
        <v>3.5390214123046555E-3</v>
      </c>
      <c r="I247">
        <f t="shared" si="103"/>
        <v>3.5390214123046557</v>
      </c>
      <c r="J247">
        <f t="shared" si="104"/>
        <v>42.177416979192877</v>
      </c>
      <c r="K247">
        <f t="shared" si="105"/>
        <v>1504.6387500000001</v>
      </c>
      <c r="L247">
        <f t="shared" si="106"/>
        <v>1200.5315071077132</v>
      </c>
      <c r="M247">
        <f t="shared" si="107"/>
        <v>121.50340009459964</v>
      </c>
      <c r="N247">
        <f t="shared" si="108"/>
        <v>152.2814877882964</v>
      </c>
      <c r="O247">
        <f t="shared" si="109"/>
        <v>0.25523904009753101</v>
      </c>
      <c r="P247">
        <f t="shared" si="110"/>
        <v>3.6734369316294551</v>
      </c>
      <c r="Q247">
        <f t="shared" si="111"/>
        <v>0.24578003021968145</v>
      </c>
      <c r="R247">
        <f t="shared" si="112"/>
        <v>0.15443316727495476</v>
      </c>
      <c r="S247">
        <f t="shared" si="113"/>
        <v>226.1000084856762</v>
      </c>
      <c r="T247">
        <f t="shared" si="114"/>
        <v>31.352307477729202</v>
      </c>
      <c r="U247">
        <f t="shared" si="115"/>
        <v>30.802387499999998</v>
      </c>
      <c r="V247">
        <f t="shared" si="116"/>
        <v>4.460795630913891</v>
      </c>
      <c r="W247">
        <f t="shared" si="117"/>
        <v>67.701995167000746</v>
      </c>
      <c r="X247">
        <f t="shared" si="118"/>
        <v>3.0576165789883962</v>
      </c>
      <c r="Y247">
        <f t="shared" si="119"/>
        <v>4.5162872548233812</v>
      </c>
      <c r="Z247">
        <f t="shared" si="120"/>
        <v>1.4031790519254947</v>
      </c>
      <c r="AA247">
        <f t="shared" si="121"/>
        <v>-156.07084428263531</v>
      </c>
      <c r="AB247">
        <f t="shared" si="122"/>
        <v>42.913297784482445</v>
      </c>
      <c r="AC247">
        <f t="shared" si="123"/>
        <v>2.621009963831666</v>
      </c>
      <c r="AD247">
        <f t="shared" si="124"/>
        <v>115.56347195135498</v>
      </c>
      <c r="AE247">
        <f t="shared" si="125"/>
        <v>65.863600703611297</v>
      </c>
      <c r="AF247">
        <f t="shared" si="126"/>
        <v>3.544807865764465</v>
      </c>
      <c r="AG247">
        <f t="shared" si="127"/>
        <v>42.177416979192877</v>
      </c>
      <c r="AH247">
        <v>1579.651714601227</v>
      </c>
      <c r="AI247">
        <v>1554.607575757575</v>
      </c>
      <c r="AJ247">
        <v>1.708811325130257</v>
      </c>
      <c r="AK247">
        <v>66.64959328200986</v>
      </c>
      <c r="AL247">
        <f t="shared" si="128"/>
        <v>3.5390214123046557</v>
      </c>
      <c r="AM247">
        <v>28.78209354032284</v>
      </c>
      <c r="AN247">
        <v>30.207672941176451</v>
      </c>
      <c r="AO247">
        <v>8.3446166769541289E-6</v>
      </c>
      <c r="AP247">
        <v>87.387659932558549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47519.467048342769</v>
      </c>
      <c r="AV247">
        <f t="shared" si="132"/>
        <v>1199.9124999999999</v>
      </c>
      <c r="AW247">
        <f t="shared" si="133"/>
        <v>1025.8508385936143</v>
      </c>
      <c r="AX247">
        <f t="shared" si="134"/>
        <v>0.85493803805995383</v>
      </c>
      <c r="AY247">
        <f t="shared" si="135"/>
        <v>0.18843041345571132</v>
      </c>
      <c r="AZ247">
        <v>2.7</v>
      </c>
      <c r="BA247">
        <v>0.5</v>
      </c>
      <c r="BB247" t="s">
        <v>356</v>
      </c>
      <c r="BC247">
        <v>2</v>
      </c>
      <c r="BD247" t="b">
        <v>1</v>
      </c>
      <c r="BE247">
        <v>1665333728.1875</v>
      </c>
      <c r="BF247">
        <v>1504.6387500000001</v>
      </c>
      <c r="BG247">
        <v>1534.2125000000001</v>
      </c>
      <c r="BH247">
        <v>30.211212499999998</v>
      </c>
      <c r="BI247">
        <v>28.783262499999999</v>
      </c>
      <c r="BJ247">
        <v>1502.9549999999999</v>
      </c>
      <c r="BK247">
        <v>29.984850000000002</v>
      </c>
      <c r="BL247">
        <v>650.01087500000006</v>
      </c>
      <c r="BM247">
        <v>101.10787500000001</v>
      </c>
      <c r="BN247">
        <v>0.1001311</v>
      </c>
      <c r="BO247">
        <v>31.019075000000001</v>
      </c>
      <c r="BP247">
        <v>30.802387499999998</v>
      </c>
      <c r="BQ247">
        <v>999.9</v>
      </c>
      <c r="BR247">
        <v>0</v>
      </c>
      <c r="BS247">
        <v>0</v>
      </c>
      <c r="BT247">
        <v>8980.46875</v>
      </c>
      <c r="BU247">
        <v>0</v>
      </c>
      <c r="BV247">
        <v>52.847087500000001</v>
      </c>
      <c r="BW247">
        <v>-29.572637499999999</v>
      </c>
      <c r="BX247">
        <v>1551.5125</v>
      </c>
      <c r="BY247">
        <v>1579.67875</v>
      </c>
      <c r="BZ247">
        <v>1.4279649999999999</v>
      </c>
      <c r="CA247">
        <v>1534.2125000000001</v>
      </c>
      <c r="CB247">
        <v>28.783262499999999</v>
      </c>
      <c r="CC247">
        <v>3.0545874999999998</v>
      </c>
      <c r="CD247">
        <v>2.9102112500000001</v>
      </c>
      <c r="CE247">
        <v>24.328512499999999</v>
      </c>
      <c r="CF247">
        <v>23.522925000000001</v>
      </c>
      <c r="CG247">
        <v>1199.9124999999999</v>
      </c>
      <c r="CH247">
        <v>0.49998175</v>
      </c>
      <c r="CI247">
        <v>0.50001825</v>
      </c>
      <c r="CJ247">
        <v>0</v>
      </c>
      <c r="CK247">
        <v>731.07312499999989</v>
      </c>
      <c r="CL247">
        <v>4.9990899999999998</v>
      </c>
      <c r="CM247">
        <v>7172.3274999999994</v>
      </c>
      <c r="CN247">
        <v>9557.1062500000007</v>
      </c>
      <c r="CO247">
        <v>42.561999999999998</v>
      </c>
      <c r="CP247">
        <v>44.436999999999998</v>
      </c>
      <c r="CQ247">
        <v>43.375</v>
      </c>
      <c r="CR247">
        <v>43.507750000000001</v>
      </c>
      <c r="CS247">
        <v>43.898249999999997</v>
      </c>
      <c r="CT247">
        <v>597.43500000000006</v>
      </c>
      <c r="CU247">
        <v>597.47749999999996</v>
      </c>
      <c r="CV247">
        <v>0</v>
      </c>
      <c r="CW247">
        <v>1665333732.2</v>
      </c>
      <c r="CX247">
        <v>0</v>
      </c>
      <c r="CY247">
        <v>1665328341.0999999</v>
      </c>
      <c r="CZ247" t="s">
        <v>357</v>
      </c>
      <c r="DA247">
        <v>1665328341.0999999</v>
      </c>
      <c r="DB247">
        <v>1665328337.0999999</v>
      </c>
      <c r="DC247">
        <v>1</v>
      </c>
      <c r="DD247">
        <v>3.5999999999999997E-2</v>
      </c>
      <c r="DE247">
        <v>0.03</v>
      </c>
      <c r="DF247">
        <v>1.6819999999999999</v>
      </c>
      <c r="DG247">
        <v>0.22600000000000001</v>
      </c>
      <c r="DH247">
        <v>414</v>
      </c>
      <c r="DI247">
        <v>31</v>
      </c>
      <c r="DJ247">
        <v>0.89</v>
      </c>
      <c r="DK247">
        <v>0.54</v>
      </c>
      <c r="DL247">
        <v>-29.5553825</v>
      </c>
      <c r="DM247">
        <v>0.35098424015011792</v>
      </c>
      <c r="DN247">
        <v>7.3257941165104853E-2</v>
      </c>
      <c r="DO247">
        <v>0</v>
      </c>
      <c r="DP247">
        <v>1.44121225</v>
      </c>
      <c r="DQ247">
        <v>-0.1128708067542244</v>
      </c>
      <c r="DR247">
        <v>1.125322942259243E-2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358</v>
      </c>
      <c r="EA247">
        <v>3.29575</v>
      </c>
      <c r="EB247">
        <v>2.6252900000000001</v>
      </c>
      <c r="EC247">
        <v>0.23963499999999999</v>
      </c>
      <c r="ED247">
        <v>0.24101700000000001</v>
      </c>
      <c r="EE247">
        <v>0.12796399999999999</v>
      </c>
      <c r="EF247">
        <v>0.122748</v>
      </c>
      <c r="EG247">
        <v>23005.5</v>
      </c>
      <c r="EH247">
        <v>23495</v>
      </c>
      <c r="EI247">
        <v>28165.200000000001</v>
      </c>
      <c r="EJ247">
        <v>29814.3</v>
      </c>
      <c r="EK247">
        <v>33720.400000000001</v>
      </c>
      <c r="EL247">
        <v>36370.5</v>
      </c>
      <c r="EM247">
        <v>39657.5</v>
      </c>
      <c r="EN247">
        <v>42677</v>
      </c>
      <c r="EO247">
        <v>2.2105999999999999</v>
      </c>
      <c r="EP247">
        <v>2.1231</v>
      </c>
      <c r="EQ247">
        <v>1.3470599999999999E-2</v>
      </c>
      <c r="ER247">
        <v>0</v>
      </c>
      <c r="ES247">
        <v>30.578299999999999</v>
      </c>
      <c r="ET247">
        <v>999.9</v>
      </c>
      <c r="EU247">
        <v>48.5</v>
      </c>
      <c r="EV247">
        <v>40.799999999999997</v>
      </c>
      <c r="EW247">
        <v>37.1098</v>
      </c>
      <c r="EX247">
        <v>57.396700000000003</v>
      </c>
      <c r="EY247">
        <v>-3.2291599999999998</v>
      </c>
      <c r="EZ247">
        <v>2</v>
      </c>
      <c r="FA247">
        <v>0.55790099999999998</v>
      </c>
      <c r="FB247">
        <v>2.8672300000000002</v>
      </c>
      <c r="FC247">
        <v>20.248100000000001</v>
      </c>
      <c r="FD247">
        <v>5.2183400000000004</v>
      </c>
      <c r="FE247">
        <v>12.004099999999999</v>
      </c>
      <c r="FF247">
        <v>4.9861500000000003</v>
      </c>
      <c r="FG247">
        <v>3.2844799999999998</v>
      </c>
      <c r="FH247">
        <v>5404.9</v>
      </c>
      <c r="FI247">
        <v>9999</v>
      </c>
      <c r="FJ247">
        <v>9999</v>
      </c>
      <c r="FK247">
        <v>442.6</v>
      </c>
      <c r="FL247">
        <v>1.8658399999999999</v>
      </c>
      <c r="FM247">
        <v>1.8621799999999999</v>
      </c>
      <c r="FN247">
        <v>1.8643099999999999</v>
      </c>
      <c r="FO247">
        <v>1.86036</v>
      </c>
      <c r="FP247">
        <v>1.86111</v>
      </c>
      <c r="FQ247">
        <v>1.86016</v>
      </c>
      <c r="FR247">
        <v>1.86188</v>
      </c>
      <c r="FS247">
        <v>1.85849</v>
      </c>
      <c r="FT247">
        <v>0</v>
      </c>
      <c r="FU247">
        <v>0</v>
      </c>
      <c r="FV247">
        <v>0</v>
      </c>
      <c r="FW247">
        <v>0</v>
      </c>
      <c r="FX247" t="s">
        <v>359</v>
      </c>
      <c r="FY247" t="s">
        <v>360</v>
      </c>
      <c r="FZ247" t="s">
        <v>361</v>
      </c>
      <c r="GA247" t="s">
        <v>361</v>
      </c>
      <c r="GB247" t="s">
        <v>361</v>
      </c>
      <c r="GC247" t="s">
        <v>361</v>
      </c>
      <c r="GD247">
        <v>0</v>
      </c>
      <c r="GE247">
        <v>100</v>
      </c>
      <c r="GF247">
        <v>100</v>
      </c>
      <c r="GG247">
        <v>1.68</v>
      </c>
      <c r="GH247">
        <v>0.2263</v>
      </c>
      <c r="GI247">
        <v>1.6824500000000171</v>
      </c>
      <c r="GJ247">
        <v>0</v>
      </c>
      <c r="GK247">
        <v>0</v>
      </c>
      <c r="GL247">
        <v>0</v>
      </c>
      <c r="GM247">
        <v>0.2263599999999997</v>
      </c>
      <c r="GN247">
        <v>0</v>
      </c>
      <c r="GO247">
        <v>0</v>
      </c>
      <c r="GP247">
        <v>0</v>
      </c>
      <c r="GQ247">
        <v>-1</v>
      </c>
      <c r="GR247">
        <v>-1</v>
      </c>
      <c r="GS247">
        <v>-1</v>
      </c>
      <c r="GT247">
        <v>-1</v>
      </c>
      <c r="GU247">
        <v>89.8</v>
      </c>
      <c r="GV247">
        <v>89.9</v>
      </c>
      <c r="GW247">
        <v>3.91113</v>
      </c>
      <c r="GX247">
        <v>2.5512700000000001</v>
      </c>
      <c r="GY247">
        <v>2.04834</v>
      </c>
      <c r="GZ247">
        <v>2.6025399999999999</v>
      </c>
      <c r="HA247">
        <v>2.1972700000000001</v>
      </c>
      <c r="HB247">
        <v>2.3107899999999999</v>
      </c>
      <c r="HC247">
        <v>44.084699999999998</v>
      </c>
      <c r="HD247">
        <v>14.158300000000001</v>
      </c>
      <c r="HE247">
        <v>18</v>
      </c>
      <c r="HF247">
        <v>703.76400000000001</v>
      </c>
      <c r="HG247">
        <v>701.04</v>
      </c>
      <c r="HH247">
        <v>26.555499999999999</v>
      </c>
      <c r="HI247">
        <v>34.142200000000003</v>
      </c>
      <c r="HJ247">
        <v>30.0002</v>
      </c>
      <c r="HK247">
        <v>34.028599999999997</v>
      </c>
      <c r="HL247">
        <v>34.007199999999997</v>
      </c>
      <c r="HM247">
        <v>78.2179</v>
      </c>
      <c r="HN247">
        <v>27.1905</v>
      </c>
      <c r="HO247">
        <v>0</v>
      </c>
      <c r="HP247">
        <v>26.5441</v>
      </c>
      <c r="HQ247">
        <v>1548.69</v>
      </c>
      <c r="HR247">
        <v>28.732299999999999</v>
      </c>
      <c r="HS247">
        <v>99.101799999999997</v>
      </c>
      <c r="HT247">
        <v>98.905000000000001</v>
      </c>
    </row>
    <row r="248" spans="1:228" x14ac:dyDescent="0.2">
      <c r="A248">
        <v>233</v>
      </c>
      <c r="B248">
        <v>1665333734.5</v>
      </c>
      <c r="C248">
        <v>926.40000009536743</v>
      </c>
      <c r="D248" t="s">
        <v>826</v>
      </c>
      <c r="E248" t="s">
        <v>827</v>
      </c>
      <c r="F248">
        <v>4</v>
      </c>
      <c r="G248">
        <v>1665333732.5</v>
      </c>
      <c r="H248">
        <f t="shared" si="102"/>
        <v>3.54152087190357E-3</v>
      </c>
      <c r="I248">
        <f t="shared" si="103"/>
        <v>3.54152087190357</v>
      </c>
      <c r="J248">
        <f t="shared" si="104"/>
        <v>41.426642452972963</v>
      </c>
      <c r="K248">
        <f t="shared" si="105"/>
        <v>1511.841428571428</v>
      </c>
      <c r="L248">
        <f t="shared" si="106"/>
        <v>1212.8424895840622</v>
      </c>
      <c r="M248">
        <f t="shared" si="107"/>
        <v>122.75109776096308</v>
      </c>
      <c r="N248">
        <f t="shared" si="108"/>
        <v>153.01261012160711</v>
      </c>
      <c r="O248">
        <f t="shared" si="109"/>
        <v>0.25566194161681333</v>
      </c>
      <c r="P248">
        <f t="shared" si="110"/>
        <v>3.6783856144836808</v>
      </c>
      <c r="Q248">
        <f t="shared" si="111"/>
        <v>0.24618444547055499</v>
      </c>
      <c r="R248">
        <f t="shared" si="112"/>
        <v>0.15468752194358504</v>
      </c>
      <c r="S248">
        <f t="shared" si="113"/>
        <v>226.12091152065614</v>
      </c>
      <c r="T248">
        <f t="shared" si="114"/>
        <v>31.347271966469371</v>
      </c>
      <c r="U248">
        <f t="shared" si="115"/>
        <v>30.796957142857138</v>
      </c>
      <c r="V248">
        <f t="shared" si="116"/>
        <v>4.459412631284307</v>
      </c>
      <c r="W248">
        <f t="shared" si="117"/>
        <v>67.715985564120913</v>
      </c>
      <c r="X248">
        <f t="shared" si="118"/>
        <v>3.0575181019573212</v>
      </c>
      <c r="Y248">
        <f t="shared" si="119"/>
        <v>4.5152087450047196</v>
      </c>
      <c r="Z248">
        <f t="shared" si="120"/>
        <v>1.4018945293269858</v>
      </c>
      <c r="AA248">
        <f t="shared" si="121"/>
        <v>-156.18107045094743</v>
      </c>
      <c r="AB248">
        <f t="shared" si="122"/>
        <v>43.217224366556152</v>
      </c>
      <c r="AC248">
        <f t="shared" si="123"/>
        <v>2.6358965724836123</v>
      </c>
      <c r="AD248">
        <f t="shared" si="124"/>
        <v>115.79296200874846</v>
      </c>
      <c r="AE248">
        <f t="shared" si="125"/>
        <v>65.413075235509737</v>
      </c>
      <c r="AF248">
        <f t="shared" si="126"/>
        <v>3.5289081567980292</v>
      </c>
      <c r="AG248">
        <f t="shared" si="127"/>
        <v>41.426642452972963</v>
      </c>
      <c r="AH248">
        <v>1586.330528709168</v>
      </c>
      <c r="AI248">
        <v>1561.5289696969689</v>
      </c>
      <c r="AJ248">
        <v>1.727909786954771</v>
      </c>
      <c r="AK248">
        <v>66.64959328200986</v>
      </c>
      <c r="AL248">
        <f t="shared" si="128"/>
        <v>3.54152087190357</v>
      </c>
      <c r="AM248">
        <v>28.784440394718398</v>
      </c>
      <c r="AN248">
        <v>30.21119382352941</v>
      </c>
      <c r="AO248">
        <v>-2.4528384068283829E-5</v>
      </c>
      <c r="AP248">
        <v>87.387659932558549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47609.164352280575</v>
      </c>
      <c r="AV248">
        <f t="shared" si="132"/>
        <v>1200.028571428571</v>
      </c>
      <c r="AW248">
        <f t="shared" si="133"/>
        <v>1025.9495707360909</v>
      </c>
      <c r="AX248">
        <f t="shared" si="134"/>
        <v>0.85493761995579143</v>
      </c>
      <c r="AY248">
        <f t="shared" si="135"/>
        <v>0.18842960651467744</v>
      </c>
      <c r="AZ248">
        <v>2.7</v>
      </c>
      <c r="BA248">
        <v>0.5</v>
      </c>
      <c r="BB248" t="s">
        <v>356</v>
      </c>
      <c r="BC248">
        <v>2</v>
      </c>
      <c r="BD248" t="b">
        <v>1</v>
      </c>
      <c r="BE248">
        <v>1665333732.5</v>
      </c>
      <c r="BF248">
        <v>1511.841428571428</v>
      </c>
      <c r="BG248">
        <v>1541.2285714285711</v>
      </c>
      <c r="BH248">
        <v>30.209814285714291</v>
      </c>
      <c r="BI248">
        <v>28.788271428571431</v>
      </c>
      <c r="BJ248">
        <v>1510.16</v>
      </c>
      <c r="BK248">
        <v>29.983428571428568</v>
      </c>
      <c r="BL248">
        <v>650.012857142857</v>
      </c>
      <c r="BM248">
        <v>101.10942857142859</v>
      </c>
      <c r="BN248">
        <v>0.1000020142857143</v>
      </c>
      <c r="BO248">
        <v>31.014885714285711</v>
      </c>
      <c r="BP248">
        <v>30.796957142857138</v>
      </c>
      <c r="BQ248">
        <v>999.89999999999986</v>
      </c>
      <c r="BR248">
        <v>0</v>
      </c>
      <c r="BS248">
        <v>0</v>
      </c>
      <c r="BT248">
        <v>8997.41</v>
      </c>
      <c r="BU248">
        <v>0</v>
      </c>
      <c r="BV248">
        <v>62.240885714285717</v>
      </c>
      <c r="BW248">
        <v>-29.38757142857143</v>
      </c>
      <c r="BX248">
        <v>1558.937142857143</v>
      </c>
      <c r="BY248">
        <v>1586.9142857142861</v>
      </c>
      <c r="BZ248">
        <v>1.4215742857142859</v>
      </c>
      <c r="CA248">
        <v>1541.2285714285711</v>
      </c>
      <c r="CB248">
        <v>28.788271428571431</v>
      </c>
      <c r="CC248">
        <v>3.0544942857142861</v>
      </c>
      <c r="CD248">
        <v>2.9107599999999998</v>
      </c>
      <c r="CE248">
        <v>24.327999999999999</v>
      </c>
      <c r="CF248">
        <v>23.526071428571431</v>
      </c>
      <c r="CG248">
        <v>1200.028571428571</v>
      </c>
      <c r="CH248">
        <v>0.4999952857142857</v>
      </c>
      <c r="CI248">
        <v>0.50000471428571436</v>
      </c>
      <c r="CJ248">
        <v>0</v>
      </c>
      <c r="CK248">
        <v>731.03771428571417</v>
      </c>
      <c r="CL248">
        <v>4.9990899999999998</v>
      </c>
      <c r="CM248">
        <v>7193.9457142857154</v>
      </c>
      <c r="CN248">
        <v>9558.0814285714278</v>
      </c>
      <c r="CO248">
        <v>42.561999999999998</v>
      </c>
      <c r="CP248">
        <v>44.436999999999998</v>
      </c>
      <c r="CQ248">
        <v>43.375</v>
      </c>
      <c r="CR248">
        <v>43.535428571428582</v>
      </c>
      <c r="CS248">
        <v>43.910428571428568</v>
      </c>
      <c r="CT248">
        <v>597.5100000000001</v>
      </c>
      <c r="CU248">
        <v>597.51857142857148</v>
      </c>
      <c r="CV248">
        <v>0</v>
      </c>
      <c r="CW248">
        <v>1665333735.8</v>
      </c>
      <c r="CX248">
        <v>0</v>
      </c>
      <c r="CY248">
        <v>1665328341.0999999</v>
      </c>
      <c r="CZ248" t="s">
        <v>357</v>
      </c>
      <c r="DA248">
        <v>1665328341.0999999</v>
      </c>
      <c r="DB248">
        <v>1665328337.0999999</v>
      </c>
      <c r="DC248">
        <v>1</v>
      </c>
      <c r="DD248">
        <v>3.5999999999999997E-2</v>
      </c>
      <c r="DE248">
        <v>0.03</v>
      </c>
      <c r="DF248">
        <v>1.6819999999999999</v>
      </c>
      <c r="DG248">
        <v>0.22600000000000001</v>
      </c>
      <c r="DH248">
        <v>414</v>
      </c>
      <c r="DI248">
        <v>31</v>
      </c>
      <c r="DJ248">
        <v>0.89</v>
      </c>
      <c r="DK248">
        <v>0.54</v>
      </c>
      <c r="DL248">
        <v>-29.519189999999998</v>
      </c>
      <c r="DM248">
        <v>0.38777560975605802</v>
      </c>
      <c r="DN248">
        <v>9.0142065097267132E-2</v>
      </c>
      <c r="DO248">
        <v>0</v>
      </c>
      <c r="DP248">
        <v>1.43403875</v>
      </c>
      <c r="DQ248">
        <v>-9.346412757973771E-2</v>
      </c>
      <c r="DR248">
        <v>9.3842562804678266E-3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380</v>
      </c>
      <c r="EA248">
        <v>3.2957200000000002</v>
      </c>
      <c r="EB248">
        <v>2.62534</v>
      </c>
      <c r="EC248">
        <v>0.24027699999999999</v>
      </c>
      <c r="ED248">
        <v>0.24162600000000001</v>
      </c>
      <c r="EE248">
        <v>0.12797600000000001</v>
      </c>
      <c r="EF248">
        <v>0.122769</v>
      </c>
      <c r="EG248">
        <v>22985.7</v>
      </c>
      <c r="EH248">
        <v>23475.9</v>
      </c>
      <c r="EI248">
        <v>28164.9</v>
      </c>
      <c r="EJ248">
        <v>29814.1</v>
      </c>
      <c r="EK248">
        <v>33719.800000000003</v>
      </c>
      <c r="EL248">
        <v>36369.699999999997</v>
      </c>
      <c r="EM248">
        <v>39657.300000000003</v>
      </c>
      <c r="EN248">
        <v>42677.1</v>
      </c>
      <c r="EO248">
        <v>2.2105999999999999</v>
      </c>
      <c r="EP248">
        <v>2.1230799999999999</v>
      </c>
      <c r="EQ248">
        <v>1.33738E-2</v>
      </c>
      <c r="ER248">
        <v>0</v>
      </c>
      <c r="ES248">
        <v>30.581600000000002</v>
      </c>
      <c r="ET248">
        <v>999.9</v>
      </c>
      <c r="EU248">
        <v>48.5</v>
      </c>
      <c r="EV248">
        <v>40.799999999999997</v>
      </c>
      <c r="EW248">
        <v>37.110999999999997</v>
      </c>
      <c r="EX248">
        <v>57.5167</v>
      </c>
      <c r="EY248">
        <v>-3.28125</v>
      </c>
      <c r="EZ248">
        <v>2</v>
      </c>
      <c r="FA248">
        <v>0.558064</v>
      </c>
      <c r="FB248">
        <v>2.8588900000000002</v>
      </c>
      <c r="FC248">
        <v>20.2483</v>
      </c>
      <c r="FD248">
        <v>5.2190899999999996</v>
      </c>
      <c r="FE248">
        <v>12.004300000000001</v>
      </c>
      <c r="FF248">
        <v>4.9864499999999996</v>
      </c>
      <c r="FG248">
        <v>3.2844500000000001</v>
      </c>
      <c r="FH248">
        <v>5405.2</v>
      </c>
      <c r="FI248">
        <v>9999</v>
      </c>
      <c r="FJ248">
        <v>9999</v>
      </c>
      <c r="FK248">
        <v>442.6</v>
      </c>
      <c r="FL248">
        <v>1.8658399999999999</v>
      </c>
      <c r="FM248">
        <v>1.8621799999999999</v>
      </c>
      <c r="FN248">
        <v>1.86432</v>
      </c>
      <c r="FO248">
        <v>1.86036</v>
      </c>
      <c r="FP248">
        <v>1.86111</v>
      </c>
      <c r="FQ248">
        <v>1.8601799999999999</v>
      </c>
      <c r="FR248">
        <v>1.86189</v>
      </c>
      <c r="FS248">
        <v>1.85849</v>
      </c>
      <c r="FT248">
        <v>0</v>
      </c>
      <c r="FU248">
        <v>0</v>
      </c>
      <c r="FV248">
        <v>0</v>
      </c>
      <c r="FW248">
        <v>0</v>
      </c>
      <c r="FX248" t="s">
        <v>359</v>
      </c>
      <c r="FY248" t="s">
        <v>360</v>
      </c>
      <c r="FZ248" t="s">
        <v>361</v>
      </c>
      <c r="GA248" t="s">
        <v>361</v>
      </c>
      <c r="GB248" t="s">
        <v>361</v>
      </c>
      <c r="GC248" t="s">
        <v>361</v>
      </c>
      <c r="GD248">
        <v>0</v>
      </c>
      <c r="GE248">
        <v>100</v>
      </c>
      <c r="GF248">
        <v>100</v>
      </c>
      <c r="GG248">
        <v>1.69</v>
      </c>
      <c r="GH248">
        <v>0.2263</v>
      </c>
      <c r="GI248">
        <v>1.6824500000000171</v>
      </c>
      <c r="GJ248">
        <v>0</v>
      </c>
      <c r="GK248">
        <v>0</v>
      </c>
      <c r="GL248">
        <v>0</v>
      </c>
      <c r="GM248">
        <v>0.2263599999999997</v>
      </c>
      <c r="GN248">
        <v>0</v>
      </c>
      <c r="GO248">
        <v>0</v>
      </c>
      <c r="GP248">
        <v>0</v>
      </c>
      <c r="GQ248">
        <v>-1</v>
      </c>
      <c r="GR248">
        <v>-1</v>
      </c>
      <c r="GS248">
        <v>-1</v>
      </c>
      <c r="GT248">
        <v>-1</v>
      </c>
      <c r="GU248">
        <v>89.9</v>
      </c>
      <c r="GV248">
        <v>90</v>
      </c>
      <c r="GW248">
        <v>3.92334</v>
      </c>
      <c r="GX248">
        <v>2.5573700000000001</v>
      </c>
      <c r="GY248">
        <v>2.04834</v>
      </c>
      <c r="GZ248">
        <v>2.6025399999999999</v>
      </c>
      <c r="HA248">
        <v>2.1972700000000001</v>
      </c>
      <c r="HB248">
        <v>2.32056</v>
      </c>
      <c r="HC248">
        <v>44.084699999999998</v>
      </c>
      <c r="HD248">
        <v>14.1671</v>
      </c>
      <c r="HE248">
        <v>18</v>
      </c>
      <c r="HF248">
        <v>703.73400000000004</v>
      </c>
      <c r="HG248">
        <v>701.01700000000005</v>
      </c>
      <c r="HH248">
        <v>26.538</v>
      </c>
      <c r="HI248">
        <v>34.142200000000003</v>
      </c>
      <c r="HJ248">
        <v>30.0001</v>
      </c>
      <c r="HK248">
        <v>34.025799999999997</v>
      </c>
      <c r="HL248">
        <v>34.007199999999997</v>
      </c>
      <c r="HM248">
        <v>78.485500000000002</v>
      </c>
      <c r="HN248">
        <v>27.1905</v>
      </c>
      <c r="HO248">
        <v>0</v>
      </c>
      <c r="HP248">
        <v>26.527200000000001</v>
      </c>
      <c r="HQ248">
        <v>1555.37</v>
      </c>
      <c r="HR248">
        <v>28.734300000000001</v>
      </c>
      <c r="HS248">
        <v>99.100999999999999</v>
      </c>
      <c r="HT248">
        <v>98.905000000000001</v>
      </c>
    </row>
    <row r="249" spans="1:228" x14ac:dyDescent="0.2">
      <c r="A249">
        <v>234</v>
      </c>
      <c r="B249">
        <v>1665333738.5</v>
      </c>
      <c r="C249">
        <v>930.40000009536743</v>
      </c>
      <c r="D249" t="s">
        <v>828</v>
      </c>
      <c r="E249" t="s">
        <v>829</v>
      </c>
      <c r="F249">
        <v>4</v>
      </c>
      <c r="G249">
        <v>1665333736.1875</v>
      </c>
      <c r="H249">
        <f t="shared" si="102"/>
        <v>3.5153589806247057E-3</v>
      </c>
      <c r="I249">
        <f t="shared" si="103"/>
        <v>3.5153589806247059</v>
      </c>
      <c r="J249">
        <f t="shared" si="104"/>
        <v>42.08874306439909</v>
      </c>
      <c r="K249">
        <f t="shared" si="105"/>
        <v>1518.01125</v>
      </c>
      <c r="L249">
        <f t="shared" si="106"/>
        <v>1212.6638185121392</v>
      </c>
      <c r="M249">
        <f t="shared" si="107"/>
        <v>122.73142342948078</v>
      </c>
      <c r="N249">
        <f t="shared" si="108"/>
        <v>153.635062455358</v>
      </c>
      <c r="O249">
        <f t="shared" si="109"/>
        <v>0.25371998533987261</v>
      </c>
      <c r="P249">
        <f t="shared" si="110"/>
        <v>3.6843304867995634</v>
      </c>
      <c r="Q249">
        <f t="shared" si="111"/>
        <v>0.24439756253974579</v>
      </c>
      <c r="R249">
        <f t="shared" si="112"/>
        <v>0.15355752101322079</v>
      </c>
      <c r="S249">
        <f t="shared" si="113"/>
        <v>226.12403098549584</v>
      </c>
      <c r="T249">
        <f t="shared" si="114"/>
        <v>31.344059375100645</v>
      </c>
      <c r="U249">
        <f t="shared" si="115"/>
        <v>30.795412500000001</v>
      </c>
      <c r="V249">
        <f t="shared" si="116"/>
        <v>4.4590193109415166</v>
      </c>
      <c r="W249">
        <f t="shared" si="117"/>
        <v>67.743285523684904</v>
      </c>
      <c r="X249">
        <f t="shared" si="118"/>
        <v>3.057321410401503</v>
      </c>
      <c r="Y249">
        <f t="shared" si="119"/>
        <v>4.5130988064235238</v>
      </c>
      <c r="Z249">
        <f t="shared" si="120"/>
        <v>1.4016979005400136</v>
      </c>
      <c r="AA249">
        <f t="shared" si="121"/>
        <v>-155.02733104554952</v>
      </c>
      <c r="AB249">
        <f t="shared" si="122"/>
        <v>41.965474065046635</v>
      </c>
      <c r="AC249">
        <f t="shared" si="123"/>
        <v>2.5552971809091871</v>
      </c>
      <c r="AD249">
        <f t="shared" si="124"/>
        <v>115.61747118590213</v>
      </c>
      <c r="AE249">
        <f t="shared" si="125"/>
        <v>65.838156748665909</v>
      </c>
      <c r="AF249">
        <f t="shared" si="126"/>
        <v>3.5114468148340556</v>
      </c>
      <c r="AG249">
        <f t="shared" si="127"/>
        <v>42.08874306439909</v>
      </c>
      <c r="AH249">
        <v>1593.477349746508</v>
      </c>
      <c r="AI249">
        <v>1568.418909090909</v>
      </c>
      <c r="AJ249">
        <v>1.7215479390893069</v>
      </c>
      <c r="AK249">
        <v>66.64959328200986</v>
      </c>
      <c r="AL249">
        <f t="shared" si="128"/>
        <v>3.5153589806247059</v>
      </c>
      <c r="AM249">
        <v>28.790055451436029</v>
      </c>
      <c r="AN249">
        <v>30.206072647058821</v>
      </c>
      <c r="AO249">
        <v>9.1916911630080983E-6</v>
      </c>
      <c r="AP249">
        <v>87.387659932558549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47717.42191205499</v>
      </c>
      <c r="AV249">
        <f t="shared" si="132"/>
        <v>1200.04125</v>
      </c>
      <c r="AW249">
        <f t="shared" si="133"/>
        <v>1025.9607885935211</v>
      </c>
      <c r="AX249">
        <f t="shared" si="134"/>
        <v>0.85493793533640716</v>
      </c>
      <c r="AY249">
        <f t="shared" si="135"/>
        <v>0.18843021519926573</v>
      </c>
      <c r="AZ249">
        <v>2.7</v>
      </c>
      <c r="BA249">
        <v>0.5</v>
      </c>
      <c r="BB249" t="s">
        <v>356</v>
      </c>
      <c r="BC249">
        <v>2</v>
      </c>
      <c r="BD249" t="b">
        <v>1</v>
      </c>
      <c r="BE249">
        <v>1665333736.1875</v>
      </c>
      <c r="BF249">
        <v>1518.01125</v>
      </c>
      <c r="BG249">
        <v>1547.5725</v>
      </c>
      <c r="BH249">
        <v>30.2082625</v>
      </c>
      <c r="BI249">
        <v>28.793775</v>
      </c>
      <c r="BJ249">
        <v>1516.33</v>
      </c>
      <c r="BK249">
        <v>29.981874999999999</v>
      </c>
      <c r="BL249">
        <v>650.02375000000006</v>
      </c>
      <c r="BM249">
        <v>101.10825</v>
      </c>
      <c r="BN249">
        <v>9.9868487499999992E-2</v>
      </c>
      <c r="BO249">
        <v>31.006687500000002</v>
      </c>
      <c r="BP249">
        <v>30.795412500000001</v>
      </c>
      <c r="BQ249">
        <v>999.9</v>
      </c>
      <c r="BR249">
        <v>0</v>
      </c>
      <c r="BS249">
        <v>0</v>
      </c>
      <c r="BT249">
        <v>9018.0487499999981</v>
      </c>
      <c r="BU249">
        <v>0</v>
      </c>
      <c r="BV249">
        <v>77.888575000000003</v>
      </c>
      <c r="BW249">
        <v>-29.561724999999999</v>
      </c>
      <c r="BX249">
        <v>1565.2962500000001</v>
      </c>
      <c r="BY249">
        <v>1593.4549999999999</v>
      </c>
      <c r="BZ249">
        <v>1.41447375</v>
      </c>
      <c r="CA249">
        <v>1547.5725</v>
      </c>
      <c r="CB249">
        <v>28.793775</v>
      </c>
      <c r="CC249">
        <v>3.0543049999999998</v>
      </c>
      <c r="CD249">
        <v>2.9112887500000002</v>
      </c>
      <c r="CE249">
        <v>24.3269625</v>
      </c>
      <c r="CF249">
        <v>23.529074999999999</v>
      </c>
      <c r="CG249">
        <v>1200.04125</v>
      </c>
      <c r="CH249">
        <v>0.49998524999999999</v>
      </c>
      <c r="CI249">
        <v>0.50001475000000006</v>
      </c>
      <c r="CJ249">
        <v>0</v>
      </c>
      <c r="CK249">
        <v>730.92250000000001</v>
      </c>
      <c r="CL249">
        <v>4.9990899999999998</v>
      </c>
      <c r="CM249">
        <v>7193.1187499999996</v>
      </c>
      <c r="CN249">
        <v>9558.1299999999992</v>
      </c>
      <c r="CO249">
        <v>42.561999999999998</v>
      </c>
      <c r="CP249">
        <v>44.436999999999998</v>
      </c>
      <c r="CQ249">
        <v>43.375</v>
      </c>
      <c r="CR249">
        <v>43.561999999999998</v>
      </c>
      <c r="CS249">
        <v>43.929250000000003</v>
      </c>
      <c r="CT249">
        <v>597.50374999999997</v>
      </c>
      <c r="CU249">
        <v>597.53750000000002</v>
      </c>
      <c r="CV249">
        <v>0</v>
      </c>
      <c r="CW249">
        <v>1665333740</v>
      </c>
      <c r="CX249">
        <v>0</v>
      </c>
      <c r="CY249">
        <v>1665328341.0999999</v>
      </c>
      <c r="CZ249" t="s">
        <v>357</v>
      </c>
      <c r="DA249">
        <v>1665328341.0999999</v>
      </c>
      <c r="DB249">
        <v>1665328337.0999999</v>
      </c>
      <c r="DC249">
        <v>1</v>
      </c>
      <c r="DD249">
        <v>3.5999999999999997E-2</v>
      </c>
      <c r="DE249">
        <v>0.03</v>
      </c>
      <c r="DF249">
        <v>1.6819999999999999</v>
      </c>
      <c r="DG249">
        <v>0.22600000000000001</v>
      </c>
      <c r="DH249">
        <v>414</v>
      </c>
      <c r="DI249">
        <v>31</v>
      </c>
      <c r="DJ249">
        <v>0.89</v>
      </c>
      <c r="DK249">
        <v>0.54</v>
      </c>
      <c r="DL249">
        <v>-29.510684999999999</v>
      </c>
      <c r="DM249">
        <v>3.0029268292763249E-2</v>
      </c>
      <c r="DN249">
        <v>9.5685885975936663E-2</v>
      </c>
      <c r="DO249">
        <v>1</v>
      </c>
      <c r="DP249">
        <v>1.4273372499999999</v>
      </c>
      <c r="DQ249">
        <v>-8.0581350844277741E-2</v>
      </c>
      <c r="DR249">
        <v>8.0021834481283916E-3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2</v>
      </c>
      <c r="DY249">
        <v>2</v>
      </c>
      <c r="DZ249" t="s">
        <v>687</v>
      </c>
      <c r="EA249">
        <v>3.2957999999999998</v>
      </c>
      <c r="EB249">
        <v>2.6250800000000001</v>
      </c>
      <c r="EC249">
        <v>0.24090800000000001</v>
      </c>
      <c r="ED249">
        <v>0.24226600000000001</v>
      </c>
      <c r="EE249">
        <v>0.12795899999999999</v>
      </c>
      <c r="EF249">
        <v>0.12278600000000001</v>
      </c>
      <c r="EG249">
        <v>22965.9</v>
      </c>
      <c r="EH249">
        <v>23455.9</v>
      </c>
      <c r="EI249">
        <v>28164</v>
      </c>
      <c r="EJ249">
        <v>29813.9</v>
      </c>
      <c r="EK249">
        <v>33719.199999999997</v>
      </c>
      <c r="EL249">
        <v>36368.6</v>
      </c>
      <c r="EM249">
        <v>39655.800000000003</v>
      </c>
      <c r="EN249">
        <v>42676.6</v>
      </c>
      <c r="EO249">
        <v>2.2105999999999999</v>
      </c>
      <c r="EP249">
        <v>2.12297</v>
      </c>
      <c r="EQ249">
        <v>1.25617E-2</v>
      </c>
      <c r="ER249">
        <v>0</v>
      </c>
      <c r="ES249">
        <v>30.582000000000001</v>
      </c>
      <c r="ET249">
        <v>999.9</v>
      </c>
      <c r="EU249">
        <v>48.5</v>
      </c>
      <c r="EV249">
        <v>40.9</v>
      </c>
      <c r="EW249">
        <v>37.310400000000001</v>
      </c>
      <c r="EX249">
        <v>57.5167</v>
      </c>
      <c r="EY249">
        <v>-3.3693900000000001</v>
      </c>
      <c r="EZ249">
        <v>2</v>
      </c>
      <c r="FA249">
        <v>0.55779199999999995</v>
      </c>
      <c r="FB249">
        <v>2.8445800000000001</v>
      </c>
      <c r="FC249">
        <v>20.2486</v>
      </c>
      <c r="FD249">
        <v>5.2201399999999998</v>
      </c>
      <c r="FE249">
        <v>12.004899999999999</v>
      </c>
      <c r="FF249">
        <v>4.9867999999999997</v>
      </c>
      <c r="FG249">
        <v>3.2846500000000001</v>
      </c>
      <c r="FH249">
        <v>5405.2</v>
      </c>
      <c r="FI249">
        <v>9999</v>
      </c>
      <c r="FJ249">
        <v>9999</v>
      </c>
      <c r="FK249">
        <v>442.6</v>
      </c>
      <c r="FL249">
        <v>1.8658399999999999</v>
      </c>
      <c r="FM249">
        <v>1.8621799999999999</v>
      </c>
      <c r="FN249">
        <v>1.86432</v>
      </c>
      <c r="FO249">
        <v>1.86036</v>
      </c>
      <c r="FP249">
        <v>1.86111</v>
      </c>
      <c r="FQ249">
        <v>1.8601700000000001</v>
      </c>
      <c r="FR249">
        <v>1.86188</v>
      </c>
      <c r="FS249">
        <v>1.85849</v>
      </c>
      <c r="FT249">
        <v>0</v>
      </c>
      <c r="FU249">
        <v>0</v>
      </c>
      <c r="FV249">
        <v>0</v>
      </c>
      <c r="FW249">
        <v>0</v>
      </c>
      <c r="FX249" t="s">
        <v>359</v>
      </c>
      <c r="FY249" t="s">
        <v>360</v>
      </c>
      <c r="FZ249" t="s">
        <v>361</v>
      </c>
      <c r="GA249" t="s">
        <v>361</v>
      </c>
      <c r="GB249" t="s">
        <v>361</v>
      </c>
      <c r="GC249" t="s">
        <v>361</v>
      </c>
      <c r="GD249">
        <v>0</v>
      </c>
      <c r="GE249">
        <v>100</v>
      </c>
      <c r="GF249">
        <v>100</v>
      </c>
      <c r="GG249">
        <v>1.69</v>
      </c>
      <c r="GH249">
        <v>0.22639999999999999</v>
      </c>
      <c r="GI249">
        <v>1.6824500000000171</v>
      </c>
      <c r="GJ249">
        <v>0</v>
      </c>
      <c r="GK249">
        <v>0</v>
      </c>
      <c r="GL249">
        <v>0</v>
      </c>
      <c r="GM249">
        <v>0.2263599999999997</v>
      </c>
      <c r="GN249">
        <v>0</v>
      </c>
      <c r="GO249">
        <v>0</v>
      </c>
      <c r="GP249">
        <v>0</v>
      </c>
      <c r="GQ249">
        <v>-1</v>
      </c>
      <c r="GR249">
        <v>-1</v>
      </c>
      <c r="GS249">
        <v>-1</v>
      </c>
      <c r="GT249">
        <v>-1</v>
      </c>
      <c r="GU249">
        <v>90</v>
      </c>
      <c r="GV249">
        <v>90</v>
      </c>
      <c r="GW249">
        <v>3.9367700000000001</v>
      </c>
      <c r="GX249">
        <v>2.5524900000000001</v>
      </c>
      <c r="GY249">
        <v>2.04834</v>
      </c>
      <c r="GZ249">
        <v>2.6013199999999999</v>
      </c>
      <c r="HA249">
        <v>2.1972700000000001</v>
      </c>
      <c r="HB249">
        <v>2.35107</v>
      </c>
      <c r="HC249">
        <v>44.084699999999998</v>
      </c>
      <c r="HD249">
        <v>14.175800000000001</v>
      </c>
      <c r="HE249">
        <v>18</v>
      </c>
      <c r="HF249">
        <v>703.73</v>
      </c>
      <c r="HG249">
        <v>700.90499999999997</v>
      </c>
      <c r="HH249">
        <v>26.523099999999999</v>
      </c>
      <c r="HI249">
        <v>34.142200000000003</v>
      </c>
      <c r="HJ249">
        <v>30.0001</v>
      </c>
      <c r="HK249">
        <v>34.025500000000001</v>
      </c>
      <c r="HL249">
        <v>34.005400000000002</v>
      </c>
      <c r="HM249">
        <v>78.748999999999995</v>
      </c>
      <c r="HN249">
        <v>27.1905</v>
      </c>
      <c r="HO249">
        <v>0</v>
      </c>
      <c r="HP249">
        <v>26.519400000000001</v>
      </c>
      <c r="HQ249">
        <v>1562.07</v>
      </c>
      <c r="HR249">
        <v>28.744499999999999</v>
      </c>
      <c r="HS249">
        <v>99.0976</v>
      </c>
      <c r="HT249">
        <v>98.903999999999996</v>
      </c>
    </row>
    <row r="250" spans="1:228" x14ac:dyDescent="0.2">
      <c r="A250">
        <v>235</v>
      </c>
      <c r="B250">
        <v>1665333742.5</v>
      </c>
      <c r="C250">
        <v>934.40000009536743</v>
      </c>
      <c r="D250" t="s">
        <v>830</v>
      </c>
      <c r="E250" t="s">
        <v>831</v>
      </c>
      <c r="F250">
        <v>4</v>
      </c>
      <c r="G250">
        <v>1665333740.5</v>
      </c>
      <c r="H250">
        <f t="shared" si="102"/>
        <v>3.4898776902250873E-3</v>
      </c>
      <c r="I250">
        <f t="shared" si="103"/>
        <v>3.4898776902250872</v>
      </c>
      <c r="J250">
        <f t="shared" si="104"/>
        <v>42.080532729326265</v>
      </c>
      <c r="K250">
        <f t="shared" si="105"/>
        <v>1525.225714285714</v>
      </c>
      <c r="L250">
        <f t="shared" si="106"/>
        <v>1218.2430024644907</v>
      </c>
      <c r="M250">
        <f t="shared" si="107"/>
        <v>123.29560498684138</v>
      </c>
      <c r="N250">
        <f t="shared" si="108"/>
        <v>154.36462742155234</v>
      </c>
      <c r="O250">
        <f t="shared" si="109"/>
        <v>0.25221638811478814</v>
      </c>
      <c r="P250">
        <f t="shared" si="110"/>
        <v>3.6813406289860491</v>
      </c>
      <c r="Q250">
        <f t="shared" si="111"/>
        <v>0.24299478340589309</v>
      </c>
      <c r="R250">
        <f t="shared" si="112"/>
        <v>0.15267217357448123</v>
      </c>
      <c r="S250">
        <f t="shared" si="113"/>
        <v>226.11852652150125</v>
      </c>
      <c r="T250">
        <f t="shared" si="114"/>
        <v>31.344655677665589</v>
      </c>
      <c r="U250">
        <f t="shared" si="115"/>
        <v>30.785271428571431</v>
      </c>
      <c r="V250">
        <f t="shared" si="116"/>
        <v>4.4564377882607236</v>
      </c>
      <c r="W250">
        <f t="shared" si="117"/>
        <v>67.752064371009652</v>
      </c>
      <c r="X250">
        <f t="shared" si="118"/>
        <v>3.0568507100299791</v>
      </c>
      <c r="Y250">
        <f t="shared" si="119"/>
        <v>4.5118192905395391</v>
      </c>
      <c r="Z250">
        <f t="shared" si="120"/>
        <v>1.3995870782307445</v>
      </c>
      <c r="AA250">
        <f t="shared" si="121"/>
        <v>-153.90360613892636</v>
      </c>
      <c r="AB250">
        <f t="shared" si="122"/>
        <v>42.957075338327634</v>
      </c>
      <c r="AC250">
        <f t="shared" si="123"/>
        <v>2.6176053334306855</v>
      </c>
      <c r="AD250">
        <f t="shared" si="124"/>
        <v>117.78960105433319</v>
      </c>
      <c r="AE250">
        <f t="shared" si="125"/>
        <v>65.904822190570869</v>
      </c>
      <c r="AF250">
        <f t="shared" si="126"/>
        <v>3.4846133802352997</v>
      </c>
      <c r="AG250">
        <f t="shared" si="127"/>
        <v>42.080532729326265</v>
      </c>
      <c r="AH250">
        <v>1600.324365376958</v>
      </c>
      <c r="AI250">
        <v>1575.2968484848491</v>
      </c>
      <c r="AJ250">
        <v>1.7144385504083679</v>
      </c>
      <c r="AK250">
        <v>66.64959328200986</v>
      </c>
      <c r="AL250">
        <f t="shared" si="128"/>
        <v>3.4898776902250872</v>
      </c>
      <c r="AM250">
        <v>28.796648264568361</v>
      </c>
      <c r="AN250">
        <v>30.202628823529409</v>
      </c>
      <c r="AO250">
        <v>-1.6149928161540519E-5</v>
      </c>
      <c r="AP250">
        <v>87.387659932558549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47664.389774621057</v>
      </c>
      <c r="AV250">
        <f t="shared" si="132"/>
        <v>1200.01</v>
      </c>
      <c r="AW250">
        <f t="shared" si="133"/>
        <v>1025.9342707365292</v>
      </c>
      <c r="AX250">
        <f t="shared" si="134"/>
        <v>0.85493810112959823</v>
      </c>
      <c r="AY250">
        <f t="shared" si="135"/>
        <v>0.18843053518012454</v>
      </c>
      <c r="AZ250">
        <v>2.7</v>
      </c>
      <c r="BA250">
        <v>0.5</v>
      </c>
      <c r="BB250" t="s">
        <v>356</v>
      </c>
      <c r="BC250">
        <v>2</v>
      </c>
      <c r="BD250" t="b">
        <v>1</v>
      </c>
      <c r="BE250">
        <v>1665333740.5</v>
      </c>
      <c r="BF250">
        <v>1525.225714285714</v>
      </c>
      <c r="BG250">
        <v>1554.81</v>
      </c>
      <c r="BH250">
        <v>30.20372857142857</v>
      </c>
      <c r="BI250">
        <v>28.799957142857139</v>
      </c>
      <c r="BJ250">
        <v>1523.542857142857</v>
      </c>
      <c r="BK250">
        <v>29.977357142857151</v>
      </c>
      <c r="BL250">
        <v>649.9837142857142</v>
      </c>
      <c r="BM250">
        <v>101.10771428571429</v>
      </c>
      <c r="BN250">
        <v>0.1000125285714286</v>
      </c>
      <c r="BO250">
        <v>31.001714285714289</v>
      </c>
      <c r="BP250">
        <v>30.785271428571431</v>
      </c>
      <c r="BQ250">
        <v>999.89999999999986</v>
      </c>
      <c r="BR250">
        <v>0</v>
      </c>
      <c r="BS250">
        <v>0</v>
      </c>
      <c r="BT250">
        <v>9007.767142857143</v>
      </c>
      <c r="BU250">
        <v>0</v>
      </c>
      <c r="BV250">
        <v>75.080814285714283</v>
      </c>
      <c r="BW250">
        <v>-29.583942857142851</v>
      </c>
      <c r="BX250">
        <v>1572.727142857143</v>
      </c>
      <c r="BY250">
        <v>1600.9157142857141</v>
      </c>
      <c r="BZ250">
        <v>1.4037757142857139</v>
      </c>
      <c r="CA250">
        <v>1554.81</v>
      </c>
      <c r="CB250">
        <v>28.799957142857139</v>
      </c>
      <c r="CC250">
        <v>3.053835714285714</v>
      </c>
      <c r="CD250">
        <v>2.9119028571428571</v>
      </c>
      <c r="CE250">
        <v>24.324400000000001</v>
      </c>
      <c r="CF250">
        <v>23.532542857142861</v>
      </c>
      <c r="CG250">
        <v>1200.01</v>
      </c>
      <c r="CH250">
        <v>0.49997928571428568</v>
      </c>
      <c r="CI250">
        <v>0.50002071428571426</v>
      </c>
      <c r="CJ250">
        <v>0</v>
      </c>
      <c r="CK250">
        <v>730.5165714285713</v>
      </c>
      <c r="CL250">
        <v>4.9990899999999998</v>
      </c>
      <c r="CM250">
        <v>7173.8757142857148</v>
      </c>
      <c r="CN250">
        <v>9557.8642857142859</v>
      </c>
      <c r="CO250">
        <v>42.561999999999998</v>
      </c>
      <c r="CP250">
        <v>44.436999999999998</v>
      </c>
      <c r="CQ250">
        <v>43.375</v>
      </c>
      <c r="CR250">
        <v>43.561999999999998</v>
      </c>
      <c r="CS250">
        <v>43.936999999999998</v>
      </c>
      <c r="CT250">
        <v>597.48142857142864</v>
      </c>
      <c r="CU250">
        <v>597.52857142857124</v>
      </c>
      <c r="CV250">
        <v>0</v>
      </c>
      <c r="CW250">
        <v>1665333744.2</v>
      </c>
      <c r="CX250">
        <v>0</v>
      </c>
      <c r="CY250">
        <v>1665328341.0999999</v>
      </c>
      <c r="CZ250" t="s">
        <v>357</v>
      </c>
      <c r="DA250">
        <v>1665328341.0999999</v>
      </c>
      <c r="DB250">
        <v>1665328337.0999999</v>
      </c>
      <c r="DC250">
        <v>1</v>
      </c>
      <c r="DD250">
        <v>3.5999999999999997E-2</v>
      </c>
      <c r="DE250">
        <v>0.03</v>
      </c>
      <c r="DF250">
        <v>1.6819999999999999</v>
      </c>
      <c r="DG250">
        <v>0.22600000000000001</v>
      </c>
      <c r="DH250">
        <v>414</v>
      </c>
      <c r="DI250">
        <v>31</v>
      </c>
      <c r="DJ250">
        <v>0.89</v>
      </c>
      <c r="DK250">
        <v>0.54</v>
      </c>
      <c r="DL250">
        <v>-29.519757500000001</v>
      </c>
      <c r="DM250">
        <v>-0.25970318949344651</v>
      </c>
      <c r="DN250">
        <v>9.903627589802616E-2</v>
      </c>
      <c r="DO250">
        <v>0</v>
      </c>
      <c r="DP250">
        <v>1.42096975</v>
      </c>
      <c r="DQ250">
        <v>-0.10117609756097889</v>
      </c>
      <c r="DR250">
        <v>9.9952134763345649E-3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358</v>
      </c>
      <c r="EA250">
        <v>3.29582</v>
      </c>
      <c r="EB250">
        <v>2.6256699999999999</v>
      </c>
      <c r="EC250">
        <v>0.241539</v>
      </c>
      <c r="ED250">
        <v>0.24288699999999999</v>
      </c>
      <c r="EE250">
        <v>0.12795799999999999</v>
      </c>
      <c r="EF250">
        <v>0.122803</v>
      </c>
      <c r="EG250">
        <v>22946.7</v>
      </c>
      <c r="EH250">
        <v>23436.5</v>
      </c>
      <c r="EI250">
        <v>28164</v>
      </c>
      <c r="EJ250">
        <v>29813.9</v>
      </c>
      <c r="EK250">
        <v>33719.199999999997</v>
      </c>
      <c r="EL250">
        <v>36367.9</v>
      </c>
      <c r="EM250">
        <v>39655.699999999997</v>
      </c>
      <c r="EN250">
        <v>42676.5</v>
      </c>
      <c r="EO250">
        <v>2.2107299999999999</v>
      </c>
      <c r="EP250">
        <v>2.12297</v>
      </c>
      <c r="EQ250">
        <v>1.25244E-2</v>
      </c>
      <c r="ER250">
        <v>0</v>
      </c>
      <c r="ES250">
        <v>30.581800000000001</v>
      </c>
      <c r="ET250">
        <v>999.9</v>
      </c>
      <c r="EU250">
        <v>48.5</v>
      </c>
      <c r="EV250">
        <v>40.9</v>
      </c>
      <c r="EW250">
        <v>37.3078</v>
      </c>
      <c r="EX250">
        <v>57.006700000000002</v>
      </c>
      <c r="EY250">
        <v>-3.2371799999999999</v>
      </c>
      <c r="EZ250">
        <v>2</v>
      </c>
      <c r="FA250">
        <v>0.55762699999999998</v>
      </c>
      <c r="FB250">
        <v>2.82361</v>
      </c>
      <c r="FC250">
        <v>20.248999999999999</v>
      </c>
      <c r="FD250">
        <v>5.2196899999999999</v>
      </c>
      <c r="FE250">
        <v>12.004300000000001</v>
      </c>
      <c r="FF250">
        <v>4.9869500000000002</v>
      </c>
      <c r="FG250">
        <v>3.2846500000000001</v>
      </c>
      <c r="FH250">
        <v>5405.5</v>
      </c>
      <c r="FI250">
        <v>9999</v>
      </c>
      <c r="FJ250">
        <v>9999</v>
      </c>
      <c r="FK250">
        <v>442.6</v>
      </c>
      <c r="FL250">
        <v>1.8658399999999999</v>
      </c>
      <c r="FM250">
        <v>1.8621799999999999</v>
      </c>
      <c r="FN250">
        <v>1.86432</v>
      </c>
      <c r="FO250">
        <v>1.86036</v>
      </c>
      <c r="FP250">
        <v>1.86111</v>
      </c>
      <c r="FQ250">
        <v>1.8601799999999999</v>
      </c>
      <c r="FR250">
        <v>1.86188</v>
      </c>
      <c r="FS250">
        <v>1.85849</v>
      </c>
      <c r="FT250">
        <v>0</v>
      </c>
      <c r="FU250">
        <v>0</v>
      </c>
      <c r="FV250">
        <v>0</v>
      </c>
      <c r="FW250">
        <v>0</v>
      </c>
      <c r="FX250" t="s">
        <v>359</v>
      </c>
      <c r="FY250" t="s">
        <v>360</v>
      </c>
      <c r="FZ250" t="s">
        <v>361</v>
      </c>
      <c r="GA250" t="s">
        <v>361</v>
      </c>
      <c r="GB250" t="s">
        <v>361</v>
      </c>
      <c r="GC250" t="s">
        <v>361</v>
      </c>
      <c r="GD250">
        <v>0</v>
      </c>
      <c r="GE250">
        <v>100</v>
      </c>
      <c r="GF250">
        <v>100</v>
      </c>
      <c r="GG250">
        <v>1.68</v>
      </c>
      <c r="GH250">
        <v>0.22639999999999999</v>
      </c>
      <c r="GI250">
        <v>1.6824500000000171</v>
      </c>
      <c r="GJ250">
        <v>0</v>
      </c>
      <c r="GK250">
        <v>0</v>
      </c>
      <c r="GL250">
        <v>0</v>
      </c>
      <c r="GM250">
        <v>0.2263599999999997</v>
      </c>
      <c r="GN250">
        <v>0</v>
      </c>
      <c r="GO250">
        <v>0</v>
      </c>
      <c r="GP250">
        <v>0</v>
      </c>
      <c r="GQ250">
        <v>-1</v>
      </c>
      <c r="GR250">
        <v>-1</v>
      </c>
      <c r="GS250">
        <v>-1</v>
      </c>
      <c r="GT250">
        <v>-1</v>
      </c>
      <c r="GU250">
        <v>90</v>
      </c>
      <c r="GV250">
        <v>90.1</v>
      </c>
      <c r="GW250">
        <v>3.9502000000000002</v>
      </c>
      <c r="GX250">
        <v>2.5537100000000001</v>
      </c>
      <c r="GY250">
        <v>2.04834</v>
      </c>
      <c r="GZ250">
        <v>2.6025399999999999</v>
      </c>
      <c r="HA250">
        <v>2.1972700000000001</v>
      </c>
      <c r="HB250">
        <v>2.3107899999999999</v>
      </c>
      <c r="HC250">
        <v>44.084699999999998</v>
      </c>
      <c r="HD250">
        <v>14.158300000000001</v>
      </c>
      <c r="HE250">
        <v>18</v>
      </c>
      <c r="HF250">
        <v>703.83500000000004</v>
      </c>
      <c r="HG250">
        <v>700.89</v>
      </c>
      <c r="HH250">
        <v>26.514900000000001</v>
      </c>
      <c r="HI250">
        <v>34.142200000000003</v>
      </c>
      <c r="HJ250">
        <v>30</v>
      </c>
      <c r="HK250">
        <v>34.025500000000001</v>
      </c>
      <c r="HL250">
        <v>34.004100000000001</v>
      </c>
      <c r="HM250">
        <v>79.018199999999993</v>
      </c>
      <c r="HN250">
        <v>27.1905</v>
      </c>
      <c r="HO250">
        <v>0</v>
      </c>
      <c r="HP250">
        <v>26.519400000000001</v>
      </c>
      <c r="HQ250">
        <v>1568.75</v>
      </c>
      <c r="HR250">
        <v>28.738900000000001</v>
      </c>
      <c r="HS250">
        <v>99.097499999999997</v>
      </c>
      <c r="HT250">
        <v>98.903800000000004</v>
      </c>
    </row>
    <row r="251" spans="1:228" x14ac:dyDescent="0.2">
      <c r="A251">
        <v>236</v>
      </c>
      <c r="B251">
        <v>1665333746.5</v>
      </c>
      <c r="C251">
        <v>938.40000009536743</v>
      </c>
      <c r="D251" t="s">
        <v>832</v>
      </c>
      <c r="E251" t="s">
        <v>833</v>
      </c>
      <c r="F251">
        <v>4</v>
      </c>
      <c r="G251">
        <v>1665333744.1875</v>
      </c>
      <c r="H251">
        <f t="shared" si="102"/>
        <v>3.4994799939644756E-3</v>
      </c>
      <c r="I251">
        <f t="shared" si="103"/>
        <v>3.4994799939644756</v>
      </c>
      <c r="J251">
        <f t="shared" si="104"/>
        <v>41.439005100651002</v>
      </c>
      <c r="K251">
        <f t="shared" si="105"/>
        <v>1531.39375</v>
      </c>
      <c r="L251">
        <f t="shared" si="106"/>
        <v>1229.6128416048009</v>
      </c>
      <c r="M251">
        <f t="shared" si="107"/>
        <v>124.44718459185415</v>
      </c>
      <c r="N251">
        <f t="shared" si="108"/>
        <v>154.98995638361561</v>
      </c>
      <c r="O251">
        <f t="shared" si="109"/>
        <v>0.25333909450218428</v>
      </c>
      <c r="P251">
        <f t="shared" si="110"/>
        <v>3.6760015318275094</v>
      </c>
      <c r="Q251">
        <f t="shared" si="111"/>
        <v>0.24402386201074064</v>
      </c>
      <c r="R251">
        <f t="shared" si="112"/>
        <v>0.15332331330025789</v>
      </c>
      <c r="S251">
        <f t="shared" si="113"/>
        <v>226.10710235873242</v>
      </c>
      <c r="T251">
        <f t="shared" si="114"/>
        <v>31.336868955124604</v>
      </c>
      <c r="U251">
        <f t="shared" si="115"/>
        <v>30.7788875</v>
      </c>
      <c r="V251">
        <f t="shared" si="116"/>
        <v>4.4548133559945136</v>
      </c>
      <c r="W251">
        <f t="shared" si="117"/>
        <v>67.785388810467268</v>
      </c>
      <c r="X251">
        <f t="shared" si="118"/>
        <v>3.0572751409125187</v>
      </c>
      <c r="Y251">
        <f t="shared" si="119"/>
        <v>4.5102273433303974</v>
      </c>
      <c r="Z251">
        <f t="shared" si="120"/>
        <v>1.3975382150819948</v>
      </c>
      <c r="AA251">
        <f t="shared" si="121"/>
        <v>-154.32706773383339</v>
      </c>
      <c r="AB251">
        <f t="shared" si="122"/>
        <v>42.933348559166504</v>
      </c>
      <c r="AC251">
        <f t="shared" si="123"/>
        <v>2.6197967027141882</v>
      </c>
      <c r="AD251">
        <f t="shared" si="124"/>
        <v>117.33317988677972</v>
      </c>
      <c r="AE251">
        <f t="shared" si="125"/>
        <v>65.801929325248636</v>
      </c>
      <c r="AF251">
        <f t="shared" si="126"/>
        <v>3.4803624334629317</v>
      </c>
      <c r="AG251">
        <f t="shared" si="127"/>
        <v>41.439005100651002</v>
      </c>
      <c r="AH251">
        <v>1607.157408012077</v>
      </c>
      <c r="AI251">
        <v>1582.2613333333329</v>
      </c>
      <c r="AJ251">
        <v>1.750061200669577</v>
      </c>
      <c r="AK251">
        <v>66.64959328200986</v>
      </c>
      <c r="AL251">
        <f t="shared" si="128"/>
        <v>3.4994799939644756</v>
      </c>
      <c r="AM251">
        <v>28.802051194098439</v>
      </c>
      <c r="AN251">
        <v>30.211639705882341</v>
      </c>
      <c r="AO251">
        <v>-5.8264443473545026E-6</v>
      </c>
      <c r="AP251">
        <v>87.387659932558549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47569.290172493595</v>
      </c>
      <c r="AV251">
        <f t="shared" si="132"/>
        <v>1199.9637499999999</v>
      </c>
      <c r="AW251">
        <f t="shared" si="133"/>
        <v>1025.8933260926074</v>
      </c>
      <c r="AX251">
        <f t="shared" si="134"/>
        <v>0.85493693129697257</v>
      </c>
      <c r="AY251">
        <f t="shared" si="135"/>
        <v>0.18842827740315693</v>
      </c>
      <c r="AZ251">
        <v>2.7</v>
      </c>
      <c r="BA251">
        <v>0.5</v>
      </c>
      <c r="BB251" t="s">
        <v>356</v>
      </c>
      <c r="BC251">
        <v>2</v>
      </c>
      <c r="BD251" t="b">
        <v>1</v>
      </c>
      <c r="BE251">
        <v>1665333744.1875</v>
      </c>
      <c r="BF251">
        <v>1531.39375</v>
      </c>
      <c r="BG251">
        <v>1560.9375</v>
      </c>
      <c r="BH251">
        <v>30.2077125</v>
      </c>
      <c r="BI251">
        <v>28.80585</v>
      </c>
      <c r="BJ251">
        <v>1529.70625</v>
      </c>
      <c r="BK251">
        <v>29.981349999999999</v>
      </c>
      <c r="BL251">
        <v>650.07212500000003</v>
      </c>
      <c r="BM251">
        <v>101.108125</v>
      </c>
      <c r="BN251">
        <v>0.1003045</v>
      </c>
      <c r="BO251">
        <v>30.995525000000001</v>
      </c>
      <c r="BP251">
        <v>30.7788875</v>
      </c>
      <c r="BQ251">
        <v>999.9</v>
      </c>
      <c r="BR251">
        <v>0</v>
      </c>
      <c r="BS251">
        <v>0</v>
      </c>
      <c r="BT251">
        <v>8989.2962499999994</v>
      </c>
      <c r="BU251">
        <v>0</v>
      </c>
      <c r="BV251">
        <v>47.958612500000001</v>
      </c>
      <c r="BW251">
        <v>-29.546362500000001</v>
      </c>
      <c r="BX251">
        <v>1579.0925</v>
      </c>
      <c r="BY251">
        <v>1607.2362499999999</v>
      </c>
      <c r="BZ251">
        <v>1.4018837500000001</v>
      </c>
      <c r="CA251">
        <v>1560.9375</v>
      </c>
      <c r="CB251">
        <v>28.80585</v>
      </c>
      <c r="CC251">
        <v>3.0542449999999999</v>
      </c>
      <c r="CD251">
        <v>2.91250125</v>
      </c>
      <c r="CE251">
        <v>24.3266375</v>
      </c>
      <c r="CF251">
        <v>23.535975000000001</v>
      </c>
      <c r="CG251">
        <v>1199.9637499999999</v>
      </c>
      <c r="CH251">
        <v>0.50001849999999992</v>
      </c>
      <c r="CI251">
        <v>0.49998150000000002</v>
      </c>
      <c r="CJ251">
        <v>0</v>
      </c>
      <c r="CK251">
        <v>730.59762499999988</v>
      </c>
      <c r="CL251">
        <v>4.9990899999999998</v>
      </c>
      <c r="CM251">
        <v>7140.7137499999999</v>
      </c>
      <c r="CN251">
        <v>9557.6487500000003</v>
      </c>
      <c r="CO251">
        <v>42.561999999999998</v>
      </c>
      <c r="CP251">
        <v>44.436999999999998</v>
      </c>
      <c r="CQ251">
        <v>43.375</v>
      </c>
      <c r="CR251">
        <v>43.561999999999998</v>
      </c>
      <c r="CS251">
        <v>43.936999999999998</v>
      </c>
      <c r="CT251">
        <v>597.50500000000011</v>
      </c>
      <c r="CU251">
        <v>597.45875000000001</v>
      </c>
      <c r="CV251">
        <v>0</v>
      </c>
      <c r="CW251">
        <v>1665333747.8</v>
      </c>
      <c r="CX251">
        <v>0</v>
      </c>
      <c r="CY251">
        <v>1665328341.0999999</v>
      </c>
      <c r="CZ251" t="s">
        <v>357</v>
      </c>
      <c r="DA251">
        <v>1665328341.0999999</v>
      </c>
      <c r="DB251">
        <v>1665328337.0999999</v>
      </c>
      <c r="DC251">
        <v>1</v>
      </c>
      <c r="DD251">
        <v>3.5999999999999997E-2</v>
      </c>
      <c r="DE251">
        <v>0.03</v>
      </c>
      <c r="DF251">
        <v>1.6819999999999999</v>
      </c>
      <c r="DG251">
        <v>0.22600000000000001</v>
      </c>
      <c r="DH251">
        <v>414</v>
      </c>
      <c r="DI251">
        <v>31</v>
      </c>
      <c r="DJ251">
        <v>0.89</v>
      </c>
      <c r="DK251">
        <v>0.54</v>
      </c>
      <c r="DL251">
        <v>-29.526102439024388</v>
      </c>
      <c r="DM251">
        <v>-0.29779651567944249</v>
      </c>
      <c r="DN251">
        <v>9.931470671386422E-2</v>
      </c>
      <c r="DO251">
        <v>0</v>
      </c>
      <c r="DP251">
        <v>1.4160548780487801</v>
      </c>
      <c r="DQ251">
        <v>-0.1079153310104508</v>
      </c>
      <c r="DR251">
        <v>1.0773312356534989E-2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358</v>
      </c>
      <c r="EA251">
        <v>3.2959000000000001</v>
      </c>
      <c r="EB251">
        <v>2.62527</v>
      </c>
      <c r="EC251">
        <v>0.242171</v>
      </c>
      <c r="ED251">
        <v>0.243507</v>
      </c>
      <c r="EE251">
        <v>0.127972</v>
      </c>
      <c r="EF251">
        <v>0.122823</v>
      </c>
      <c r="EG251">
        <v>22927.7</v>
      </c>
      <c r="EH251">
        <v>23416.9</v>
      </c>
      <c r="EI251">
        <v>28164.3</v>
      </c>
      <c r="EJ251">
        <v>29813.4</v>
      </c>
      <c r="EK251">
        <v>33719.1</v>
      </c>
      <c r="EL251">
        <v>36366.6</v>
      </c>
      <c r="EM251">
        <v>39656.199999999997</v>
      </c>
      <c r="EN251">
        <v>42675.8</v>
      </c>
      <c r="EO251">
        <v>2.21068</v>
      </c>
      <c r="EP251">
        <v>2.1228699999999998</v>
      </c>
      <c r="EQ251">
        <v>1.1526E-2</v>
      </c>
      <c r="ER251">
        <v>0</v>
      </c>
      <c r="ES251">
        <v>30.578399999999998</v>
      </c>
      <c r="ET251">
        <v>999.9</v>
      </c>
      <c r="EU251">
        <v>48.5</v>
      </c>
      <c r="EV251">
        <v>40.9</v>
      </c>
      <c r="EW251">
        <v>37.308</v>
      </c>
      <c r="EX251">
        <v>57.156700000000001</v>
      </c>
      <c r="EY251">
        <v>-3.3653900000000001</v>
      </c>
      <c r="EZ251">
        <v>2</v>
      </c>
      <c r="FA251">
        <v>0.55785300000000004</v>
      </c>
      <c r="FB251">
        <v>2.7886299999999999</v>
      </c>
      <c r="FC251">
        <v>20.249700000000001</v>
      </c>
      <c r="FD251">
        <v>5.2192400000000001</v>
      </c>
      <c r="FE251">
        <v>12.004899999999999</v>
      </c>
      <c r="FF251">
        <v>4.9866000000000001</v>
      </c>
      <c r="FG251">
        <v>3.2845800000000001</v>
      </c>
      <c r="FH251">
        <v>5405.5</v>
      </c>
      <c r="FI251">
        <v>9999</v>
      </c>
      <c r="FJ251">
        <v>9999</v>
      </c>
      <c r="FK251">
        <v>442.6</v>
      </c>
      <c r="FL251">
        <v>1.8658399999999999</v>
      </c>
      <c r="FM251">
        <v>1.8621799999999999</v>
      </c>
      <c r="FN251">
        <v>1.86432</v>
      </c>
      <c r="FO251">
        <v>1.86036</v>
      </c>
      <c r="FP251">
        <v>1.8611200000000001</v>
      </c>
      <c r="FQ251">
        <v>1.8601700000000001</v>
      </c>
      <c r="FR251">
        <v>1.86188</v>
      </c>
      <c r="FS251">
        <v>1.8584700000000001</v>
      </c>
      <c r="FT251">
        <v>0</v>
      </c>
      <c r="FU251">
        <v>0</v>
      </c>
      <c r="FV251">
        <v>0</v>
      </c>
      <c r="FW251">
        <v>0</v>
      </c>
      <c r="FX251" t="s">
        <v>359</v>
      </c>
      <c r="FY251" t="s">
        <v>360</v>
      </c>
      <c r="FZ251" t="s">
        <v>361</v>
      </c>
      <c r="GA251" t="s">
        <v>361</v>
      </c>
      <c r="GB251" t="s">
        <v>361</v>
      </c>
      <c r="GC251" t="s">
        <v>361</v>
      </c>
      <c r="GD251">
        <v>0</v>
      </c>
      <c r="GE251">
        <v>100</v>
      </c>
      <c r="GF251">
        <v>100</v>
      </c>
      <c r="GG251">
        <v>1.69</v>
      </c>
      <c r="GH251">
        <v>0.2263</v>
      </c>
      <c r="GI251">
        <v>1.6824500000000171</v>
      </c>
      <c r="GJ251">
        <v>0</v>
      </c>
      <c r="GK251">
        <v>0</v>
      </c>
      <c r="GL251">
        <v>0</v>
      </c>
      <c r="GM251">
        <v>0.2263599999999997</v>
      </c>
      <c r="GN251">
        <v>0</v>
      </c>
      <c r="GO251">
        <v>0</v>
      </c>
      <c r="GP251">
        <v>0</v>
      </c>
      <c r="GQ251">
        <v>-1</v>
      </c>
      <c r="GR251">
        <v>-1</v>
      </c>
      <c r="GS251">
        <v>-1</v>
      </c>
      <c r="GT251">
        <v>-1</v>
      </c>
      <c r="GU251">
        <v>90.1</v>
      </c>
      <c r="GV251">
        <v>90.2</v>
      </c>
      <c r="GW251">
        <v>3.9636200000000001</v>
      </c>
      <c r="GX251">
        <v>2.5573700000000001</v>
      </c>
      <c r="GY251">
        <v>2.04834</v>
      </c>
      <c r="GZ251">
        <v>2.6013199999999999</v>
      </c>
      <c r="HA251">
        <v>2.1972700000000001</v>
      </c>
      <c r="HB251">
        <v>2.32178</v>
      </c>
      <c r="HC251">
        <v>44.084699999999998</v>
      </c>
      <c r="HD251">
        <v>14.1671</v>
      </c>
      <c r="HE251">
        <v>18</v>
      </c>
      <c r="HF251">
        <v>703.78899999999999</v>
      </c>
      <c r="HG251">
        <v>700.79600000000005</v>
      </c>
      <c r="HH251">
        <v>26.511399999999998</v>
      </c>
      <c r="HI251">
        <v>34.142200000000003</v>
      </c>
      <c r="HJ251">
        <v>30.0002</v>
      </c>
      <c r="HK251">
        <v>34.024999999999999</v>
      </c>
      <c r="HL251">
        <v>34.003799999999998</v>
      </c>
      <c r="HM251">
        <v>79.278499999999994</v>
      </c>
      <c r="HN251">
        <v>27.1905</v>
      </c>
      <c r="HO251">
        <v>0</v>
      </c>
      <c r="HP251">
        <v>26.5183</v>
      </c>
      <c r="HQ251">
        <v>1575.42</v>
      </c>
      <c r="HR251">
        <v>28.7437</v>
      </c>
      <c r="HS251">
        <v>99.098600000000005</v>
      </c>
      <c r="HT251">
        <v>98.902299999999997</v>
      </c>
    </row>
    <row r="252" spans="1:228" x14ac:dyDescent="0.2">
      <c r="A252">
        <v>237</v>
      </c>
      <c r="B252">
        <v>1665333750.5</v>
      </c>
      <c r="C252">
        <v>942.40000009536743</v>
      </c>
      <c r="D252" t="s">
        <v>834</v>
      </c>
      <c r="E252" t="s">
        <v>835</v>
      </c>
      <c r="F252">
        <v>4</v>
      </c>
      <c r="G252">
        <v>1665333748.5</v>
      </c>
      <c r="H252">
        <f t="shared" si="102"/>
        <v>3.4833308248200219E-3</v>
      </c>
      <c r="I252">
        <f t="shared" si="103"/>
        <v>3.4833308248200221</v>
      </c>
      <c r="J252">
        <f t="shared" si="104"/>
        <v>41.57593807755228</v>
      </c>
      <c r="K252">
        <f t="shared" si="105"/>
        <v>1538.758571428571</v>
      </c>
      <c r="L252">
        <f t="shared" si="106"/>
        <v>1235.7752267286653</v>
      </c>
      <c r="M252">
        <f t="shared" si="107"/>
        <v>125.06658270783628</v>
      </c>
      <c r="N252">
        <f t="shared" si="108"/>
        <v>155.73000006676645</v>
      </c>
      <c r="O252">
        <f t="shared" si="109"/>
        <v>0.25306468290196871</v>
      </c>
      <c r="P252">
        <f t="shared" si="110"/>
        <v>3.6824599875336297</v>
      </c>
      <c r="Q252">
        <f t="shared" si="111"/>
        <v>0.24378488099888412</v>
      </c>
      <c r="R252">
        <f t="shared" si="112"/>
        <v>0.15317095292921468</v>
      </c>
      <c r="S252">
        <f t="shared" si="113"/>
        <v>226.11265166071996</v>
      </c>
      <c r="T252">
        <f t="shared" si="114"/>
        <v>31.329746239460135</v>
      </c>
      <c r="U252">
        <f t="shared" si="115"/>
        <v>30.759899999999998</v>
      </c>
      <c r="V252">
        <f t="shared" si="116"/>
        <v>4.4499849110117573</v>
      </c>
      <c r="W252">
        <f t="shared" si="117"/>
        <v>67.830010284658769</v>
      </c>
      <c r="X252">
        <f t="shared" si="118"/>
        <v>3.0575493194532313</v>
      </c>
      <c r="Y252">
        <f t="shared" si="119"/>
        <v>4.507664537601821</v>
      </c>
      <c r="Z252">
        <f t="shared" si="120"/>
        <v>1.392435591558526</v>
      </c>
      <c r="AA252">
        <f t="shared" si="121"/>
        <v>-153.61488937456298</v>
      </c>
      <c r="AB252">
        <f t="shared" si="122"/>
        <v>44.799437912365882</v>
      </c>
      <c r="AC252">
        <f t="shared" si="123"/>
        <v>2.7284812439911419</v>
      </c>
      <c r="AD252">
        <f t="shared" si="124"/>
        <v>120.02568144251401</v>
      </c>
      <c r="AE252">
        <f t="shared" si="125"/>
        <v>65.738077224590469</v>
      </c>
      <c r="AF252">
        <f t="shared" si="126"/>
        <v>3.4701863713247962</v>
      </c>
      <c r="AG252">
        <f t="shared" si="127"/>
        <v>41.57593807755228</v>
      </c>
      <c r="AH252">
        <v>1614.252541367506</v>
      </c>
      <c r="AI252">
        <v>1589.307636363636</v>
      </c>
      <c r="AJ252">
        <v>1.747343667915231</v>
      </c>
      <c r="AK252">
        <v>66.64959328200986</v>
      </c>
      <c r="AL252">
        <f t="shared" si="128"/>
        <v>3.4833308248200221</v>
      </c>
      <c r="AM252">
        <v>28.809415688684581</v>
      </c>
      <c r="AN252">
        <v>30.21245235294117</v>
      </c>
      <c r="AO252">
        <v>1.584926821844814E-5</v>
      </c>
      <c r="AP252">
        <v>87.387659932558549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47687.048823620527</v>
      </c>
      <c r="AV252">
        <f t="shared" si="132"/>
        <v>1200.004285714286</v>
      </c>
      <c r="AW252">
        <f t="shared" si="133"/>
        <v>1025.9268993060728</v>
      </c>
      <c r="AX252">
        <f t="shared" si="134"/>
        <v>0.85493602941209823</v>
      </c>
      <c r="AY252">
        <f t="shared" si="135"/>
        <v>0.18842653676534957</v>
      </c>
      <c r="AZ252">
        <v>2.7</v>
      </c>
      <c r="BA252">
        <v>0.5</v>
      </c>
      <c r="BB252" t="s">
        <v>356</v>
      </c>
      <c r="BC252">
        <v>2</v>
      </c>
      <c r="BD252" t="b">
        <v>1</v>
      </c>
      <c r="BE252">
        <v>1665333748.5</v>
      </c>
      <c r="BF252">
        <v>1538.758571428571</v>
      </c>
      <c r="BG252">
        <v>1568.281428571428</v>
      </c>
      <c r="BH252">
        <v>30.211457142857139</v>
      </c>
      <c r="BI252">
        <v>28.81362857142857</v>
      </c>
      <c r="BJ252">
        <v>1537.0742857142859</v>
      </c>
      <c r="BK252">
        <v>29.985099999999999</v>
      </c>
      <c r="BL252">
        <v>650.03942857142852</v>
      </c>
      <c r="BM252">
        <v>101.105</v>
      </c>
      <c r="BN252">
        <v>9.9960257142857153E-2</v>
      </c>
      <c r="BO252">
        <v>30.985557142857139</v>
      </c>
      <c r="BP252">
        <v>30.759899999999998</v>
      </c>
      <c r="BQ252">
        <v>999.89999999999986</v>
      </c>
      <c r="BR252">
        <v>0</v>
      </c>
      <c r="BS252">
        <v>0</v>
      </c>
      <c r="BT252">
        <v>9011.8757142857139</v>
      </c>
      <c r="BU252">
        <v>0</v>
      </c>
      <c r="BV252">
        <v>27.89714285714285</v>
      </c>
      <c r="BW252">
        <v>-29.52374285714286</v>
      </c>
      <c r="BX252">
        <v>1586.6928571428571</v>
      </c>
      <c r="BY252">
        <v>1614.8071428571429</v>
      </c>
      <c r="BZ252">
        <v>1.397828571428571</v>
      </c>
      <c r="CA252">
        <v>1568.281428571428</v>
      </c>
      <c r="CB252">
        <v>28.81362857142857</v>
      </c>
      <c r="CC252">
        <v>3.0545271428571432</v>
      </c>
      <c r="CD252">
        <v>2.9131999999999998</v>
      </c>
      <c r="CE252">
        <v>24.328185714285709</v>
      </c>
      <c r="CF252">
        <v>23.539928571428572</v>
      </c>
      <c r="CG252">
        <v>1200.004285714286</v>
      </c>
      <c r="CH252">
        <v>0.50004957142857143</v>
      </c>
      <c r="CI252">
        <v>0.49995042857142857</v>
      </c>
      <c r="CJ252">
        <v>0</v>
      </c>
      <c r="CK252">
        <v>730.57114285714283</v>
      </c>
      <c r="CL252">
        <v>4.9990899999999998</v>
      </c>
      <c r="CM252">
        <v>7125.0157142857133</v>
      </c>
      <c r="CN252">
        <v>9558.0442857142862</v>
      </c>
      <c r="CO252">
        <v>42.597999999999999</v>
      </c>
      <c r="CP252">
        <v>44.436999999999998</v>
      </c>
      <c r="CQ252">
        <v>43.375</v>
      </c>
      <c r="CR252">
        <v>43.561999999999998</v>
      </c>
      <c r="CS252">
        <v>43.936999999999998</v>
      </c>
      <c r="CT252">
        <v>597.56142857142856</v>
      </c>
      <c r="CU252">
        <v>597.44285714285706</v>
      </c>
      <c r="CV252">
        <v>0</v>
      </c>
      <c r="CW252">
        <v>1665333752</v>
      </c>
      <c r="CX252">
        <v>0</v>
      </c>
      <c r="CY252">
        <v>1665328341.0999999</v>
      </c>
      <c r="CZ252" t="s">
        <v>357</v>
      </c>
      <c r="DA252">
        <v>1665328341.0999999</v>
      </c>
      <c r="DB252">
        <v>1665328337.0999999</v>
      </c>
      <c r="DC252">
        <v>1</v>
      </c>
      <c r="DD252">
        <v>3.5999999999999997E-2</v>
      </c>
      <c r="DE252">
        <v>0.03</v>
      </c>
      <c r="DF252">
        <v>1.6819999999999999</v>
      </c>
      <c r="DG252">
        <v>0.22600000000000001</v>
      </c>
      <c r="DH252">
        <v>414</v>
      </c>
      <c r="DI252">
        <v>31</v>
      </c>
      <c r="DJ252">
        <v>0.89</v>
      </c>
      <c r="DK252">
        <v>0.54</v>
      </c>
      <c r="DL252">
        <v>-29.530435000000001</v>
      </c>
      <c r="DM252">
        <v>-0.25164652908063412</v>
      </c>
      <c r="DN252">
        <v>8.4920961929313851E-2</v>
      </c>
      <c r="DO252">
        <v>0</v>
      </c>
      <c r="DP252">
        <v>1.4087514999999999</v>
      </c>
      <c r="DQ252">
        <v>-9.162011257035553E-2</v>
      </c>
      <c r="DR252">
        <v>9.1058161495826372E-3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380</v>
      </c>
      <c r="EA252">
        <v>3.2956799999999999</v>
      </c>
      <c r="EB252">
        <v>2.6253899999999999</v>
      </c>
      <c r="EC252">
        <v>0.24279600000000001</v>
      </c>
      <c r="ED252">
        <v>0.244113</v>
      </c>
      <c r="EE252">
        <v>0.12798699999999999</v>
      </c>
      <c r="EF252">
        <v>0.122837</v>
      </c>
      <c r="EG252">
        <v>22908.1</v>
      </c>
      <c r="EH252">
        <v>23398.2</v>
      </c>
      <c r="EI252">
        <v>28163.599999999999</v>
      </c>
      <c r="EJ252">
        <v>29813.7</v>
      </c>
      <c r="EK252">
        <v>33718.199999999997</v>
      </c>
      <c r="EL252">
        <v>36366.199999999997</v>
      </c>
      <c r="EM252">
        <v>39655.699999999997</v>
      </c>
      <c r="EN252">
        <v>42676</v>
      </c>
      <c r="EO252">
        <v>2.2106499999999998</v>
      </c>
      <c r="EP252">
        <v>2.1231800000000001</v>
      </c>
      <c r="EQ252">
        <v>1.10455E-2</v>
      </c>
      <c r="ER252">
        <v>0</v>
      </c>
      <c r="ES252">
        <v>30.573399999999999</v>
      </c>
      <c r="ET252">
        <v>999.9</v>
      </c>
      <c r="EU252">
        <v>48.5</v>
      </c>
      <c r="EV252">
        <v>40.9</v>
      </c>
      <c r="EW252">
        <v>37.311999999999998</v>
      </c>
      <c r="EX252">
        <v>57.396700000000003</v>
      </c>
      <c r="EY252">
        <v>-3.4294899999999999</v>
      </c>
      <c r="EZ252">
        <v>2</v>
      </c>
      <c r="FA252">
        <v>0.55722099999999997</v>
      </c>
      <c r="FB252">
        <v>2.2367499999999998</v>
      </c>
      <c r="FC252">
        <v>20.257400000000001</v>
      </c>
      <c r="FD252">
        <v>5.2183400000000004</v>
      </c>
      <c r="FE252">
        <v>12.0046</v>
      </c>
      <c r="FF252">
        <v>4.9867999999999997</v>
      </c>
      <c r="FG252">
        <v>3.2845800000000001</v>
      </c>
      <c r="FH252">
        <v>5405.5</v>
      </c>
      <c r="FI252">
        <v>9999</v>
      </c>
      <c r="FJ252">
        <v>9999</v>
      </c>
      <c r="FK252">
        <v>442.6</v>
      </c>
      <c r="FL252">
        <v>1.8658399999999999</v>
      </c>
      <c r="FM252">
        <v>1.8621799999999999</v>
      </c>
      <c r="FN252">
        <v>1.86432</v>
      </c>
      <c r="FO252">
        <v>1.8603799999999999</v>
      </c>
      <c r="FP252">
        <v>1.8611200000000001</v>
      </c>
      <c r="FQ252">
        <v>1.8601799999999999</v>
      </c>
      <c r="FR252">
        <v>1.8619000000000001</v>
      </c>
      <c r="FS252">
        <v>1.85849</v>
      </c>
      <c r="FT252">
        <v>0</v>
      </c>
      <c r="FU252">
        <v>0</v>
      </c>
      <c r="FV252">
        <v>0</v>
      </c>
      <c r="FW252">
        <v>0</v>
      </c>
      <c r="FX252" t="s">
        <v>359</v>
      </c>
      <c r="FY252" t="s">
        <v>360</v>
      </c>
      <c r="FZ252" t="s">
        <v>361</v>
      </c>
      <c r="GA252" t="s">
        <v>361</v>
      </c>
      <c r="GB252" t="s">
        <v>361</v>
      </c>
      <c r="GC252" t="s">
        <v>361</v>
      </c>
      <c r="GD252">
        <v>0</v>
      </c>
      <c r="GE252">
        <v>100</v>
      </c>
      <c r="GF252">
        <v>100</v>
      </c>
      <c r="GG252">
        <v>1.69</v>
      </c>
      <c r="GH252">
        <v>0.2263</v>
      </c>
      <c r="GI252">
        <v>1.6824500000000171</v>
      </c>
      <c r="GJ252">
        <v>0</v>
      </c>
      <c r="GK252">
        <v>0</v>
      </c>
      <c r="GL252">
        <v>0</v>
      </c>
      <c r="GM252">
        <v>0.2263599999999997</v>
      </c>
      <c r="GN252">
        <v>0</v>
      </c>
      <c r="GO252">
        <v>0</v>
      </c>
      <c r="GP252">
        <v>0</v>
      </c>
      <c r="GQ252">
        <v>-1</v>
      </c>
      <c r="GR252">
        <v>-1</v>
      </c>
      <c r="GS252">
        <v>-1</v>
      </c>
      <c r="GT252">
        <v>-1</v>
      </c>
      <c r="GU252">
        <v>90.2</v>
      </c>
      <c r="GV252">
        <v>90.2</v>
      </c>
      <c r="GW252">
        <v>3.9770500000000002</v>
      </c>
      <c r="GX252">
        <v>2.5488300000000002</v>
      </c>
      <c r="GY252">
        <v>2.04834</v>
      </c>
      <c r="GZ252">
        <v>2.6013199999999999</v>
      </c>
      <c r="HA252">
        <v>2.1972700000000001</v>
      </c>
      <c r="HB252">
        <v>2.36694</v>
      </c>
      <c r="HC252">
        <v>44.084699999999998</v>
      </c>
      <c r="HD252">
        <v>14.1846</v>
      </c>
      <c r="HE252">
        <v>18</v>
      </c>
      <c r="HF252">
        <v>703.73800000000006</v>
      </c>
      <c r="HG252">
        <v>701.03899999999999</v>
      </c>
      <c r="HH252">
        <v>26.5319</v>
      </c>
      <c r="HI252">
        <v>34.140999999999998</v>
      </c>
      <c r="HJ252">
        <v>29.999500000000001</v>
      </c>
      <c r="HK252">
        <v>34.022399999999998</v>
      </c>
      <c r="HL252">
        <v>34.001100000000001</v>
      </c>
      <c r="HM252">
        <v>79.545400000000001</v>
      </c>
      <c r="HN252">
        <v>27.1905</v>
      </c>
      <c r="HO252">
        <v>0</v>
      </c>
      <c r="HP252">
        <v>26.6935</v>
      </c>
      <c r="HQ252">
        <v>1582.1</v>
      </c>
      <c r="HR252">
        <v>28.740100000000002</v>
      </c>
      <c r="HS252">
        <v>99.096800000000002</v>
      </c>
      <c r="HT252">
        <v>98.902900000000002</v>
      </c>
    </row>
    <row r="253" spans="1:228" x14ac:dyDescent="0.2">
      <c r="A253">
        <v>238</v>
      </c>
      <c r="B253">
        <v>1665333754.5</v>
      </c>
      <c r="C253">
        <v>946.40000009536743</v>
      </c>
      <c r="D253" t="s">
        <v>836</v>
      </c>
      <c r="E253" t="s">
        <v>837</v>
      </c>
      <c r="F253">
        <v>4</v>
      </c>
      <c r="G253">
        <v>1665333752.1875</v>
      </c>
      <c r="H253">
        <f t="shared" si="102"/>
        <v>3.5512670687235705E-3</v>
      </c>
      <c r="I253">
        <f t="shared" si="103"/>
        <v>3.5512670687235706</v>
      </c>
      <c r="J253">
        <f t="shared" si="104"/>
        <v>41.551139283116328</v>
      </c>
      <c r="K253">
        <f t="shared" si="105"/>
        <v>1544.8375000000001</v>
      </c>
      <c r="L253">
        <f t="shared" si="106"/>
        <v>1248.073837998679</v>
      </c>
      <c r="M253">
        <f t="shared" si="107"/>
        <v>126.31024964976017</v>
      </c>
      <c r="N253">
        <f t="shared" si="108"/>
        <v>156.34396327560702</v>
      </c>
      <c r="O253">
        <f t="shared" si="109"/>
        <v>0.25914611028752332</v>
      </c>
      <c r="P253">
        <f t="shared" si="110"/>
        <v>3.6766003345602924</v>
      </c>
      <c r="Q253">
        <f t="shared" si="111"/>
        <v>0.24940928887518163</v>
      </c>
      <c r="R253">
        <f t="shared" si="112"/>
        <v>0.15672513945847905</v>
      </c>
      <c r="S253">
        <f t="shared" si="113"/>
        <v>226.11016910766435</v>
      </c>
      <c r="T253">
        <f t="shared" si="114"/>
        <v>31.306076076935057</v>
      </c>
      <c r="U253">
        <f t="shared" si="115"/>
        <v>30.747912500000002</v>
      </c>
      <c r="V253">
        <f t="shared" si="116"/>
        <v>4.44693888619625</v>
      </c>
      <c r="W253">
        <f t="shared" si="117"/>
        <v>67.908679375622071</v>
      </c>
      <c r="X253">
        <f t="shared" si="118"/>
        <v>3.0593621831007027</v>
      </c>
      <c r="Y253">
        <f t="shared" si="119"/>
        <v>4.5051121759834363</v>
      </c>
      <c r="Z253">
        <f t="shared" si="120"/>
        <v>1.3875767030955473</v>
      </c>
      <c r="AA253">
        <f t="shared" si="121"/>
        <v>-156.61087773070946</v>
      </c>
      <c r="AB253">
        <f t="shared" si="122"/>
        <v>45.135549807787946</v>
      </c>
      <c r="AC253">
        <f t="shared" si="123"/>
        <v>2.7530352234835189</v>
      </c>
      <c r="AD253">
        <f t="shared" si="124"/>
        <v>117.38787640822636</v>
      </c>
      <c r="AE253">
        <f t="shared" si="125"/>
        <v>65.479628431443686</v>
      </c>
      <c r="AF253">
        <f t="shared" si="126"/>
        <v>3.5062683198523898</v>
      </c>
      <c r="AG253">
        <f t="shared" si="127"/>
        <v>41.551139283116328</v>
      </c>
      <c r="AH253">
        <v>1620.912291923222</v>
      </c>
      <c r="AI253">
        <v>1596.103454545455</v>
      </c>
      <c r="AJ253">
        <v>1.716411125993355</v>
      </c>
      <c r="AK253">
        <v>66.64959328200986</v>
      </c>
      <c r="AL253">
        <f t="shared" si="128"/>
        <v>3.5512670687235706</v>
      </c>
      <c r="AM253">
        <v>28.816057164427949</v>
      </c>
      <c r="AN253">
        <v>30.246577352941159</v>
      </c>
      <c r="AO253">
        <v>-3.488572750012993E-6</v>
      </c>
      <c r="AP253">
        <v>87.387659932558549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47583.150821056028</v>
      </c>
      <c r="AV253">
        <f t="shared" si="132"/>
        <v>1199.9875</v>
      </c>
      <c r="AW253">
        <f t="shared" si="133"/>
        <v>1025.9129010920542</v>
      </c>
      <c r="AX253">
        <f t="shared" si="134"/>
        <v>0.85493632316341139</v>
      </c>
      <c r="AY253">
        <f t="shared" si="135"/>
        <v>0.1884271037053839</v>
      </c>
      <c r="AZ253">
        <v>2.7</v>
      </c>
      <c r="BA253">
        <v>0.5</v>
      </c>
      <c r="BB253" t="s">
        <v>356</v>
      </c>
      <c r="BC253">
        <v>2</v>
      </c>
      <c r="BD253" t="b">
        <v>1</v>
      </c>
      <c r="BE253">
        <v>1665333752.1875</v>
      </c>
      <c r="BF253">
        <v>1544.8375000000001</v>
      </c>
      <c r="BG253">
        <v>1574.2862500000001</v>
      </c>
      <c r="BH253">
        <v>30.229612500000002</v>
      </c>
      <c r="BI253">
        <v>28.8172125</v>
      </c>
      <c r="BJ253">
        <v>1543.155</v>
      </c>
      <c r="BK253">
        <v>30.003250000000001</v>
      </c>
      <c r="BL253">
        <v>650.01012500000002</v>
      </c>
      <c r="BM253">
        <v>101.104125</v>
      </c>
      <c r="BN253">
        <v>0.1000231875</v>
      </c>
      <c r="BO253">
        <v>30.975625000000001</v>
      </c>
      <c r="BP253">
        <v>30.747912500000002</v>
      </c>
      <c r="BQ253">
        <v>999.9</v>
      </c>
      <c r="BR253">
        <v>0</v>
      </c>
      <c r="BS253">
        <v>0</v>
      </c>
      <c r="BT253">
        <v>8991.71875</v>
      </c>
      <c r="BU253">
        <v>0</v>
      </c>
      <c r="BV253">
        <v>24.8901</v>
      </c>
      <c r="BW253">
        <v>-29.448924999999999</v>
      </c>
      <c r="BX253">
        <v>1592.9949999999999</v>
      </c>
      <c r="BY253">
        <v>1620.9962499999999</v>
      </c>
      <c r="BZ253">
        <v>1.4123924999999999</v>
      </c>
      <c r="CA253">
        <v>1574.2862500000001</v>
      </c>
      <c r="CB253">
        <v>28.8172125</v>
      </c>
      <c r="CC253">
        <v>3.0563400000000001</v>
      </c>
      <c r="CD253">
        <v>2.9135425000000001</v>
      </c>
      <c r="CE253">
        <v>24.338075</v>
      </c>
      <c r="CF253">
        <v>23.541887500000001</v>
      </c>
      <c r="CG253">
        <v>1199.9875</v>
      </c>
      <c r="CH253">
        <v>0.50004000000000004</v>
      </c>
      <c r="CI253">
        <v>0.49996000000000002</v>
      </c>
      <c r="CJ253">
        <v>0</v>
      </c>
      <c r="CK253">
        <v>730.47562500000004</v>
      </c>
      <c r="CL253">
        <v>4.9990899999999998</v>
      </c>
      <c r="CM253">
        <v>7122.9475000000002</v>
      </c>
      <c r="CN253">
        <v>9557.875</v>
      </c>
      <c r="CO253">
        <v>42.609250000000003</v>
      </c>
      <c r="CP253">
        <v>44.436999999999998</v>
      </c>
      <c r="CQ253">
        <v>43.390500000000003</v>
      </c>
      <c r="CR253">
        <v>43.546499999999988</v>
      </c>
      <c r="CS253">
        <v>43.936999999999998</v>
      </c>
      <c r="CT253">
        <v>597.5412500000001</v>
      </c>
      <c r="CU253">
        <v>597.44624999999996</v>
      </c>
      <c r="CV253">
        <v>0</v>
      </c>
      <c r="CW253">
        <v>1665333756.2</v>
      </c>
      <c r="CX253">
        <v>0</v>
      </c>
      <c r="CY253">
        <v>1665328341.0999999</v>
      </c>
      <c r="CZ253" t="s">
        <v>357</v>
      </c>
      <c r="DA253">
        <v>1665328341.0999999</v>
      </c>
      <c r="DB253">
        <v>1665328337.0999999</v>
      </c>
      <c r="DC253">
        <v>1</v>
      </c>
      <c r="DD253">
        <v>3.5999999999999997E-2</v>
      </c>
      <c r="DE253">
        <v>0.03</v>
      </c>
      <c r="DF253">
        <v>1.6819999999999999</v>
      </c>
      <c r="DG253">
        <v>0.22600000000000001</v>
      </c>
      <c r="DH253">
        <v>414</v>
      </c>
      <c r="DI253">
        <v>31</v>
      </c>
      <c r="DJ253">
        <v>0.89</v>
      </c>
      <c r="DK253">
        <v>0.54</v>
      </c>
      <c r="DL253">
        <v>-29.519043902439019</v>
      </c>
      <c r="DM253">
        <v>0.1019059233449318</v>
      </c>
      <c r="DN253">
        <v>8.252707182961834E-2</v>
      </c>
      <c r="DO253">
        <v>0</v>
      </c>
      <c r="DP253">
        <v>1.406393658536585</v>
      </c>
      <c r="DQ253">
        <v>-4.5631567944248122E-2</v>
      </c>
      <c r="DR253">
        <v>7.4557984493646839E-3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380</v>
      </c>
      <c r="EA253">
        <v>3.29576</v>
      </c>
      <c r="EB253">
        <v>2.6251699999999998</v>
      </c>
      <c r="EC253">
        <v>0.243419</v>
      </c>
      <c r="ED253">
        <v>0.24473600000000001</v>
      </c>
      <c r="EE253">
        <v>0.128082</v>
      </c>
      <c r="EF253">
        <v>0.12284200000000001</v>
      </c>
      <c r="EG253">
        <v>22889.5</v>
      </c>
      <c r="EH253">
        <v>23378.7</v>
      </c>
      <c r="EI253">
        <v>28164</v>
      </c>
      <c r="EJ253">
        <v>29813.5</v>
      </c>
      <c r="EK253">
        <v>33714.800000000003</v>
      </c>
      <c r="EL253">
        <v>36365.9</v>
      </c>
      <c r="EM253">
        <v>39656</v>
      </c>
      <c r="EN253">
        <v>42675.9</v>
      </c>
      <c r="EO253">
        <v>2.2107000000000001</v>
      </c>
      <c r="EP253">
        <v>2.1230199999999999</v>
      </c>
      <c r="EQ253">
        <v>1.09896E-2</v>
      </c>
      <c r="ER253">
        <v>0</v>
      </c>
      <c r="ES253">
        <v>30.5639</v>
      </c>
      <c r="ET253">
        <v>999.9</v>
      </c>
      <c r="EU253">
        <v>48.5</v>
      </c>
      <c r="EV253">
        <v>40.9</v>
      </c>
      <c r="EW253">
        <v>37.309800000000003</v>
      </c>
      <c r="EX253">
        <v>56.7667</v>
      </c>
      <c r="EY253">
        <v>-3.2972800000000002</v>
      </c>
      <c r="EZ253">
        <v>2</v>
      </c>
      <c r="FA253">
        <v>0.55429099999999998</v>
      </c>
      <c r="FB253">
        <v>2.1909000000000001</v>
      </c>
      <c r="FC253">
        <v>20.258600000000001</v>
      </c>
      <c r="FD253">
        <v>5.2163899999999996</v>
      </c>
      <c r="FE253">
        <v>12.004300000000001</v>
      </c>
      <c r="FF253">
        <v>4.9862500000000001</v>
      </c>
      <c r="FG253">
        <v>3.2845800000000001</v>
      </c>
      <c r="FH253">
        <v>5405.8</v>
      </c>
      <c r="FI253">
        <v>9999</v>
      </c>
      <c r="FJ253">
        <v>9999</v>
      </c>
      <c r="FK253">
        <v>442.6</v>
      </c>
      <c r="FL253">
        <v>1.86585</v>
      </c>
      <c r="FM253">
        <v>1.8621799999999999</v>
      </c>
      <c r="FN253">
        <v>1.86432</v>
      </c>
      <c r="FO253">
        <v>1.8604000000000001</v>
      </c>
      <c r="FP253">
        <v>1.86111</v>
      </c>
      <c r="FQ253">
        <v>1.8601700000000001</v>
      </c>
      <c r="FR253">
        <v>1.86192</v>
      </c>
      <c r="FS253">
        <v>1.8585100000000001</v>
      </c>
      <c r="FT253">
        <v>0</v>
      </c>
      <c r="FU253">
        <v>0</v>
      </c>
      <c r="FV253">
        <v>0</v>
      </c>
      <c r="FW253">
        <v>0</v>
      </c>
      <c r="FX253" t="s">
        <v>359</v>
      </c>
      <c r="FY253" t="s">
        <v>360</v>
      </c>
      <c r="FZ253" t="s">
        <v>361</v>
      </c>
      <c r="GA253" t="s">
        <v>361</v>
      </c>
      <c r="GB253" t="s">
        <v>361</v>
      </c>
      <c r="GC253" t="s">
        <v>361</v>
      </c>
      <c r="GD253">
        <v>0</v>
      </c>
      <c r="GE253">
        <v>100</v>
      </c>
      <c r="GF253">
        <v>100</v>
      </c>
      <c r="GG253">
        <v>1.68</v>
      </c>
      <c r="GH253">
        <v>0.2263</v>
      </c>
      <c r="GI253">
        <v>1.6824500000000171</v>
      </c>
      <c r="GJ253">
        <v>0</v>
      </c>
      <c r="GK253">
        <v>0</v>
      </c>
      <c r="GL253">
        <v>0</v>
      </c>
      <c r="GM253">
        <v>0.2263599999999997</v>
      </c>
      <c r="GN253">
        <v>0</v>
      </c>
      <c r="GO253">
        <v>0</v>
      </c>
      <c r="GP253">
        <v>0</v>
      </c>
      <c r="GQ253">
        <v>-1</v>
      </c>
      <c r="GR253">
        <v>-1</v>
      </c>
      <c r="GS253">
        <v>-1</v>
      </c>
      <c r="GT253">
        <v>-1</v>
      </c>
      <c r="GU253">
        <v>90.2</v>
      </c>
      <c r="GV253">
        <v>90.3</v>
      </c>
      <c r="GW253">
        <v>3.9904799999999998</v>
      </c>
      <c r="GX253">
        <v>2.5573700000000001</v>
      </c>
      <c r="GY253">
        <v>2.04834</v>
      </c>
      <c r="GZ253">
        <v>2.6013199999999999</v>
      </c>
      <c r="HA253">
        <v>2.1972700000000001</v>
      </c>
      <c r="HB253">
        <v>2.3010299999999999</v>
      </c>
      <c r="HC253">
        <v>44.084699999999998</v>
      </c>
      <c r="HD253">
        <v>14.158300000000001</v>
      </c>
      <c r="HE253">
        <v>18</v>
      </c>
      <c r="HF253">
        <v>703.78</v>
      </c>
      <c r="HG253">
        <v>700.9</v>
      </c>
      <c r="HH253">
        <v>26.6614</v>
      </c>
      <c r="HI253">
        <v>34.139099999999999</v>
      </c>
      <c r="HJ253">
        <v>29.998100000000001</v>
      </c>
      <c r="HK253">
        <v>34.022399999999998</v>
      </c>
      <c r="HL253">
        <v>34.000900000000001</v>
      </c>
      <c r="HM253">
        <v>79.805099999999996</v>
      </c>
      <c r="HN253">
        <v>27.1905</v>
      </c>
      <c r="HO253">
        <v>0</v>
      </c>
      <c r="HP253">
        <v>26.707899999999999</v>
      </c>
      <c r="HQ253">
        <v>1588.78</v>
      </c>
      <c r="HR253">
        <v>28.740100000000002</v>
      </c>
      <c r="HS253">
        <v>99.097800000000007</v>
      </c>
      <c r="HT253">
        <v>98.9024</v>
      </c>
    </row>
    <row r="254" spans="1:228" x14ac:dyDescent="0.2">
      <c r="A254">
        <v>239</v>
      </c>
      <c r="B254">
        <v>1665333758.5</v>
      </c>
      <c r="C254">
        <v>950.40000009536743</v>
      </c>
      <c r="D254" t="s">
        <v>838</v>
      </c>
      <c r="E254" t="s">
        <v>839</v>
      </c>
      <c r="F254">
        <v>4</v>
      </c>
      <c r="G254">
        <v>1665333756.5</v>
      </c>
      <c r="H254">
        <f t="shared" si="102"/>
        <v>3.7225224007207394E-3</v>
      </c>
      <c r="I254">
        <f t="shared" si="103"/>
        <v>3.7225224007207394</v>
      </c>
      <c r="J254">
        <f t="shared" si="104"/>
        <v>41.736137127169705</v>
      </c>
      <c r="K254">
        <f t="shared" si="105"/>
        <v>1552.02</v>
      </c>
      <c r="L254">
        <f t="shared" si="106"/>
        <v>1267.1730073746178</v>
      </c>
      <c r="M254">
        <f t="shared" si="107"/>
        <v>128.24332377308056</v>
      </c>
      <c r="N254">
        <f t="shared" si="108"/>
        <v>157.07105675701541</v>
      </c>
      <c r="O254">
        <f t="shared" si="109"/>
        <v>0.27321748576767257</v>
      </c>
      <c r="P254">
        <f t="shared" si="110"/>
        <v>3.6742706644136547</v>
      </c>
      <c r="Q254">
        <f t="shared" si="111"/>
        <v>0.26241169801056419</v>
      </c>
      <c r="R254">
        <f t="shared" si="112"/>
        <v>0.16494255830151508</v>
      </c>
      <c r="S254">
        <f t="shared" si="113"/>
        <v>226.10907994944139</v>
      </c>
      <c r="T254">
        <f t="shared" si="114"/>
        <v>31.259657030770391</v>
      </c>
      <c r="U254">
        <f t="shared" si="115"/>
        <v>30.739042857142859</v>
      </c>
      <c r="V254">
        <f t="shared" si="116"/>
        <v>4.4446862784694261</v>
      </c>
      <c r="W254">
        <f t="shared" si="117"/>
        <v>68.014598038817169</v>
      </c>
      <c r="X254">
        <f t="shared" si="118"/>
        <v>3.0622678269600643</v>
      </c>
      <c r="Y254">
        <f t="shared" si="119"/>
        <v>4.5023684845014778</v>
      </c>
      <c r="Z254">
        <f t="shared" si="120"/>
        <v>1.3824184515093618</v>
      </c>
      <c r="AA254">
        <f t="shared" si="121"/>
        <v>-164.16323787178462</v>
      </c>
      <c r="AB254">
        <f t="shared" si="122"/>
        <v>44.747916565524264</v>
      </c>
      <c r="AC254">
        <f t="shared" si="123"/>
        <v>2.7308585733718016</v>
      </c>
      <c r="AD254">
        <f t="shared" si="124"/>
        <v>109.42461721655283</v>
      </c>
      <c r="AE254">
        <f t="shared" si="125"/>
        <v>65.74211351834677</v>
      </c>
      <c r="AF254">
        <f t="shared" si="126"/>
        <v>3.5766926619155712</v>
      </c>
      <c r="AG254">
        <f t="shared" si="127"/>
        <v>41.736137127169705</v>
      </c>
      <c r="AH254">
        <v>1628.0106754604731</v>
      </c>
      <c r="AI254">
        <v>1603.0469696969701</v>
      </c>
      <c r="AJ254">
        <v>1.734687928105086</v>
      </c>
      <c r="AK254">
        <v>66.64959328200986</v>
      </c>
      <c r="AL254">
        <f t="shared" si="128"/>
        <v>3.7225224007207394</v>
      </c>
      <c r="AM254">
        <v>28.81723917301461</v>
      </c>
      <c r="AN254">
        <v>30.263864999999999</v>
      </c>
      <c r="AO254">
        <v>9.8335814709473012E-3</v>
      </c>
      <c r="AP254">
        <v>87.387659932558549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47542.905571688461</v>
      </c>
      <c r="AV254">
        <f t="shared" si="132"/>
        <v>1199.964285714286</v>
      </c>
      <c r="AW254">
        <f t="shared" si="133"/>
        <v>1025.8947564504881</v>
      </c>
      <c r="AX254">
        <f t="shared" si="134"/>
        <v>0.85493774161771652</v>
      </c>
      <c r="AY254">
        <f t="shared" si="135"/>
        <v>0.18842984132219284</v>
      </c>
      <c r="AZ254">
        <v>2.7</v>
      </c>
      <c r="BA254">
        <v>0.5</v>
      </c>
      <c r="BB254" t="s">
        <v>356</v>
      </c>
      <c r="BC254">
        <v>2</v>
      </c>
      <c r="BD254" t="b">
        <v>1</v>
      </c>
      <c r="BE254">
        <v>1665333756.5</v>
      </c>
      <c r="BF254">
        <v>1552.02</v>
      </c>
      <c r="BG254">
        <v>1581.6342857142861</v>
      </c>
      <c r="BH254">
        <v>30.258285714285709</v>
      </c>
      <c r="BI254">
        <v>28.817528571428571</v>
      </c>
      <c r="BJ254">
        <v>1550.3385714285721</v>
      </c>
      <c r="BK254">
        <v>30.03191428571429</v>
      </c>
      <c r="BL254">
        <v>649.99600000000009</v>
      </c>
      <c r="BM254">
        <v>101.10428571428569</v>
      </c>
      <c r="BN254">
        <v>9.9987914285714283E-2</v>
      </c>
      <c r="BO254">
        <v>30.964942857142859</v>
      </c>
      <c r="BP254">
        <v>30.739042857142859</v>
      </c>
      <c r="BQ254">
        <v>999.89999999999986</v>
      </c>
      <c r="BR254">
        <v>0</v>
      </c>
      <c r="BS254">
        <v>0</v>
      </c>
      <c r="BT254">
        <v>8983.6642857142833</v>
      </c>
      <c r="BU254">
        <v>0</v>
      </c>
      <c r="BV254">
        <v>27.358642857142861</v>
      </c>
      <c r="BW254">
        <v>-29.613499999999998</v>
      </c>
      <c r="BX254">
        <v>1600.447142857143</v>
      </c>
      <c r="BY254">
        <v>1628.5642857142859</v>
      </c>
      <c r="BZ254">
        <v>1.4407428571428571</v>
      </c>
      <c r="CA254">
        <v>1581.6342857142861</v>
      </c>
      <c r="CB254">
        <v>28.817528571428571</v>
      </c>
      <c r="CC254">
        <v>3.0592385714285708</v>
      </c>
      <c r="CD254">
        <v>2.913572857142857</v>
      </c>
      <c r="CE254">
        <v>24.353899999999999</v>
      </c>
      <c r="CF254">
        <v>23.542071428571429</v>
      </c>
      <c r="CG254">
        <v>1199.964285714286</v>
      </c>
      <c r="CH254">
        <v>0.49999300000000002</v>
      </c>
      <c r="CI254">
        <v>0.50000699999999998</v>
      </c>
      <c r="CJ254">
        <v>0</v>
      </c>
      <c r="CK254">
        <v>730.24228571428569</v>
      </c>
      <c r="CL254">
        <v>4.9990899999999998</v>
      </c>
      <c r="CM254">
        <v>7127.61</v>
      </c>
      <c r="CN254">
        <v>9557.5428571428547</v>
      </c>
      <c r="CO254">
        <v>42.607000000000014</v>
      </c>
      <c r="CP254">
        <v>44.436999999999998</v>
      </c>
      <c r="CQ254">
        <v>43.419285714285706</v>
      </c>
      <c r="CR254">
        <v>43.526571428571422</v>
      </c>
      <c r="CS254">
        <v>43.936999999999998</v>
      </c>
      <c r="CT254">
        <v>597.47285714285715</v>
      </c>
      <c r="CU254">
        <v>597.49142857142851</v>
      </c>
      <c r="CV254">
        <v>0</v>
      </c>
      <c r="CW254">
        <v>1665333759.8</v>
      </c>
      <c r="CX254">
        <v>0</v>
      </c>
      <c r="CY254">
        <v>1665328341.0999999</v>
      </c>
      <c r="CZ254" t="s">
        <v>357</v>
      </c>
      <c r="DA254">
        <v>1665328341.0999999</v>
      </c>
      <c r="DB254">
        <v>1665328337.0999999</v>
      </c>
      <c r="DC254">
        <v>1</v>
      </c>
      <c r="DD254">
        <v>3.5999999999999997E-2</v>
      </c>
      <c r="DE254">
        <v>0.03</v>
      </c>
      <c r="DF254">
        <v>1.6819999999999999</v>
      </c>
      <c r="DG254">
        <v>0.22600000000000001</v>
      </c>
      <c r="DH254">
        <v>414</v>
      </c>
      <c r="DI254">
        <v>31</v>
      </c>
      <c r="DJ254">
        <v>0.89</v>
      </c>
      <c r="DK254">
        <v>0.54</v>
      </c>
      <c r="DL254">
        <v>-29.541247500000001</v>
      </c>
      <c r="DM254">
        <v>7.9556848029953706E-2</v>
      </c>
      <c r="DN254">
        <v>6.5574507194107123E-2</v>
      </c>
      <c r="DO254">
        <v>1</v>
      </c>
      <c r="DP254">
        <v>1.4102797499999999</v>
      </c>
      <c r="DQ254">
        <v>0.1044086679174463</v>
      </c>
      <c r="DR254">
        <v>1.441937229693095E-2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380</v>
      </c>
      <c r="EA254">
        <v>3.2957399999999999</v>
      </c>
      <c r="EB254">
        <v>2.6251899999999999</v>
      </c>
      <c r="EC254">
        <v>0.24404500000000001</v>
      </c>
      <c r="ED254">
        <v>0.24535499999999999</v>
      </c>
      <c r="EE254">
        <v>0.12812999999999999</v>
      </c>
      <c r="EF254">
        <v>0.122819</v>
      </c>
      <c r="EG254">
        <v>22871.3</v>
      </c>
      <c r="EH254">
        <v>23359.3</v>
      </c>
      <c r="EI254">
        <v>28165.1</v>
      </c>
      <c r="EJ254">
        <v>29813.3</v>
      </c>
      <c r="EK254">
        <v>33714</v>
      </c>
      <c r="EL254">
        <v>36366.5</v>
      </c>
      <c r="EM254">
        <v>39657.199999999997</v>
      </c>
      <c r="EN254">
        <v>42675.5</v>
      </c>
      <c r="EO254">
        <v>2.2111700000000001</v>
      </c>
      <c r="EP254">
        <v>2.12297</v>
      </c>
      <c r="EQ254">
        <v>1.10641E-2</v>
      </c>
      <c r="ER254">
        <v>0</v>
      </c>
      <c r="ES254">
        <v>30.553100000000001</v>
      </c>
      <c r="ET254">
        <v>999.9</v>
      </c>
      <c r="EU254">
        <v>48.5</v>
      </c>
      <c r="EV254">
        <v>40.9</v>
      </c>
      <c r="EW254">
        <v>37.307499999999997</v>
      </c>
      <c r="EX254">
        <v>57.786700000000003</v>
      </c>
      <c r="EY254">
        <v>-3.3693900000000001</v>
      </c>
      <c r="EZ254">
        <v>2</v>
      </c>
      <c r="FA254">
        <v>0.55488800000000005</v>
      </c>
      <c r="FB254">
        <v>2.3247300000000002</v>
      </c>
      <c r="FC254">
        <v>20.257100000000001</v>
      </c>
      <c r="FD254">
        <v>5.2163899999999996</v>
      </c>
      <c r="FE254">
        <v>12.004099999999999</v>
      </c>
      <c r="FF254">
        <v>4.9863499999999998</v>
      </c>
      <c r="FG254">
        <v>3.2845499999999999</v>
      </c>
      <c r="FH254">
        <v>5405.8</v>
      </c>
      <c r="FI254">
        <v>9999</v>
      </c>
      <c r="FJ254">
        <v>9999</v>
      </c>
      <c r="FK254">
        <v>442.6</v>
      </c>
      <c r="FL254">
        <v>1.8658399999999999</v>
      </c>
      <c r="FM254">
        <v>1.8621799999999999</v>
      </c>
      <c r="FN254">
        <v>1.86432</v>
      </c>
      <c r="FO254">
        <v>1.8603799999999999</v>
      </c>
      <c r="FP254">
        <v>1.86111</v>
      </c>
      <c r="FQ254">
        <v>1.8601799999999999</v>
      </c>
      <c r="FR254">
        <v>1.86189</v>
      </c>
      <c r="FS254">
        <v>1.8585</v>
      </c>
      <c r="FT254">
        <v>0</v>
      </c>
      <c r="FU254">
        <v>0</v>
      </c>
      <c r="FV254">
        <v>0</v>
      </c>
      <c r="FW254">
        <v>0</v>
      </c>
      <c r="FX254" t="s">
        <v>359</v>
      </c>
      <c r="FY254" t="s">
        <v>360</v>
      </c>
      <c r="FZ254" t="s">
        <v>361</v>
      </c>
      <c r="GA254" t="s">
        <v>361</v>
      </c>
      <c r="GB254" t="s">
        <v>361</v>
      </c>
      <c r="GC254" t="s">
        <v>361</v>
      </c>
      <c r="GD254">
        <v>0</v>
      </c>
      <c r="GE254">
        <v>100</v>
      </c>
      <c r="GF254">
        <v>100</v>
      </c>
      <c r="GG254">
        <v>1.68</v>
      </c>
      <c r="GH254">
        <v>0.22639999999999999</v>
      </c>
      <c r="GI254">
        <v>1.6824500000000171</v>
      </c>
      <c r="GJ254">
        <v>0</v>
      </c>
      <c r="GK254">
        <v>0</v>
      </c>
      <c r="GL254">
        <v>0</v>
      </c>
      <c r="GM254">
        <v>0.2263599999999997</v>
      </c>
      <c r="GN254">
        <v>0</v>
      </c>
      <c r="GO254">
        <v>0</v>
      </c>
      <c r="GP254">
        <v>0</v>
      </c>
      <c r="GQ254">
        <v>-1</v>
      </c>
      <c r="GR254">
        <v>-1</v>
      </c>
      <c r="GS254">
        <v>-1</v>
      </c>
      <c r="GT254">
        <v>-1</v>
      </c>
      <c r="GU254">
        <v>90.3</v>
      </c>
      <c r="GV254">
        <v>90.4</v>
      </c>
      <c r="GW254">
        <v>4.0026900000000003</v>
      </c>
      <c r="GX254">
        <v>2.5524900000000001</v>
      </c>
      <c r="GY254">
        <v>2.04834</v>
      </c>
      <c r="GZ254">
        <v>2.6025399999999999</v>
      </c>
      <c r="HA254">
        <v>2.1972700000000001</v>
      </c>
      <c r="HB254">
        <v>2.34375</v>
      </c>
      <c r="HC254">
        <v>44.084699999999998</v>
      </c>
      <c r="HD254">
        <v>14.175800000000001</v>
      </c>
      <c r="HE254">
        <v>18</v>
      </c>
      <c r="HF254">
        <v>704.17600000000004</v>
      </c>
      <c r="HG254">
        <v>700.82</v>
      </c>
      <c r="HH254">
        <v>26.713100000000001</v>
      </c>
      <c r="HI254">
        <v>34.139099999999999</v>
      </c>
      <c r="HJ254">
        <v>29.999700000000001</v>
      </c>
      <c r="HK254">
        <v>34.022100000000002</v>
      </c>
      <c r="HL254">
        <v>33.998100000000001</v>
      </c>
      <c r="HM254">
        <v>80.065600000000003</v>
      </c>
      <c r="HN254">
        <v>27.4636</v>
      </c>
      <c r="HO254">
        <v>0</v>
      </c>
      <c r="HP254">
        <v>26.731300000000001</v>
      </c>
      <c r="HQ254">
        <v>1595.46</v>
      </c>
      <c r="HR254">
        <v>28.740100000000002</v>
      </c>
      <c r="HS254">
        <v>99.101200000000006</v>
      </c>
      <c r="HT254">
        <v>98.901600000000002</v>
      </c>
    </row>
    <row r="255" spans="1:228" x14ac:dyDescent="0.2">
      <c r="A255">
        <v>240</v>
      </c>
      <c r="B255">
        <v>1665333762.5</v>
      </c>
      <c r="C255">
        <v>954.40000009536743</v>
      </c>
      <c r="D255" t="s">
        <v>840</v>
      </c>
      <c r="E255" t="s">
        <v>841</v>
      </c>
      <c r="F255">
        <v>4</v>
      </c>
      <c r="G255">
        <v>1665333760.1875</v>
      </c>
      <c r="H255">
        <f t="shared" si="102"/>
        <v>3.6696426922394271E-3</v>
      </c>
      <c r="I255">
        <f t="shared" si="103"/>
        <v>3.6696426922394272</v>
      </c>
      <c r="J255">
        <f t="shared" si="104"/>
        <v>41.654009470261506</v>
      </c>
      <c r="K255">
        <f t="shared" si="105"/>
        <v>1558.1812500000001</v>
      </c>
      <c r="L255">
        <f t="shared" si="106"/>
        <v>1270.9102680375192</v>
      </c>
      <c r="M255">
        <f t="shared" si="107"/>
        <v>128.62146420859762</v>
      </c>
      <c r="N255">
        <f t="shared" si="108"/>
        <v>157.69449576236039</v>
      </c>
      <c r="O255">
        <f t="shared" si="109"/>
        <v>0.26998205636590294</v>
      </c>
      <c r="P255">
        <f t="shared" si="110"/>
        <v>3.6834838181649827</v>
      </c>
      <c r="Q255">
        <f t="shared" si="111"/>
        <v>0.2594506559636815</v>
      </c>
      <c r="R255">
        <f t="shared" si="112"/>
        <v>0.16306863525742793</v>
      </c>
      <c r="S255">
        <f t="shared" si="113"/>
        <v>226.10749761010393</v>
      </c>
      <c r="T255">
        <f t="shared" si="114"/>
        <v>31.262269274378735</v>
      </c>
      <c r="U255">
        <f t="shared" si="115"/>
        <v>30.7259125</v>
      </c>
      <c r="V255">
        <f t="shared" si="116"/>
        <v>4.4413534095652718</v>
      </c>
      <c r="W255">
        <f t="shared" si="117"/>
        <v>68.0610071146113</v>
      </c>
      <c r="X255">
        <f t="shared" si="118"/>
        <v>3.063002213254526</v>
      </c>
      <c r="Y255">
        <f t="shared" si="119"/>
        <v>4.500377445336043</v>
      </c>
      <c r="Z255">
        <f t="shared" si="120"/>
        <v>1.3783511963107458</v>
      </c>
      <c r="AA255">
        <f t="shared" si="121"/>
        <v>-161.83124272775873</v>
      </c>
      <c r="AB255">
        <f t="shared" si="122"/>
        <v>45.927509883125715</v>
      </c>
      <c r="AC255">
        <f t="shared" si="123"/>
        <v>2.7955476060241473</v>
      </c>
      <c r="AD255">
        <f t="shared" si="124"/>
        <v>112.99931237149505</v>
      </c>
      <c r="AE255">
        <f t="shared" si="125"/>
        <v>65.456821088227414</v>
      </c>
      <c r="AF255">
        <f t="shared" si="126"/>
        <v>3.6618935840675046</v>
      </c>
      <c r="AG255">
        <f t="shared" si="127"/>
        <v>41.654009470261506</v>
      </c>
      <c r="AH255">
        <v>1634.7579185678101</v>
      </c>
      <c r="AI255">
        <v>1609.915454545453</v>
      </c>
      <c r="AJ255">
        <v>1.7135215103594861</v>
      </c>
      <c r="AK255">
        <v>66.64959328200986</v>
      </c>
      <c r="AL255">
        <f t="shared" si="128"/>
        <v>3.6696426922394272</v>
      </c>
      <c r="AM255">
        <v>28.814609327814591</v>
      </c>
      <c r="AN255">
        <v>30.26304117647058</v>
      </c>
      <c r="AO255">
        <v>5.5462193883252563E-3</v>
      </c>
      <c r="AP255">
        <v>87.387659932558549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47709.923730901901</v>
      </c>
      <c r="AV255">
        <f t="shared" si="132"/>
        <v>1199.95625</v>
      </c>
      <c r="AW255">
        <f t="shared" si="133"/>
        <v>1025.8878510933182</v>
      </c>
      <c r="AX255">
        <f t="shared" si="134"/>
        <v>0.8549377121818551</v>
      </c>
      <c r="AY255">
        <f t="shared" si="135"/>
        <v>0.18842978451098025</v>
      </c>
      <c r="AZ255">
        <v>2.7</v>
      </c>
      <c r="BA255">
        <v>0.5</v>
      </c>
      <c r="BB255" t="s">
        <v>356</v>
      </c>
      <c r="BC255">
        <v>2</v>
      </c>
      <c r="BD255" t="b">
        <v>1</v>
      </c>
      <c r="BE255">
        <v>1665333760.1875</v>
      </c>
      <c r="BF255">
        <v>1558.1812500000001</v>
      </c>
      <c r="BG255">
        <v>1587.7425000000001</v>
      </c>
      <c r="BH255">
        <v>30.265562500000001</v>
      </c>
      <c r="BI255">
        <v>28.790437499999999</v>
      </c>
      <c r="BJ255">
        <v>1556.4962499999999</v>
      </c>
      <c r="BK255">
        <v>30.039200000000001</v>
      </c>
      <c r="BL255">
        <v>649.97024999999996</v>
      </c>
      <c r="BM255">
        <v>101.104375</v>
      </c>
      <c r="BN255">
        <v>9.9830712500000002E-2</v>
      </c>
      <c r="BO255">
        <v>30.9571875</v>
      </c>
      <c r="BP255">
        <v>30.7259125</v>
      </c>
      <c r="BQ255">
        <v>999.9</v>
      </c>
      <c r="BR255">
        <v>0</v>
      </c>
      <c r="BS255">
        <v>0</v>
      </c>
      <c r="BT255">
        <v>9015.46875</v>
      </c>
      <c r="BU255">
        <v>0</v>
      </c>
      <c r="BV255">
        <v>33.768637499999997</v>
      </c>
      <c r="BW255">
        <v>-29.5632375</v>
      </c>
      <c r="BX255">
        <v>1606.81</v>
      </c>
      <c r="BY255">
        <v>1634.81</v>
      </c>
      <c r="BZ255">
        <v>1.4751099999999999</v>
      </c>
      <c r="CA255">
        <v>1587.7425000000001</v>
      </c>
      <c r="CB255">
        <v>28.790437499999999</v>
      </c>
      <c r="CC255">
        <v>3.0599799999999999</v>
      </c>
      <c r="CD255">
        <v>2.9108387499999999</v>
      </c>
      <c r="CE255">
        <v>24.357937499999998</v>
      </c>
      <c r="CF255">
        <v>23.526487500000002</v>
      </c>
      <c r="CG255">
        <v>1199.95625</v>
      </c>
      <c r="CH255">
        <v>0.49999225000000003</v>
      </c>
      <c r="CI255">
        <v>0.50000774999999997</v>
      </c>
      <c r="CJ255">
        <v>0</v>
      </c>
      <c r="CK255">
        <v>730.16000000000008</v>
      </c>
      <c r="CL255">
        <v>4.9990899999999998</v>
      </c>
      <c r="CM255">
        <v>7152.9787500000002</v>
      </c>
      <c r="CN255">
        <v>9557.4674999999988</v>
      </c>
      <c r="CO255">
        <v>42.625</v>
      </c>
      <c r="CP255">
        <v>44.436999999999998</v>
      </c>
      <c r="CQ255">
        <v>43.413749999999993</v>
      </c>
      <c r="CR255">
        <v>43.5</v>
      </c>
      <c r="CS255">
        <v>43.936999999999998</v>
      </c>
      <c r="CT255">
        <v>597.47</v>
      </c>
      <c r="CU255">
        <v>597.48625000000004</v>
      </c>
      <c r="CV255">
        <v>0</v>
      </c>
      <c r="CW255">
        <v>1665333764</v>
      </c>
      <c r="CX255">
        <v>0</v>
      </c>
      <c r="CY255">
        <v>1665328341.0999999</v>
      </c>
      <c r="CZ255" t="s">
        <v>357</v>
      </c>
      <c r="DA255">
        <v>1665328341.0999999</v>
      </c>
      <c r="DB255">
        <v>1665328337.0999999</v>
      </c>
      <c r="DC255">
        <v>1</v>
      </c>
      <c r="DD255">
        <v>3.5999999999999997E-2</v>
      </c>
      <c r="DE255">
        <v>0.03</v>
      </c>
      <c r="DF255">
        <v>1.6819999999999999</v>
      </c>
      <c r="DG255">
        <v>0.22600000000000001</v>
      </c>
      <c r="DH255">
        <v>414</v>
      </c>
      <c r="DI255">
        <v>31</v>
      </c>
      <c r="DJ255">
        <v>0.89</v>
      </c>
      <c r="DK255">
        <v>0.54</v>
      </c>
      <c r="DL255">
        <v>-29.538070000000001</v>
      </c>
      <c r="DM255">
        <v>-0.1240840525327587</v>
      </c>
      <c r="DN255">
        <v>6.3940043009056619E-2</v>
      </c>
      <c r="DO255">
        <v>0</v>
      </c>
      <c r="DP255">
        <v>1.423427</v>
      </c>
      <c r="DQ255">
        <v>0.2645196247654738</v>
      </c>
      <c r="DR255">
        <v>2.8315846817639049E-2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358</v>
      </c>
      <c r="EA255">
        <v>3.2957000000000001</v>
      </c>
      <c r="EB255">
        <v>2.6253099999999998</v>
      </c>
      <c r="EC255">
        <v>0.24466599999999999</v>
      </c>
      <c r="ED255">
        <v>0.24596899999999999</v>
      </c>
      <c r="EE255">
        <v>0.12811600000000001</v>
      </c>
      <c r="EF255">
        <v>0.122712</v>
      </c>
      <c r="EG255">
        <v>22851.9</v>
      </c>
      <c r="EH255">
        <v>23340.7</v>
      </c>
      <c r="EI255">
        <v>28164.400000000001</v>
      </c>
      <c r="EJ255">
        <v>29813.9</v>
      </c>
      <c r="EK255">
        <v>33714.300000000003</v>
      </c>
      <c r="EL255">
        <v>36371.599999999999</v>
      </c>
      <c r="EM255">
        <v>39656.9</v>
      </c>
      <c r="EN255">
        <v>42676.2</v>
      </c>
      <c r="EO255">
        <v>2.2110799999999999</v>
      </c>
      <c r="EP255">
        <v>2.1230799999999999</v>
      </c>
      <c r="EQ255">
        <v>1.09151E-2</v>
      </c>
      <c r="ER255">
        <v>0</v>
      </c>
      <c r="ES255">
        <v>30.539200000000001</v>
      </c>
      <c r="ET255">
        <v>999.9</v>
      </c>
      <c r="EU255">
        <v>48.5</v>
      </c>
      <c r="EV255">
        <v>40.9</v>
      </c>
      <c r="EW255">
        <v>37.308799999999998</v>
      </c>
      <c r="EX255">
        <v>56.916699999999999</v>
      </c>
      <c r="EY255">
        <v>-3.3814099999999998</v>
      </c>
      <c r="EZ255">
        <v>2</v>
      </c>
      <c r="FA255">
        <v>0.55493899999999996</v>
      </c>
      <c r="FB255">
        <v>2.3730899999999999</v>
      </c>
      <c r="FC255">
        <v>20.2561</v>
      </c>
      <c r="FD255">
        <v>5.21624</v>
      </c>
      <c r="FE255">
        <v>12.004300000000001</v>
      </c>
      <c r="FF255">
        <v>4.9861000000000004</v>
      </c>
      <c r="FG255">
        <v>3.2845</v>
      </c>
      <c r="FH255">
        <v>5406.1</v>
      </c>
      <c r="FI255">
        <v>9999</v>
      </c>
      <c r="FJ255">
        <v>9999</v>
      </c>
      <c r="FK255">
        <v>442.6</v>
      </c>
      <c r="FL255">
        <v>1.8658399999999999</v>
      </c>
      <c r="FM255">
        <v>1.8621799999999999</v>
      </c>
      <c r="FN255">
        <v>1.86432</v>
      </c>
      <c r="FO255">
        <v>1.8603799999999999</v>
      </c>
      <c r="FP255">
        <v>1.86111</v>
      </c>
      <c r="FQ255">
        <v>1.86019</v>
      </c>
      <c r="FR255">
        <v>1.86189</v>
      </c>
      <c r="FS255">
        <v>1.8584700000000001</v>
      </c>
      <c r="FT255">
        <v>0</v>
      </c>
      <c r="FU255">
        <v>0</v>
      </c>
      <c r="FV255">
        <v>0</v>
      </c>
      <c r="FW255">
        <v>0</v>
      </c>
      <c r="FX255" t="s">
        <v>359</v>
      </c>
      <c r="FY255" t="s">
        <v>360</v>
      </c>
      <c r="FZ255" t="s">
        <v>361</v>
      </c>
      <c r="GA255" t="s">
        <v>361</v>
      </c>
      <c r="GB255" t="s">
        <v>361</v>
      </c>
      <c r="GC255" t="s">
        <v>361</v>
      </c>
      <c r="GD255">
        <v>0</v>
      </c>
      <c r="GE255">
        <v>100</v>
      </c>
      <c r="GF255">
        <v>100</v>
      </c>
      <c r="GG255">
        <v>1.68</v>
      </c>
      <c r="GH255">
        <v>0.22639999999999999</v>
      </c>
      <c r="GI255">
        <v>1.6824500000000171</v>
      </c>
      <c r="GJ255">
        <v>0</v>
      </c>
      <c r="GK255">
        <v>0</v>
      </c>
      <c r="GL255">
        <v>0</v>
      </c>
      <c r="GM255">
        <v>0.2263599999999997</v>
      </c>
      <c r="GN255">
        <v>0</v>
      </c>
      <c r="GO255">
        <v>0</v>
      </c>
      <c r="GP255">
        <v>0</v>
      </c>
      <c r="GQ255">
        <v>-1</v>
      </c>
      <c r="GR255">
        <v>-1</v>
      </c>
      <c r="GS255">
        <v>-1</v>
      </c>
      <c r="GT255">
        <v>-1</v>
      </c>
      <c r="GU255">
        <v>90.4</v>
      </c>
      <c r="GV255">
        <v>90.4</v>
      </c>
      <c r="GW255">
        <v>4.0161100000000003</v>
      </c>
      <c r="GX255">
        <v>2.5500500000000001</v>
      </c>
      <c r="GY255">
        <v>2.04834</v>
      </c>
      <c r="GZ255">
        <v>2.6025399999999999</v>
      </c>
      <c r="HA255">
        <v>2.1972700000000001</v>
      </c>
      <c r="HB255">
        <v>2.34131</v>
      </c>
      <c r="HC255">
        <v>44.084699999999998</v>
      </c>
      <c r="HD255">
        <v>14.175800000000001</v>
      </c>
      <c r="HE255">
        <v>18</v>
      </c>
      <c r="HF255">
        <v>704.06200000000001</v>
      </c>
      <c r="HG255">
        <v>700.90200000000004</v>
      </c>
      <c r="HH255">
        <v>26.74</v>
      </c>
      <c r="HI255">
        <v>34.137900000000002</v>
      </c>
      <c r="HJ255">
        <v>29.9999</v>
      </c>
      <c r="HK255">
        <v>34.019399999999997</v>
      </c>
      <c r="HL255">
        <v>33.997100000000003</v>
      </c>
      <c r="HM255">
        <v>80.325900000000004</v>
      </c>
      <c r="HN255">
        <v>27.4636</v>
      </c>
      <c r="HO255">
        <v>0</v>
      </c>
      <c r="HP255">
        <v>26.731300000000001</v>
      </c>
      <c r="HQ255">
        <v>1602.14</v>
      </c>
      <c r="HR255">
        <v>28.740100000000002</v>
      </c>
      <c r="HS255">
        <v>99.099699999999999</v>
      </c>
      <c r="HT255">
        <v>98.903499999999994</v>
      </c>
    </row>
    <row r="256" spans="1:228" x14ac:dyDescent="0.2">
      <c r="A256">
        <v>241</v>
      </c>
      <c r="B256">
        <v>1665333766.5</v>
      </c>
      <c r="C256">
        <v>958.40000009536743</v>
      </c>
      <c r="D256" t="s">
        <v>842</v>
      </c>
      <c r="E256" t="s">
        <v>843</v>
      </c>
      <c r="F256">
        <v>4</v>
      </c>
      <c r="G256">
        <v>1665333764.5</v>
      </c>
      <c r="H256">
        <f t="shared" si="102"/>
        <v>3.6485351996780784E-3</v>
      </c>
      <c r="I256">
        <f t="shared" si="103"/>
        <v>3.6485351996780784</v>
      </c>
      <c r="J256">
        <f t="shared" si="104"/>
        <v>41.621515280759816</v>
      </c>
      <c r="K256">
        <f t="shared" si="105"/>
        <v>1565.4214285714279</v>
      </c>
      <c r="L256">
        <f t="shared" si="106"/>
        <v>1277.2749295327321</v>
      </c>
      <c r="M256">
        <f t="shared" si="107"/>
        <v>129.26686639529703</v>
      </c>
      <c r="N256">
        <f t="shared" si="108"/>
        <v>158.42879084263126</v>
      </c>
      <c r="O256">
        <f t="shared" si="109"/>
        <v>0.26890010008197951</v>
      </c>
      <c r="P256">
        <f t="shared" si="110"/>
        <v>3.6875306287572012</v>
      </c>
      <c r="Q256">
        <f t="shared" si="111"/>
        <v>0.25846217143260808</v>
      </c>
      <c r="R256">
        <f t="shared" si="112"/>
        <v>0.16244290421430319</v>
      </c>
      <c r="S256">
        <f t="shared" si="113"/>
        <v>226.10835137929752</v>
      </c>
      <c r="T256">
        <f t="shared" si="114"/>
        <v>31.26358429955582</v>
      </c>
      <c r="U256">
        <f t="shared" si="115"/>
        <v>30.710657142857141</v>
      </c>
      <c r="V256">
        <f t="shared" si="116"/>
        <v>4.4374838878583924</v>
      </c>
      <c r="W256">
        <f t="shared" si="117"/>
        <v>68.04443608279648</v>
      </c>
      <c r="X256">
        <f t="shared" si="118"/>
        <v>3.0617696305248141</v>
      </c>
      <c r="Y256">
        <f t="shared" si="119"/>
        <v>4.4996619955807295</v>
      </c>
      <c r="Z256">
        <f t="shared" si="120"/>
        <v>1.3757142573335783</v>
      </c>
      <c r="AA256">
        <f t="shared" si="121"/>
        <v>-160.90040230580325</v>
      </c>
      <c r="AB256">
        <f t="shared" si="122"/>
        <v>48.456604353664076</v>
      </c>
      <c r="AC256">
        <f t="shared" si="123"/>
        <v>2.9459910460127996</v>
      </c>
      <c r="AD256">
        <f t="shared" si="124"/>
        <v>116.61054447317115</v>
      </c>
      <c r="AE256">
        <f t="shared" si="125"/>
        <v>65.445239881540644</v>
      </c>
      <c r="AF256">
        <f t="shared" si="126"/>
        <v>3.6763601873474161</v>
      </c>
      <c r="AG256">
        <f t="shared" si="127"/>
        <v>41.621515280759816</v>
      </c>
      <c r="AH256">
        <v>1641.683112532387</v>
      </c>
      <c r="AI256">
        <v>1616.8339999999989</v>
      </c>
      <c r="AJ256">
        <v>1.7188174881071789</v>
      </c>
      <c r="AK256">
        <v>66.64959328200986</v>
      </c>
      <c r="AL256">
        <f t="shared" si="128"/>
        <v>3.6485351996780784</v>
      </c>
      <c r="AM256">
        <v>28.77369746324025</v>
      </c>
      <c r="AN256">
        <v>30.245762941176469</v>
      </c>
      <c r="AO256">
        <v>-4.3684155131963419E-4</v>
      </c>
      <c r="AP256">
        <v>87.387659932558549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47783.218189760897</v>
      </c>
      <c r="AV256">
        <f t="shared" si="132"/>
        <v>1199.951428571429</v>
      </c>
      <c r="AW256">
        <f t="shared" si="133"/>
        <v>1025.8846421654393</v>
      </c>
      <c r="AX256">
        <f t="shared" si="134"/>
        <v>0.85493847312368276</v>
      </c>
      <c r="AY256">
        <f t="shared" si="135"/>
        <v>0.18843125312870784</v>
      </c>
      <c r="AZ256">
        <v>2.7</v>
      </c>
      <c r="BA256">
        <v>0.5</v>
      </c>
      <c r="BB256" t="s">
        <v>356</v>
      </c>
      <c r="BC256">
        <v>2</v>
      </c>
      <c r="BD256" t="b">
        <v>1</v>
      </c>
      <c r="BE256">
        <v>1665333764.5</v>
      </c>
      <c r="BF256">
        <v>1565.4214285714279</v>
      </c>
      <c r="BG256">
        <v>1594.997142857143</v>
      </c>
      <c r="BH256">
        <v>30.253085714285721</v>
      </c>
      <c r="BI256">
        <v>28.772171428571429</v>
      </c>
      <c r="BJ256">
        <v>1563.74</v>
      </c>
      <c r="BK256">
        <v>30.026700000000002</v>
      </c>
      <c r="BL256">
        <v>649.99542857142853</v>
      </c>
      <c r="BM256">
        <v>101.1052857142857</v>
      </c>
      <c r="BN256">
        <v>9.9915614285714272E-2</v>
      </c>
      <c r="BO256">
        <v>30.9544</v>
      </c>
      <c r="BP256">
        <v>30.710657142857141</v>
      </c>
      <c r="BQ256">
        <v>999.89999999999986</v>
      </c>
      <c r="BR256">
        <v>0</v>
      </c>
      <c r="BS256">
        <v>0</v>
      </c>
      <c r="BT256">
        <v>9029.3742857142861</v>
      </c>
      <c r="BU256">
        <v>0</v>
      </c>
      <c r="BV256">
        <v>61.743200000000002</v>
      </c>
      <c r="BW256">
        <v>-29.5745</v>
      </c>
      <c r="BX256">
        <v>1614.26</v>
      </c>
      <c r="BY256">
        <v>1642.248571428571</v>
      </c>
      <c r="BZ256">
        <v>1.4809000000000001</v>
      </c>
      <c r="CA256">
        <v>1594.997142857143</v>
      </c>
      <c r="CB256">
        <v>28.772171428571429</v>
      </c>
      <c r="CC256">
        <v>3.0587399999999998</v>
      </c>
      <c r="CD256">
        <v>2.9090128571428568</v>
      </c>
      <c r="CE256">
        <v>24.35117142857143</v>
      </c>
      <c r="CF256">
        <v>23.516100000000002</v>
      </c>
      <c r="CG256">
        <v>1199.951428571429</v>
      </c>
      <c r="CH256">
        <v>0.49996914285714278</v>
      </c>
      <c r="CI256">
        <v>0.50003085714285711</v>
      </c>
      <c r="CJ256">
        <v>0</v>
      </c>
      <c r="CK256">
        <v>729.83514285714284</v>
      </c>
      <c r="CL256">
        <v>4.9990899999999998</v>
      </c>
      <c r="CM256">
        <v>7211.2371428571432</v>
      </c>
      <c r="CN256">
        <v>9557.3685714285712</v>
      </c>
      <c r="CO256">
        <v>42.607000000000014</v>
      </c>
      <c r="CP256">
        <v>44.436999999999998</v>
      </c>
      <c r="CQ256">
        <v>43.392714285714291</v>
      </c>
      <c r="CR256">
        <v>43.5</v>
      </c>
      <c r="CS256">
        <v>43.936999999999998</v>
      </c>
      <c r="CT256">
        <v>597.43714285714293</v>
      </c>
      <c r="CU256">
        <v>597.51428571428573</v>
      </c>
      <c r="CV256">
        <v>0</v>
      </c>
      <c r="CW256">
        <v>1665333768.2</v>
      </c>
      <c r="CX256">
        <v>0</v>
      </c>
      <c r="CY256">
        <v>1665328341.0999999</v>
      </c>
      <c r="CZ256" t="s">
        <v>357</v>
      </c>
      <c r="DA256">
        <v>1665328341.0999999</v>
      </c>
      <c r="DB256">
        <v>1665328337.0999999</v>
      </c>
      <c r="DC256">
        <v>1</v>
      </c>
      <c r="DD256">
        <v>3.5999999999999997E-2</v>
      </c>
      <c r="DE256">
        <v>0.03</v>
      </c>
      <c r="DF256">
        <v>1.6819999999999999</v>
      </c>
      <c r="DG256">
        <v>0.22600000000000001</v>
      </c>
      <c r="DH256">
        <v>414</v>
      </c>
      <c r="DI256">
        <v>31</v>
      </c>
      <c r="DJ256">
        <v>0.89</v>
      </c>
      <c r="DK256">
        <v>0.54</v>
      </c>
      <c r="DL256">
        <v>-29.54561</v>
      </c>
      <c r="DM256">
        <v>-0.32353395872416962</v>
      </c>
      <c r="DN256">
        <v>6.6131474352232697E-2</v>
      </c>
      <c r="DO256">
        <v>0</v>
      </c>
      <c r="DP256">
        <v>1.4397180000000001</v>
      </c>
      <c r="DQ256">
        <v>0.34276705440900512</v>
      </c>
      <c r="DR256">
        <v>3.4153117807895657E-2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358</v>
      </c>
      <c r="EA256">
        <v>3.2957000000000001</v>
      </c>
      <c r="EB256">
        <v>2.6253199999999999</v>
      </c>
      <c r="EC256">
        <v>0.24529100000000001</v>
      </c>
      <c r="ED256">
        <v>0.24657499999999999</v>
      </c>
      <c r="EE256">
        <v>0.12807199999999999</v>
      </c>
      <c r="EF256">
        <v>0.122712</v>
      </c>
      <c r="EG256">
        <v>22833.4</v>
      </c>
      <c r="EH256">
        <v>23321.5</v>
      </c>
      <c r="EI256">
        <v>28165</v>
      </c>
      <c r="EJ256">
        <v>29813.5</v>
      </c>
      <c r="EK256">
        <v>33716.6</v>
      </c>
      <c r="EL256">
        <v>36371.5</v>
      </c>
      <c r="EM256">
        <v>39657.5</v>
      </c>
      <c r="EN256">
        <v>42675.9</v>
      </c>
      <c r="EO256">
        <v>2.2110500000000002</v>
      </c>
      <c r="EP256">
        <v>2.1231800000000001</v>
      </c>
      <c r="EQ256">
        <v>1.15484E-2</v>
      </c>
      <c r="ER256">
        <v>0</v>
      </c>
      <c r="ES256">
        <v>30.523700000000002</v>
      </c>
      <c r="ET256">
        <v>999.9</v>
      </c>
      <c r="EU256">
        <v>48.5</v>
      </c>
      <c r="EV256">
        <v>40.9</v>
      </c>
      <c r="EW256">
        <v>37.310699999999997</v>
      </c>
      <c r="EX256">
        <v>56.286700000000003</v>
      </c>
      <c r="EY256">
        <v>-3.1931099999999999</v>
      </c>
      <c r="EZ256">
        <v>2</v>
      </c>
      <c r="FA256">
        <v>0.55509200000000003</v>
      </c>
      <c r="FB256">
        <v>2.36781</v>
      </c>
      <c r="FC256">
        <v>20.2562</v>
      </c>
      <c r="FD256">
        <v>5.2165400000000002</v>
      </c>
      <c r="FE256">
        <v>12.004099999999999</v>
      </c>
      <c r="FF256">
        <v>4.9859</v>
      </c>
      <c r="FG256">
        <v>3.2845</v>
      </c>
      <c r="FH256">
        <v>5406.1</v>
      </c>
      <c r="FI256">
        <v>9999</v>
      </c>
      <c r="FJ256">
        <v>9999</v>
      </c>
      <c r="FK256">
        <v>442.6</v>
      </c>
      <c r="FL256">
        <v>1.8658399999999999</v>
      </c>
      <c r="FM256">
        <v>1.8621799999999999</v>
      </c>
      <c r="FN256">
        <v>1.86432</v>
      </c>
      <c r="FO256">
        <v>1.86036</v>
      </c>
      <c r="FP256">
        <v>1.86111</v>
      </c>
      <c r="FQ256">
        <v>1.86019</v>
      </c>
      <c r="FR256">
        <v>1.86189</v>
      </c>
      <c r="FS256">
        <v>1.8584799999999999</v>
      </c>
      <c r="FT256">
        <v>0</v>
      </c>
      <c r="FU256">
        <v>0</v>
      </c>
      <c r="FV256">
        <v>0</v>
      </c>
      <c r="FW256">
        <v>0</v>
      </c>
      <c r="FX256" t="s">
        <v>359</v>
      </c>
      <c r="FY256" t="s">
        <v>360</v>
      </c>
      <c r="FZ256" t="s">
        <v>361</v>
      </c>
      <c r="GA256" t="s">
        <v>361</v>
      </c>
      <c r="GB256" t="s">
        <v>361</v>
      </c>
      <c r="GC256" t="s">
        <v>361</v>
      </c>
      <c r="GD256">
        <v>0</v>
      </c>
      <c r="GE256">
        <v>100</v>
      </c>
      <c r="GF256">
        <v>100</v>
      </c>
      <c r="GG256">
        <v>1.68</v>
      </c>
      <c r="GH256">
        <v>0.2263</v>
      </c>
      <c r="GI256">
        <v>1.6824500000000171</v>
      </c>
      <c r="GJ256">
        <v>0</v>
      </c>
      <c r="GK256">
        <v>0</v>
      </c>
      <c r="GL256">
        <v>0</v>
      </c>
      <c r="GM256">
        <v>0.2263599999999997</v>
      </c>
      <c r="GN256">
        <v>0</v>
      </c>
      <c r="GO256">
        <v>0</v>
      </c>
      <c r="GP256">
        <v>0</v>
      </c>
      <c r="GQ256">
        <v>-1</v>
      </c>
      <c r="GR256">
        <v>-1</v>
      </c>
      <c r="GS256">
        <v>-1</v>
      </c>
      <c r="GT256">
        <v>-1</v>
      </c>
      <c r="GU256">
        <v>90.4</v>
      </c>
      <c r="GV256">
        <v>90.5</v>
      </c>
      <c r="GW256">
        <v>4.0295399999999999</v>
      </c>
      <c r="GX256">
        <v>2.5561500000000001</v>
      </c>
      <c r="GY256">
        <v>2.04834</v>
      </c>
      <c r="GZ256">
        <v>2.6013199999999999</v>
      </c>
      <c r="HA256">
        <v>2.1972700000000001</v>
      </c>
      <c r="HB256">
        <v>2.2802699999999998</v>
      </c>
      <c r="HC256">
        <v>44.084699999999998</v>
      </c>
      <c r="HD256">
        <v>14.158300000000001</v>
      </c>
      <c r="HE256">
        <v>18</v>
      </c>
      <c r="HF256">
        <v>704.02800000000002</v>
      </c>
      <c r="HG256">
        <v>700.96900000000005</v>
      </c>
      <c r="HH256">
        <v>26.759699999999999</v>
      </c>
      <c r="HI256">
        <v>34.136000000000003</v>
      </c>
      <c r="HJ256">
        <v>30.0001</v>
      </c>
      <c r="HK256">
        <v>34.0182</v>
      </c>
      <c r="HL256">
        <v>33.994999999999997</v>
      </c>
      <c r="HM256">
        <v>80.592100000000002</v>
      </c>
      <c r="HN256">
        <v>27.4636</v>
      </c>
      <c r="HO256">
        <v>0</v>
      </c>
      <c r="HP256">
        <v>26.761700000000001</v>
      </c>
      <c r="HQ256">
        <v>1608.83</v>
      </c>
      <c r="HR256">
        <v>28.740100000000002</v>
      </c>
      <c r="HS256">
        <v>99.101600000000005</v>
      </c>
      <c r="HT256">
        <v>98.902500000000003</v>
      </c>
    </row>
    <row r="257" spans="1:228" x14ac:dyDescent="0.2">
      <c r="A257">
        <v>242</v>
      </c>
      <c r="B257">
        <v>1665333770.5</v>
      </c>
      <c r="C257">
        <v>962.40000009536743</v>
      </c>
      <c r="D257" t="s">
        <v>844</v>
      </c>
      <c r="E257" t="s">
        <v>845</v>
      </c>
      <c r="F257">
        <v>4</v>
      </c>
      <c r="G257">
        <v>1665333768.1875</v>
      </c>
      <c r="H257">
        <f t="shared" si="102"/>
        <v>3.6107306348400711E-3</v>
      </c>
      <c r="I257">
        <f t="shared" si="103"/>
        <v>3.610730634840071</v>
      </c>
      <c r="J257">
        <f t="shared" si="104"/>
        <v>41.553794089399361</v>
      </c>
      <c r="K257">
        <f t="shared" si="105"/>
        <v>1571.54375</v>
      </c>
      <c r="L257">
        <f t="shared" si="106"/>
        <v>1280.715016437643</v>
      </c>
      <c r="M257">
        <f t="shared" si="107"/>
        <v>129.61568724243816</v>
      </c>
      <c r="N257">
        <f t="shared" si="108"/>
        <v>159.04921904827705</v>
      </c>
      <c r="O257">
        <f t="shared" si="109"/>
        <v>0.26572892811606003</v>
      </c>
      <c r="P257">
        <f t="shared" si="110"/>
        <v>3.6848338255652484</v>
      </c>
      <c r="Q257">
        <f t="shared" si="111"/>
        <v>0.25552356271364091</v>
      </c>
      <c r="R257">
        <f t="shared" si="112"/>
        <v>0.16058648184643498</v>
      </c>
      <c r="S257">
        <f t="shared" si="113"/>
        <v>226.12223469750163</v>
      </c>
      <c r="T257">
        <f t="shared" si="114"/>
        <v>31.275398223993601</v>
      </c>
      <c r="U257">
        <f t="shared" si="115"/>
        <v>30.710362499999999</v>
      </c>
      <c r="V257">
        <f t="shared" si="116"/>
        <v>4.4374091806100262</v>
      </c>
      <c r="W257">
        <f t="shared" si="117"/>
        <v>67.997132397828977</v>
      </c>
      <c r="X257">
        <f t="shared" si="118"/>
        <v>3.0602737868192715</v>
      </c>
      <c r="Y257">
        <f t="shared" si="119"/>
        <v>4.500592420448867</v>
      </c>
      <c r="Z257">
        <f t="shared" si="120"/>
        <v>1.3771353937907547</v>
      </c>
      <c r="AA257">
        <f t="shared" si="121"/>
        <v>-159.23322099644713</v>
      </c>
      <c r="AB257">
        <f t="shared" si="122"/>
        <v>49.199830121654479</v>
      </c>
      <c r="AC257">
        <f t="shared" si="123"/>
        <v>2.9934149289109624</v>
      </c>
      <c r="AD257">
        <f t="shared" si="124"/>
        <v>119.08225875161995</v>
      </c>
      <c r="AE257">
        <f t="shared" si="125"/>
        <v>65.313625413510138</v>
      </c>
      <c r="AF257">
        <f t="shared" si="126"/>
        <v>3.6303898536952621</v>
      </c>
      <c r="AG257">
        <f t="shared" si="127"/>
        <v>41.553794089399361</v>
      </c>
      <c r="AH257">
        <v>1648.422224775077</v>
      </c>
      <c r="AI257">
        <v>1623.641393939394</v>
      </c>
      <c r="AJ257">
        <v>1.709301737312459</v>
      </c>
      <c r="AK257">
        <v>66.64959328200986</v>
      </c>
      <c r="AL257">
        <f t="shared" si="128"/>
        <v>3.610730634840071</v>
      </c>
      <c r="AM257">
        <v>28.772399166189441</v>
      </c>
      <c r="AN257">
        <v>30.232498823529419</v>
      </c>
      <c r="AO257">
        <v>-1.043558305728237E-3</v>
      </c>
      <c r="AP257">
        <v>87.387659932558549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47734.104311156792</v>
      </c>
      <c r="AV257">
        <f t="shared" si="132"/>
        <v>1200.0274999999999</v>
      </c>
      <c r="AW257">
        <f t="shared" si="133"/>
        <v>1025.9494449209851</v>
      </c>
      <c r="AX257">
        <f t="shared" si="134"/>
        <v>0.85493827843194026</v>
      </c>
      <c r="AY257">
        <f t="shared" si="135"/>
        <v>0.18843087737364489</v>
      </c>
      <c r="AZ257">
        <v>2.7</v>
      </c>
      <c r="BA257">
        <v>0.5</v>
      </c>
      <c r="BB257" t="s">
        <v>356</v>
      </c>
      <c r="BC257">
        <v>2</v>
      </c>
      <c r="BD257" t="b">
        <v>1</v>
      </c>
      <c r="BE257">
        <v>1665333768.1875</v>
      </c>
      <c r="BF257">
        <v>1571.54375</v>
      </c>
      <c r="BG257">
        <v>1601.04375</v>
      </c>
      <c r="BH257">
        <v>30.238150000000001</v>
      </c>
      <c r="BI257">
        <v>28.775749999999999</v>
      </c>
      <c r="BJ257">
        <v>1569.8587500000001</v>
      </c>
      <c r="BK257">
        <v>30.011787500000001</v>
      </c>
      <c r="BL257">
        <v>650.00387499999999</v>
      </c>
      <c r="BM257">
        <v>101.105875</v>
      </c>
      <c r="BN257">
        <v>9.984647499999999E-2</v>
      </c>
      <c r="BO257">
        <v>30.958024999999999</v>
      </c>
      <c r="BP257">
        <v>30.710362499999999</v>
      </c>
      <c r="BQ257">
        <v>999.9</v>
      </c>
      <c r="BR257">
        <v>0</v>
      </c>
      <c r="BS257">
        <v>0</v>
      </c>
      <c r="BT257">
        <v>9020</v>
      </c>
      <c r="BU257">
        <v>0</v>
      </c>
      <c r="BV257">
        <v>84.453024999999997</v>
      </c>
      <c r="BW257">
        <v>-29.500250000000001</v>
      </c>
      <c r="BX257">
        <v>1620.5450000000001</v>
      </c>
      <c r="BY257">
        <v>1648.48</v>
      </c>
      <c r="BZ257">
        <v>1.4623962500000001</v>
      </c>
      <c r="CA257">
        <v>1601.04375</v>
      </c>
      <c r="CB257">
        <v>28.775749999999999</v>
      </c>
      <c r="CC257">
        <v>3.0572525000000002</v>
      </c>
      <c r="CD257">
        <v>2.909395</v>
      </c>
      <c r="CE257">
        <v>24.343037500000001</v>
      </c>
      <c r="CF257">
        <v>23.518262499999999</v>
      </c>
      <c r="CG257">
        <v>1200.0274999999999</v>
      </c>
      <c r="CH257">
        <v>0.49997462500000001</v>
      </c>
      <c r="CI257">
        <v>0.50002537499999999</v>
      </c>
      <c r="CJ257">
        <v>0</v>
      </c>
      <c r="CK257">
        <v>729.70624999999995</v>
      </c>
      <c r="CL257">
        <v>4.9990899999999998</v>
      </c>
      <c r="CM257">
        <v>7228.6512500000008</v>
      </c>
      <c r="CN257">
        <v>9557.9862499999999</v>
      </c>
      <c r="CO257">
        <v>42.561999999999998</v>
      </c>
      <c r="CP257">
        <v>44.436999999999998</v>
      </c>
      <c r="CQ257">
        <v>43.436999999999998</v>
      </c>
      <c r="CR257">
        <v>43.468499999999999</v>
      </c>
      <c r="CS257">
        <v>43.936999999999998</v>
      </c>
      <c r="CT257">
        <v>597.4837500000001</v>
      </c>
      <c r="CU257">
        <v>597.54499999999996</v>
      </c>
      <c r="CV257">
        <v>0</v>
      </c>
      <c r="CW257">
        <v>1665333771.8</v>
      </c>
      <c r="CX257">
        <v>0</v>
      </c>
      <c r="CY257">
        <v>1665328341.0999999</v>
      </c>
      <c r="CZ257" t="s">
        <v>357</v>
      </c>
      <c r="DA257">
        <v>1665328341.0999999</v>
      </c>
      <c r="DB257">
        <v>1665328337.0999999</v>
      </c>
      <c r="DC257">
        <v>1</v>
      </c>
      <c r="DD257">
        <v>3.5999999999999997E-2</v>
      </c>
      <c r="DE257">
        <v>0.03</v>
      </c>
      <c r="DF257">
        <v>1.6819999999999999</v>
      </c>
      <c r="DG257">
        <v>0.22600000000000001</v>
      </c>
      <c r="DH257">
        <v>414</v>
      </c>
      <c r="DI257">
        <v>31</v>
      </c>
      <c r="DJ257">
        <v>0.89</v>
      </c>
      <c r="DK257">
        <v>0.54</v>
      </c>
      <c r="DL257">
        <v>-29.538205000000001</v>
      </c>
      <c r="DM257">
        <v>-0.15421013133211159</v>
      </c>
      <c r="DN257">
        <v>6.8756824933965649E-2</v>
      </c>
      <c r="DO257">
        <v>0</v>
      </c>
      <c r="DP257">
        <v>1.45292325</v>
      </c>
      <c r="DQ257">
        <v>0.23436866791744479</v>
      </c>
      <c r="DR257">
        <v>2.7978918437593338E-2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358</v>
      </c>
      <c r="EA257">
        <v>3.2956599999999998</v>
      </c>
      <c r="EB257">
        <v>2.6253199999999999</v>
      </c>
      <c r="EC257">
        <v>0.24591299999999999</v>
      </c>
      <c r="ED257">
        <v>0.24718499999999999</v>
      </c>
      <c r="EE257">
        <v>0.12803700000000001</v>
      </c>
      <c r="EF257">
        <v>0.12273299999999999</v>
      </c>
      <c r="EG257">
        <v>22814.5</v>
      </c>
      <c r="EH257">
        <v>23302.5</v>
      </c>
      <c r="EI257">
        <v>28165</v>
      </c>
      <c r="EJ257">
        <v>29813.4</v>
      </c>
      <c r="EK257">
        <v>33717.9</v>
      </c>
      <c r="EL257">
        <v>36370.400000000001</v>
      </c>
      <c r="EM257">
        <v>39657.4</v>
      </c>
      <c r="EN257">
        <v>42675.7</v>
      </c>
      <c r="EO257">
        <v>2.2109800000000002</v>
      </c>
      <c r="EP257">
        <v>2.1232500000000001</v>
      </c>
      <c r="EQ257">
        <v>1.1976799999999999E-2</v>
      </c>
      <c r="ER257">
        <v>0</v>
      </c>
      <c r="ES257">
        <v>30.508400000000002</v>
      </c>
      <c r="ET257">
        <v>999.9</v>
      </c>
      <c r="EU257">
        <v>48.5</v>
      </c>
      <c r="EV257">
        <v>40.9</v>
      </c>
      <c r="EW257">
        <v>37.305199999999999</v>
      </c>
      <c r="EX257">
        <v>57.156700000000001</v>
      </c>
      <c r="EY257">
        <v>-3.20513</v>
      </c>
      <c r="EZ257">
        <v>2</v>
      </c>
      <c r="FA257">
        <v>0.55508599999999997</v>
      </c>
      <c r="FB257">
        <v>2.3664800000000001</v>
      </c>
      <c r="FC257">
        <v>20.256599999999999</v>
      </c>
      <c r="FD257">
        <v>5.2171399999999997</v>
      </c>
      <c r="FE257">
        <v>12.005000000000001</v>
      </c>
      <c r="FF257">
        <v>4.9859</v>
      </c>
      <c r="FG257">
        <v>3.2845</v>
      </c>
      <c r="FH257">
        <v>5406.1</v>
      </c>
      <c r="FI257">
        <v>9999</v>
      </c>
      <c r="FJ257">
        <v>9999</v>
      </c>
      <c r="FK257">
        <v>442.6</v>
      </c>
      <c r="FL257">
        <v>1.8658399999999999</v>
      </c>
      <c r="FM257">
        <v>1.8621799999999999</v>
      </c>
      <c r="FN257">
        <v>1.86432</v>
      </c>
      <c r="FO257">
        <v>1.86036</v>
      </c>
      <c r="FP257">
        <v>1.86111</v>
      </c>
      <c r="FQ257">
        <v>1.8602000000000001</v>
      </c>
      <c r="FR257">
        <v>1.86188</v>
      </c>
      <c r="FS257">
        <v>1.8585199999999999</v>
      </c>
      <c r="FT257">
        <v>0</v>
      </c>
      <c r="FU257">
        <v>0</v>
      </c>
      <c r="FV257">
        <v>0</v>
      </c>
      <c r="FW257">
        <v>0</v>
      </c>
      <c r="FX257" t="s">
        <v>359</v>
      </c>
      <c r="FY257" t="s">
        <v>360</v>
      </c>
      <c r="FZ257" t="s">
        <v>361</v>
      </c>
      <c r="GA257" t="s">
        <v>361</v>
      </c>
      <c r="GB257" t="s">
        <v>361</v>
      </c>
      <c r="GC257" t="s">
        <v>361</v>
      </c>
      <c r="GD257">
        <v>0</v>
      </c>
      <c r="GE257">
        <v>100</v>
      </c>
      <c r="GF257">
        <v>100</v>
      </c>
      <c r="GG257">
        <v>1.68</v>
      </c>
      <c r="GH257">
        <v>0.22639999999999999</v>
      </c>
      <c r="GI257">
        <v>1.6824500000000171</v>
      </c>
      <c r="GJ257">
        <v>0</v>
      </c>
      <c r="GK257">
        <v>0</v>
      </c>
      <c r="GL257">
        <v>0</v>
      </c>
      <c r="GM257">
        <v>0.2263599999999997</v>
      </c>
      <c r="GN257">
        <v>0</v>
      </c>
      <c r="GO257">
        <v>0</v>
      </c>
      <c r="GP257">
        <v>0</v>
      </c>
      <c r="GQ257">
        <v>-1</v>
      </c>
      <c r="GR257">
        <v>-1</v>
      </c>
      <c r="GS257">
        <v>-1</v>
      </c>
      <c r="GT257">
        <v>-1</v>
      </c>
      <c r="GU257">
        <v>90.5</v>
      </c>
      <c r="GV257">
        <v>90.6</v>
      </c>
      <c r="GW257">
        <v>4.0417500000000004</v>
      </c>
      <c r="GX257">
        <v>2.5561500000000001</v>
      </c>
      <c r="GY257">
        <v>2.04834</v>
      </c>
      <c r="GZ257">
        <v>2.6013199999999999</v>
      </c>
      <c r="HA257">
        <v>2.1972700000000001</v>
      </c>
      <c r="HB257">
        <v>2.33521</v>
      </c>
      <c r="HC257">
        <v>44.084699999999998</v>
      </c>
      <c r="HD257">
        <v>14.158300000000001</v>
      </c>
      <c r="HE257">
        <v>18</v>
      </c>
      <c r="HF257">
        <v>703.94299999999998</v>
      </c>
      <c r="HG257">
        <v>701.01</v>
      </c>
      <c r="HH257">
        <v>26.78</v>
      </c>
      <c r="HI257">
        <v>34.134799999999998</v>
      </c>
      <c r="HJ257">
        <v>30.0001</v>
      </c>
      <c r="HK257">
        <v>34.016300000000001</v>
      </c>
      <c r="HL257">
        <v>33.9925</v>
      </c>
      <c r="HM257">
        <v>80.853200000000001</v>
      </c>
      <c r="HN257">
        <v>27.4636</v>
      </c>
      <c r="HO257">
        <v>0</v>
      </c>
      <c r="HP257">
        <v>26.7927</v>
      </c>
      <c r="HQ257">
        <v>1615.51</v>
      </c>
      <c r="HR257">
        <v>28.740100000000002</v>
      </c>
      <c r="HS257">
        <v>99.101399999999998</v>
      </c>
      <c r="HT257">
        <v>98.902100000000004</v>
      </c>
    </row>
    <row r="258" spans="1:228" x14ac:dyDescent="0.2">
      <c r="A258">
        <v>243</v>
      </c>
      <c r="B258">
        <v>1665333774.5</v>
      </c>
      <c r="C258">
        <v>966.40000009536743</v>
      </c>
      <c r="D258" t="s">
        <v>846</v>
      </c>
      <c r="E258" t="s">
        <v>847</v>
      </c>
      <c r="F258">
        <v>4</v>
      </c>
      <c r="G258">
        <v>1665333772.5</v>
      </c>
      <c r="H258">
        <f t="shared" si="102"/>
        <v>3.5756562827596833E-3</v>
      </c>
      <c r="I258">
        <f t="shared" si="103"/>
        <v>3.5756562827596832</v>
      </c>
      <c r="J258">
        <f t="shared" si="104"/>
        <v>41.589830777311874</v>
      </c>
      <c r="K258">
        <f t="shared" si="105"/>
        <v>1578.761428571428</v>
      </c>
      <c r="L258">
        <f t="shared" si="106"/>
        <v>1285.5254959719502</v>
      </c>
      <c r="M258">
        <f t="shared" si="107"/>
        <v>130.10235313079451</v>
      </c>
      <c r="N258">
        <f t="shared" si="108"/>
        <v>159.77946569934025</v>
      </c>
      <c r="O258">
        <f t="shared" si="109"/>
        <v>0.26354272549564789</v>
      </c>
      <c r="P258">
        <f t="shared" si="110"/>
        <v>3.6744801842658021</v>
      </c>
      <c r="Q258">
        <f t="shared" si="111"/>
        <v>0.25347404815441166</v>
      </c>
      <c r="R258">
        <f t="shared" si="112"/>
        <v>0.15929385983469352</v>
      </c>
      <c r="S258">
        <f t="shared" si="113"/>
        <v>226.11321995094775</v>
      </c>
      <c r="T258">
        <f t="shared" si="114"/>
        <v>31.282303386279168</v>
      </c>
      <c r="U258">
        <f t="shared" si="115"/>
        <v>30.697099999999999</v>
      </c>
      <c r="V258">
        <f t="shared" si="116"/>
        <v>4.4340475833341246</v>
      </c>
      <c r="W258">
        <f t="shared" si="117"/>
        <v>67.978880147540167</v>
      </c>
      <c r="X258">
        <f t="shared" si="118"/>
        <v>3.0592335905667629</v>
      </c>
      <c r="Y258">
        <f t="shared" si="119"/>
        <v>4.5002706486589013</v>
      </c>
      <c r="Z258">
        <f t="shared" si="120"/>
        <v>1.3748139927673617</v>
      </c>
      <c r="AA258">
        <f t="shared" si="121"/>
        <v>-157.68644206970203</v>
      </c>
      <c r="AB258">
        <f t="shared" si="122"/>
        <v>51.440540148462333</v>
      </c>
      <c r="AC258">
        <f t="shared" si="123"/>
        <v>3.1383380204096256</v>
      </c>
      <c r="AD258">
        <f t="shared" si="124"/>
        <v>123.00565605011769</v>
      </c>
      <c r="AE258">
        <f t="shared" si="125"/>
        <v>65.602727738612714</v>
      </c>
      <c r="AF258">
        <f t="shared" si="126"/>
        <v>3.5895957174653343</v>
      </c>
      <c r="AG258">
        <f t="shared" si="127"/>
        <v>41.589830777311874</v>
      </c>
      <c r="AH258">
        <v>1655.44678744011</v>
      </c>
      <c r="AI258">
        <v>1630.570545454545</v>
      </c>
      <c r="AJ258">
        <v>1.7287713858991169</v>
      </c>
      <c r="AK258">
        <v>66.64959328200986</v>
      </c>
      <c r="AL258">
        <f t="shared" si="128"/>
        <v>3.5756562827596832</v>
      </c>
      <c r="AM258">
        <v>28.77854882541169</v>
      </c>
      <c r="AN258">
        <v>30.22524029411764</v>
      </c>
      <c r="AO258">
        <v>-1.174991639692006E-3</v>
      </c>
      <c r="AP258">
        <v>87.387659932558549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47547.961506119107</v>
      </c>
      <c r="AV258">
        <f t="shared" si="132"/>
        <v>1199.975714285714</v>
      </c>
      <c r="AW258">
        <f t="shared" si="133"/>
        <v>1025.905556451268</v>
      </c>
      <c r="AX258">
        <f t="shared" si="134"/>
        <v>0.85493859937152039</v>
      </c>
      <c r="AY258">
        <f t="shared" si="135"/>
        <v>0.18843149678703433</v>
      </c>
      <c r="AZ258">
        <v>2.7</v>
      </c>
      <c r="BA258">
        <v>0.5</v>
      </c>
      <c r="BB258" t="s">
        <v>356</v>
      </c>
      <c r="BC258">
        <v>2</v>
      </c>
      <c r="BD258" t="b">
        <v>1</v>
      </c>
      <c r="BE258">
        <v>1665333772.5</v>
      </c>
      <c r="BF258">
        <v>1578.761428571428</v>
      </c>
      <c r="BG258">
        <v>1608.3657142857139</v>
      </c>
      <c r="BH258">
        <v>30.227914285714281</v>
      </c>
      <c r="BI258">
        <v>28.781928571428569</v>
      </c>
      <c r="BJ258">
        <v>1577.08</v>
      </c>
      <c r="BK258">
        <v>30.001528571428569</v>
      </c>
      <c r="BL258">
        <v>650.00242857142871</v>
      </c>
      <c r="BM258">
        <v>101.1054285714286</v>
      </c>
      <c r="BN258">
        <v>0.1001512</v>
      </c>
      <c r="BO258">
        <v>30.956771428571429</v>
      </c>
      <c r="BP258">
        <v>30.697099999999999</v>
      </c>
      <c r="BQ258">
        <v>999.89999999999986</v>
      </c>
      <c r="BR258">
        <v>0</v>
      </c>
      <c r="BS258">
        <v>0</v>
      </c>
      <c r="BT258">
        <v>8984.2857142857138</v>
      </c>
      <c r="BU258">
        <v>0</v>
      </c>
      <c r="BV258">
        <v>110.6048</v>
      </c>
      <c r="BW258">
        <v>-29.604814285714291</v>
      </c>
      <c r="BX258">
        <v>1627.972857142857</v>
      </c>
      <c r="BY258">
        <v>1656.03</v>
      </c>
      <c r="BZ258">
        <v>1.445958571428571</v>
      </c>
      <c r="CA258">
        <v>1608.3657142857139</v>
      </c>
      <c r="CB258">
        <v>28.781928571428569</v>
      </c>
      <c r="CC258">
        <v>3.0562085714285709</v>
      </c>
      <c r="CD258">
        <v>2.9100142857142859</v>
      </c>
      <c r="CE258">
        <v>24.337342857142861</v>
      </c>
      <c r="CF258">
        <v>23.521785714285709</v>
      </c>
      <c r="CG258">
        <v>1199.975714285714</v>
      </c>
      <c r="CH258">
        <v>0.49996299999999999</v>
      </c>
      <c r="CI258">
        <v>0.50003699999999995</v>
      </c>
      <c r="CJ258">
        <v>0</v>
      </c>
      <c r="CK258">
        <v>729.56628571428575</v>
      </c>
      <c r="CL258">
        <v>4.9990899999999998</v>
      </c>
      <c r="CM258">
        <v>7229.2771428571432</v>
      </c>
      <c r="CN258">
        <v>9557.5185714285726</v>
      </c>
      <c r="CO258">
        <v>42.571000000000012</v>
      </c>
      <c r="CP258">
        <v>44.436999999999998</v>
      </c>
      <c r="CQ258">
        <v>43.419285714285706</v>
      </c>
      <c r="CR258">
        <v>43.436999999999998</v>
      </c>
      <c r="CS258">
        <v>43.936999999999998</v>
      </c>
      <c r="CT258">
        <v>597.44428571428568</v>
      </c>
      <c r="CU258">
        <v>597.53142857142859</v>
      </c>
      <c r="CV258">
        <v>0</v>
      </c>
      <c r="CW258">
        <v>1665333776</v>
      </c>
      <c r="CX258">
        <v>0</v>
      </c>
      <c r="CY258">
        <v>1665328341.0999999</v>
      </c>
      <c r="CZ258" t="s">
        <v>357</v>
      </c>
      <c r="DA258">
        <v>1665328341.0999999</v>
      </c>
      <c r="DB258">
        <v>1665328337.0999999</v>
      </c>
      <c r="DC258">
        <v>1</v>
      </c>
      <c r="DD258">
        <v>3.5999999999999997E-2</v>
      </c>
      <c r="DE258">
        <v>0.03</v>
      </c>
      <c r="DF258">
        <v>1.6819999999999999</v>
      </c>
      <c r="DG258">
        <v>0.22600000000000001</v>
      </c>
      <c r="DH258">
        <v>414</v>
      </c>
      <c r="DI258">
        <v>31</v>
      </c>
      <c r="DJ258">
        <v>0.89</v>
      </c>
      <c r="DK258">
        <v>0.54</v>
      </c>
      <c r="DL258">
        <v>-29.56549</v>
      </c>
      <c r="DM258">
        <v>0.15864540337718361</v>
      </c>
      <c r="DN258">
        <v>5.1402888051158897E-2</v>
      </c>
      <c r="DO258">
        <v>0</v>
      </c>
      <c r="DP258">
        <v>1.4608345</v>
      </c>
      <c r="DQ258">
        <v>2.7167279549714561E-2</v>
      </c>
      <c r="DR258">
        <v>1.8119167192506391E-2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380</v>
      </c>
      <c r="EA258">
        <v>3.2957999999999998</v>
      </c>
      <c r="EB258">
        <v>2.6252499999999999</v>
      </c>
      <c r="EC258">
        <v>0.24652499999999999</v>
      </c>
      <c r="ED258">
        <v>0.247803</v>
      </c>
      <c r="EE258">
        <v>0.12801799999999999</v>
      </c>
      <c r="EF258">
        <v>0.122753</v>
      </c>
      <c r="EG258">
        <v>22795.5</v>
      </c>
      <c r="EH258">
        <v>23283.5</v>
      </c>
      <c r="EI258">
        <v>28164.5</v>
      </c>
      <c r="EJ258">
        <v>29813.7</v>
      </c>
      <c r="EK258">
        <v>33718.300000000003</v>
      </c>
      <c r="EL258">
        <v>36369.800000000003</v>
      </c>
      <c r="EM258">
        <v>39657</v>
      </c>
      <c r="EN258">
        <v>42675.9</v>
      </c>
      <c r="EO258">
        <v>2.2111200000000002</v>
      </c>
      <c r="EP258">
        <v>2.1231</v>
      </c>
      <c r="EQ258">
        <v>1.24983E-2</v>
      </c>
      <c r="ER258">
        <v>0</v>
      </c>
      <c r="ES258">
        <v>30.494700000000002</v>
      </c>
      <c r="ET258">
        <v>999.9</v>
      </c>
      <c r="EU258">
        <v>48.5</v>
      </c>
      <c r="EV258">
        <v>40.9</v>
      </c>
      <c r="EW258">
        <v>37.306399999999996</v>
      </c>
      <c r="EX258">
        <v>57.636699999999998</v>
      </c>
      <c r="EY258">
        <v>-3.3413499999999998</v>
      </c>
      <c r="EZ258">
        <v>2</v>
      </c>
      <c r="FA258">
        <v>0.55491900000000005</v>
      </c>
      <c r="FB258">
        <v>2.3581599999999998</v>
      </c>
      <c r="FC258">
        <v>20.256799999999998</v>
      </c>
      <c r="FD258">
        <v>5.2175900000000004</v>
      </c>
      <c r="FE258">
        <v>12.0046</v>
      </c>
      <c r="FF258">
        <v>4.9855999999999998</v>
      </c>
      <c r="FG258">
        <v>3.28443</v>
      </c>
      <c r="FH258">
        <v>5406.4</v>
      </c>
      <c r="FI258">
        <v>9999</v>
      </c>
      <c r="FJ258">
        <v>9999</v>
      </c>
      <c r="FK258">
        <v>442.6</v>
      </c>
      <c r="FL258">
        <v>1.8658399999999999</v>
      </c>
      <c r="FM258">
        <v>1.86219</v>
      </c>
      <c r="FN258">
        <v>1.86432</v>
      </c>
      <c r="FO258">
        <v>1.8603799999999999</v>
      </c>
      <c r="FP258">
        <v>1.86111</v>
      </c>
      <c r="FQ258">
        <v>1.8602000000000001</v>
      </c>
      <c r="FR258">
        <v>1.8619000000000001</v>
      </c>
      <c r="FS258">
        <v>1.8585100000000001</v>
      </c>
      <c r="FT258">
        <v>0</v>
      </c>
      <c r="FU258">
        <v>0</v>
      </c>
      <c r="FV258">
        <v>0</v>
      </c>
      <c r="FW258">
        <v>0</v>
      </c>
      <c r="FX258" t="s">
        <v>359</v>
      </c>
      <c r="FY258" t="s">
        <v>360</v>
      </c>
      <c r="FZ258" t="s">
        <v>361</v>
      </c>
      <c r="GA258" t="s">
        <v>361</v>
      </c>
      <c r="GB258" t="s">
        <v>361</v>
      </c>
      <c r="GC258" t="s">
        <v>361</v>
      </c>
      <c r="GD258">
        <v>0</v>
      </c>
      <c r="GE258">
        <v>100</v>
      </c>
      <c r="GF258">
        <v>100</v>
      </c>
      <c r="GG258">
        <v>1.68</v>
      </c>
      <c r="GH258">
        <v>0.2263</v>
      </c>
      <c r="GI258">
        <v>1.6824500000000171</v>
      </c>
      <c r="GJ258">
        <v>0</v>
      </c>
      <c r="GK258">
        <v>0</v>
      </c>
      <c r="GL258">
        <v>0</v>
      </c>
      <c r="GM258">
        <v>0.2263599999999997</v>
      </c>
      <c r="GN258">
        <v>0</v>
      </c>
      <c r="GO258">
        <v>0</v>
      </c>
      <c r="GP258">
        <v>0</v>
      </c>
      <c r="GQ258">
        <v>-1</v>
      </c>
      <c r="GR258">
        <v>-1</v>
      </c>
      <c r="GS258">
        <v>-1</v>
      </c>
      <c r="GT258">
        <v>-1</v>
      </c>
      <c r="GU258">
        <v>90.6</v>
      </c>
      <c r="GV258">
        <v>90.6</v>
      </c>
      <c r="GW258">
        <v>4.05518</v>
      </c>
      <c r="GX258">
        <v>2.5524900000000001</v>
      </c>
      <c r="GY258">
        <v>2.04834</v>
      </c>
      <c r="GZ258">
        <v>2.6013199999999999</v>
      </c>
      <c r="HA258">
        <v>2.1972700000000001</v>
      </c>
      <c r="HB258">
        <v>2.3547400000000001</v>
      </c>
      <c r="HC258">
        <v>44.084699999999998</v>
      </c>
      <c r="HD258">
        <v>14.1671</v>
      </c>
      <c r="HE258">
        <v>18</v>
      </c>
      <c r="HF258">
        <v>704.04899999999998</v>
      </c>
      <c r="HG258">
        <v>700.85400000000004</v>
      </c>
      <c r="HH258">
        <v>26.8019</v>
      </c>
      <c r="HI258">
        <v>34.132899999999999</v>
      </c>
      <c r="HJ258">
        <v>29.9999</v>
      </c>
      <c r="HK258">
        <v>34.014400000000002</v>
      </c>
      <c r="HL258">
        <v>33.990900000000003</v>
      </c>
      <c r="HM258">
        <v>81.117699999999999</v>
      </c>
      <c r="HN258">
        <v>27.4636</v>
      </c>
      <c r="HO258">
        <v>0</v>
      </c>
      <c r="HP258">
        <v>26.822299999999998</v>
      </c>
      <c r="HQ258">
        <v>1622.19</v>
      </c>
      <c r="HR258">
        <v>28.740100000000002</v>
      </c>
      <c r="HS258">
        <v>99.1</v>
      </c>
      <c r="HT258">
        <v>98.902600000000007</v>
      </c>
    </row>
    <row r="259" spans="1:228" x14ac:dyDescent="0.2">
      <c r="A259">
        <v>244</v>
      </c>
      <c r="B259">
        <v>1665333778.5</v>
      </c>
      <c r="C259">
        <v>970.40000009536743</v>
      </c>
      <c r="D259" t="s">
        <v>848</v>
      </c>
      <c r="E259" t="s">
        <v>849</v>
      </c>
      <c r="F259">
        <v>4</v>
      </c>
      <c r="G259">
        <v>1665333776.1875</v>
      </c>
      <c r="H259">
        <f t="shared" si="102"/>
        <v>3.5643386464527418E-3</v>
      </c>
      <c r="I259">
        <f t="shared" si="103"/>
        <v>3.5643386464527418</v>
      </c>
      <c r="J259">
        <f t="shared" si="104"/>
        <v>41.385475265929351</v>
      </c>
      <c r="K259">
        <f t="shared" si="105"/>
        <v>1584.85625</v>
      </c>
      <c r="L259">
        <f t="shared" si="106"/>
        <v>1291.705541636974</v>
      </c>
      <c r="M259">
        <f t="shared" si="107"/>
        <v>130.73025871838709</v>
      </c>
      <c r="N259">
        <f t="shared" si="108"/>
        <v>160.39930225226354</v>
      </c>
      <c r="O259">
        <f t="shared" si="109"/>
        <v>0.26246700619391722</v>
      </c>
      <c r="P259">
        <f t="shared" si="110"/>
        <v>3.6726994026422903</v>
      </c>
      <c r="Q259">
        <f t="shared" si="111"/>
        <v>0.25247403694019405</v>
      </c>
      <c r="R259">
        <f t="shared" si="112"/>
        <v>0.15866240169459606</v>
      </c>
      <c r="S259">
        <f t="shared" si="113"/>
        <v>226.11797361126077</v>
      </c>
      <c r="T259">
        <f t="shared" si="114"/>
        <v>31.287640840615676</v>
      </c>
      <c r="U259">
        <f t="shared" si="115"/>
        <v>30.699987499999999</v>
      </c>
      <c r="V259">
        <f t="shared" si="116"/>
        <v>4.4347792783900575</v>
      </c>
      <c r="W259">
        <f t="shared" si="117"/>
        <v>67.959857489129178</v>
      </c>
      <c r="X259">
        <f t="shared" si="118"/>
        <v>3.0588644184491414</v>
      </c>
      <c r="Y259">
        <f t="shared" si="119"/>
        <v>4.5009870995365686</v>
      </c>
      <c r="Z259">
        <f t="shared" si="120"/>
        <v>1.3759148599409161</v>
      </c>
      <c r="AA259">
        <f t="shared" si="121"/>
        <v>-157.18733430856591</v>
      </c>
      <c r="AB259">
        <f t="shared" si="122"/>
        <v>51.396517158432651</v>
      </c>
      <c r="AC259">
        <f t="shared" si="123"/>
        <v>3.1372605553161459</v>
      </c>
      <c r="AD259">
        <f t="shared" si="124"/>
        <v>123.46441701644366</v>
      </c>
      <c r="AE259">
        <f t="shared" si="125"/>
        <v>65.579288003630609</v>
      </c>
      <c r="AF259">
        <f t="shared" si="126"/>
        <v>3.5610772674670828</v>
      </c>
      <c r="AG259">
        <f t="shared" si="127"/>
        <v>41.385475265929351</v>
      </c>
      <c r="AH259">
        <v>1662.2165751959969</v>
      </c>
      <c r="AI259">
        <v>1637.3912727272721</v>
      </c>
      <c r="AJ259">
        <v>1.737841427622393</v>
      </c>
      <c r="AK259">
        <v>66.64959328200986</v>
      </c>
      <c r="AL259">
        <f t="shared" si="128"/>
        <v>3.5643386464527418</v>
      </c>
      <c r="AM259">
        <v>28.785041480932261</v>
      </c>
      <c r="AN259">
        <v>30.223670882352941</v>
      </c>
      <c r="AO259">
        <v>-5.3303865498050451E-4</v>
      </c>
      <c r="AP259">
        <v>87.387659932558549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47515.497879559989</v>
      </c>
      <c r="AV259">
        <f t="shared" si="132"/>
        <v>1200.0037500000001</v>
      </c>
      <c r="AW259">
        <f t="shared" si="133"/>
        <v>1025.9292510939174</v>
      </c>
      <c r="AX259">
        <f t="shared" si="134"/>
        <v>0.85493837089585545</v>
      </c>
      <c r="AY259">
        <f t="shared" si="135"/>
        <v>0.18843105582900116</v>
      </c>
      <c r="AZ259">
        <v>2.7</v>
      </c>
      <c r="BA259">
        <v>0.5</v>
      </c>
      <c r="BB259" t="s">
        <v>356</v>
      </c>
      <c r="BC259">
        <v>2</v>
      </c>
      <c r="BD259" t="b">
        <v>1</v>
      </c>
      <c r="BE259">
        <v>1665333776.1875</v>
      </c>
      <c r="BF259">
        <v>1584.85625</v>
      </c>
      <c r="BG259">
        <v>1614.44</v>
      </c>
      <c r="BH259">
        <v>30.223700000000001</v>
      </c>
      <c r="BI259">
        <v>28.789249999999999</v>
      </c>
      <c r="BJ259">
        <v>1583.175</v>
      </c>
      <c r="BK259">
        <v>29.997362500000001</v>
      </c>
      <c r="BL259">
        <v>650.02687500000002</v>
      </c>
      <c r="BM259">
        <v>101.107375</v>
      </c>
      <c r="BN259">
        <v>0.1001018625</v>
      </c>
      <c r="BO259">
        <v>30.959562500000001</v>
      </c>
      <c r="BP259">
        <v>30.699987499999999</v>
      </c>
      <c r="BQ259">
        <v>999.9</v>
      </c>
      <c r="BR259">
        <v>0</v>
      </c>
      <c r="BS259">
        <v>0</v>
      </c>
      <c r="BT259">
        <v>8977.96875</v>
      </c>
      <c r="BU259">
        <v>0</v>
      </c>
      <c r="BV259">
        <v>107.6454375</v>
      </c>
      <c r="BW259">
        <v>-29.583774999999999</v>
      </c>
      <c r="BX259">
        <v>1634.2474999999999</v>
      </c>
      <c r="BY259">
        <v>1662.29375</v>
      </c>
      <c r="BZ259">
        <v>1.4344637499999999</v>
      </c>
      <c r="CA259">
        <v>1614.44</v>
      </c>
      <c r="CB259">
        <v>28.789249999999999</v>
      </c>
      <c r="CC259">
        <v>3.0558462500000001</v>
      </c>
      <c r="CD259">
        <v>2.9108087500000002</v>
      </c>
      <c r="CE259">
        <v>24.335374999999999</v>
      </c>
      <c r="CF259">
        <v>23.5263375</v>
      </c>
      <c r="CG259">
        <v>1200.0037500000001</v>
      </c>
      <c r="CH259">
        <v>0.499971</v>
      </c>
      <c r="CI259">
        <v>0.50002900000000006</v>
      </c>
      <c r="CJ259">
        <v>0</v>
      </c>
      <c r="CK259">
        <v>729.29537500000004</v>
      </c>
      <c r="CL259">
        <v>4.9990899999999998</v>
      </c>
      <c r="CM259">
        <v>7226.7075000000004</v>
      </c>
      <c r="CN259">
        <v>9557.7799999999988</v>
      </c>
      <c r="CO259">
        <v>42.561999999999998</v>
      </c>
      <c r="CP259">
        <v>44.436999999999998</v>
      </c>
      <c r="CQ259">
        <v>43.429250000000003</v>
      </c>
      <c r="CR259">
        <v>43.436999999999998</v>
      </c>
      <c r="CS259">
        <v>43.936999999999998</v>
      </c>
      <c r="CT259">
        <v>597.46749999999997</v>
      </c>
      <c r="CU259">
        <v>597.53625</v>
      </c>
      <c r="CV259">
        <v>0</v>
      </c>
      <c r="CW259">
        <v>1665333780.2</v>
      </c>
      <c r="CX259">
        <v>0</v>
      </c>
      <c r="CY259">
        <v>1665328341.0999999</v>
      </c>
      <c r="CZ259" t="s">
        <v>357</v>
      </c>
      <c r="DA259">
        <v>1665328341.0999999</v>
      </c>
      <c r="DB259">
        <v>1665328337.0999999</v>
      </c>
      <c r="DC259">
        <v>1</v>
      </c>
      <c r="DD259">
        <v>3.5999999999999997E-2</v>
      </c>
      <c r="DE259">
        <v>0.03</v>
      </c>
      <c r="DF259">
        <v>1.6819999999999999</v>
      </c>
      <c r="DG259">
        <v>0.22600000000000001</v>
      </c>
      <c r="DH259">
        <v>414</v>
      </c>
      <c r="DI259">
        <v>31</v>
      </c>
      <c r="DJ259">
        <v>0.89</v>
      </c>
      <c r="DK259">
        <v>0.54</v>
      </c>
      <c r="DL259">
        <v>-29.563007500000001</v>
      </c>
      <c r="DM259">
        <v>-6.8324577861016589E-2</v>
      </c>
      <c r="DN259">
        <v>4.7627609574174341E-2</v>
      </c>
      <c r="DO259">
        <v>1</v>
      </c>
      <c r="DP259">
        <v>1.4606442500000001</v>
      </c>
      <c r="DQ259">
        <v>-0.15393827392120121</v>
      </c>
      <c r="DR259">
        <v>1.8251946319160051E-2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380</v>
      </c>
      <c r="EA259">
        <v>3.2957800000000002</v>
      </c>
      <c r="EB259">
        <v>2.6251600000000002</v>
      </c>
      <c r="EC259">
        <v>0.247146</v>
      </c>
      <c r="ED259">
        <v>0.248416</v>
      </c>
      <c r="EE259">
        <v>0.12801000000000001</v>
      </c>
      <c r="EF259">
        <v>0.122778</v>
      </c>
      <c r="EG259">
        <v>22776.6</v>
      </c>
      <c r="EH259">
        <v>23264.400000000001</v>
      </c>
      <c r="EI259">
        <v>28164.400000000001</v>
      </c>
      <c r="EJ259">
        <v>29813.599999999999</v>
      </c>
      <c r="EK259">
        <v>33718.400000000001</v>
      </c>
      <c r="EL259">
        <v>36368.6</v>
      </c>
      <c r="EM259">
        <v>39656.699999999997</v>
      </c>
      <c r="EN259">
        <v>42675.6</v>
      </c>
      <c r="EO259">
        <v>2.21095</v>
      </c>
      <c r="EP259">
        <v>2.1234000000000002</v>
      </c>
      <c r="EQ259">
        <v>1.33924E-2</v>
      </c>
      <c r="ER259">
        <v>0</v>
      </c>
      <c r="ES259">
        <v>30.4819</v>
      </c>
      <c r="ET259">
        <v>999.9</v>
      </c>
      <c r="EU259">
        <v>48.5</v>
      </c>
      <c r="EV259">
        <v>40.9</v>
      </c>
      <c r="EW259">
        <v>37.305700000000002</v>
      </c>
      <c r="EX259">
        <v>57.486699999999999</v>
      </c>
      <c r="EY259">
        <v>-3.2612199999999998</v>
      </c>
      <c r="EZ259">
        <v>2</v>
      </c>
      <c r="FA259">
        <v>0.55482500000000001</v>
      </c>
      <c r="FB259">
        <v>2.3456999999999999</v>
      </c>
      <c r="FC259">
        <v>20.256900000000002</v>
      </c>
      <c r="FD259">
        <v>5.2174399999999999</v>
      </c>
      <c r="FE259">
        <v>12.004899999999999</v>
      </c>
      <c r="FF259">
        <v>4.9853500000000004</v>
      </c>
      <c r="FG259">
        <v>3.2844500000000001</v>
      </c>
      <c r="FH259">
        <v>5406.4</v>
      </c>
      <c r="FI259">
        <v>9999</v>
      </c>
      <c r="FJ259">
        <v>9999</v>
      </c>
      <c r="FK259">
        <v>442.6</v>
      </c>
      <c r="FL259">
        <v>1.8658600000000001</v>
      </c>
      <c r="FM259">
        <v>1.8621799999999999</v>
      </c>
      <c r="FN259">
        <v>1.86432</v>
      </c>
      <c r="FO259">
        <v>1.86039</v>
      </c>
      <c r="FP259">
        <v>1.8611200000000001</v>
      </c>
      <c r="FQ259">
        <v>1.86019</v>
      </c>
      <c r="FR259">
        <v>1.86189</v>
      </c>
      <c r="FS259">
        <v>1.8585100000000001</v>
      </c>
      <c r="FT259">
        <v>0</v>
      </c>
      <c r="FU259">
        <v>0</v>
      </c>
      <c r="FV259">
        <v>0</v>
      </c>
      <c r="FW259">
        <v>0</v>
      </c>
      <c r="FX259" t="s">
        <v>359</v>
      </c>
      <c r="FY259" t="s">
        <v>360</v>
      </c>
      <c r="FZ259" t="s">
        <v>361</v>
      </c>
      <c r="GA259" t="s">
        <v>361</v>
      </c>
      <c r="GB259" t="s">
        <v>361</v>
      </c>
      <c r="GC259" t="s">
        <v>361</v>
      </c>
      <c r="GD259">
        <v>0</v>
      </c>
      <c r="GE259">
        <v>100</v>
      </c>
      <c r="GF259">
        <v>100</v>
      </c>
      <c r="GG259">
        <v>1.69</v>
      </c>
      <c r="GH259">
        <v>0.22639999999999999</v>
      </c>
      <c r="GI259">
        <v>1.6824500000000171</v>
      </c>
      <c r="GJ259">
        <v>0</v>
      </c>
      <c r="GK259">
        <v>0</v>
      </c>
      <c r="GL259">
        <v>0</v>
      </c>
      <c r="GM259">
        <v>0.2263599999999997</v>
      </c>
      <c r="GN259">
        <v>0</v>
      </c>
      <c r="GO259">
        <v>0</v>
      </c>
      <c r="GP259">
        <v>0</v>
      </c>
      <c r="GQ259">
        <v>-1</v>
      </c>
      <c r="GR259">
        <v>-1</v>
      </c>
      <c r="GS259">
        <v>-1</v>
      </c>
      <c r="GT259">
        <v>-1</v>
      </c>
      <c r="GU259">
        <v>90.6</v>
      </c>
      <c r="GV259">
        <v>90.7</v>
      </c>
      <c r="GW259">
        <v>4.0686</v>
      </c>
      <c r="GX259">
        <v>2.5500500000000001</v>
      </c>
      <c r="GY259">
        <v>2.04834</v>
      </c>
      <c r="GZ259">
        <v>2.6013199999999999</v>
      </c>
      <c r="HA259">
        <v>2.1972700000000001</v>
      </c>
      <c r="HB259">
        <v>2.32056</v>
      </c>
      <c r="HC259">
        <v>44.112400000000001</v>
      </c>
      <c r="HD259">
        <v>14.158300000000001</v>
      </c>
      <c r="HE259">
        <v>18</v>
      </c>
      <c r="HF259">
        <v>703.88499999999999</v>
      </c>
      <c r="HG259">
        <v>701.10500000000002</v>
      </c>
      <c r="HH259">
        <v>26.824400000000001</v>
      </c>
      <c r="HI259">
        <v>34.130200000000002</v>
      </c>
      <c r="HJ259">
        <v>29.9999</v>
      </c>
      <c r="HK259">
        <v>34.012799999999999</v>
      </c>
      <c r="HL259">
        <v>33.988900000000001</v>
      </c>
      <c r="HM259">
        <v>81.373500000000007</v>
      </c>
      <c r="HN259">
        <v>27.4636</v>
      </c>
      <c r="HO259">
        <v>0</v>
      </c>
      <c r="HP259">
        <v>26.850999999999999</v>
      </c>
      <c r="HQ259">
        <v>1628.87</v>
      </c>
      <c r="HR259">
        <v>28.740100000000002</v>
      </c>
      <c r="HS259">
        <v>99.099400000000003</v>
      </c>
      <c r="HT259">
        <v>98.902199999999993</v>
      </c>
    </row>
    <row r="260" spans="1:228" x14ac:dyDescent="0.2">
      <c r="A260">
        <v>245</v>
      </c>
      <c r="B260">
        <v>1665333782.5</v>
      </c>
      <c r="C260">
        <v>974.40000009536743</v>
      </c>
      <c r="D260" t="s">
        <v>850</v>
      </c>
      <c r="E260" t="s">
        <v>851</v>
      </c>
      <c r="F260">
        <v>4</v>
      </c>
      <c r="G260">
        <v>1665333780.5</v>
      </c>
      <c r="H260">
        <f t="shared" si="102"/>
        <v>3.5444054073260015E-3</v>
      </c>
      <c r="I260">
        <f t="shared" si="103"/>
        <v>3.5444054073260016</v>
      </c>
      <c r="J260">
        <f t="shared" si="104"/>
        <v>41.833748507768689</v>
      </c>
      <c r="K260">
        <f t="shared" si="105"/>
        <v>1592.1628571428571</v>
      </c>
      <c r="L260">
        <f t="shared" si="106"/>
        <v>1294.4736058255262</v>
      </c>
      <c r="M260">
        <f t="shared" si="107"/>
        <v>131.00824808139245</v>
      </c>
      <c r="N260">
        <f t="shared" si="108"/>
        <v>161.13612949375505</v>
      </c>
      <c r="O260">
        <f t="shared" si="109"/>
        <v>0.26081670314920291</v>
      </c>
      <c r="P260">
        <f t="shared" si="110"/>
        <v>3.6840102534150292</v>
      </c>
      <c r="Q260">
        <f t="shared" si="111"/>
        <v>0.25097553626052233</v>
      </c>
      <c r="R260">
        <f t="shared" si="112"/>
        <v>0.15771296156704773</v>
      </c>
      <c r="S260">
        <f t="shared" si="113"/>
        <v>226.11854880662014</v>
      </c>
      <c r="T260">
        <f t="shared" si="114"/>
        <v>31.295645391700504</v>
      </c>
      <c r="U260">
        <f t="shared" si="115"/>
        <v>30.700742857142849</v>
      </c>
      <c r="V260">
        <f t="shared" si="116"/>
        <v>4.4349707039151145</v>
      </c>
      <c r="W260">
        <f t="shared" si="117"/>
        <v>67.935555141060988</v>
      </c>
      <c r="X260">
        <f t="shared" si="118"/>
        <v>3.0586043589389793</v>
      </c>
      <c r="Y260">
        <f t="shared" si="119"/>
        <v>4.5022144186326454</v>
      </c>
      <c r="Z260">
        <f t="shared" si="120"/>
        <v>1.3763663449761352</v>
      </c>
      <c r="AA260">
        <f t="shared" si="121"/>
        <v>-156.30827846307668</v>
      </c>
      <c r="AB260">
        <f t="shared" si="122"/>
        <v>52.35421830216665</v>
      </c>
      <c r="AC260">
        <f t="shared" si="123"/>
        <v>3.1859943694628123</v>
      </c>
      <c r="AD260">
        <f t="shared" si="124"/>
        <v>125.35048301517293</v>
      </c>
      <c r="AE260">
        <f t="shared" si="125"/>
        <v>65.641725235263507</v>
      </c>
      <c r="AF260">
        <f t="shared" si="126"/>
        <v>3.5313072245640789</v>
      </c>
      <c r="AG260">
        <f t="shared" si="127"/>
        <v>41.833748507768689</v>
      </c>
      <c r="AH260">
        <v>1669.3111635116011</v>
      </c>
      <c r="AI260">
        <v>1644.3548484848479</v>
      </c>
      <c r="AJ260">
        <v>1.722327075924885</v>
      </c>
      <c r="AK260">
        <v>66.64959328200986</v>
      </c>
      <c r="AL260">
        <f t="shared" si="128"/>
        <v>3.5444054073260016</v>
      </c>
      <c r="AM260">
        <v>28.792753934703072</v>
      </c>
      <c r="AN260">
        <v>30.220755882352929</v>
      </c>
      <c r="AO260">
        <v>-1.77317078524827E-5</v>
      </c>
      <c r="AP260">
        <v>87.387659932558549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47718.288397592311</v>
      </c>
      <c r="AV260">
        <f t="shared" si="132"/>
        <v>1200.014285714286</v>
      </c>
      <c r="AW260">
        <f t="shared" si="133"/>
        <v>1025.9375278790778</v>
      </c>
      <c r="AX260">
        <f t="shared" si="134"/>
        <v>0.85493776206873062</v>
      </c>
      <c r="AY260">
        <f t="shared" si="135"/>
        <v>0.18842988079265016</v>
      </c>
      <c r="AZ260">
        <v>2.7</v>
      </c>
      <c r="BA260">
        <v>0.5</v>
      </c>
      <c r="BB260" t="s">
        <v>356</v>
      </c>
      <c r="BC260">
        <v>2</v>
      </c>
      <c r="BD260" t="b">
        <v>1</v>
      </c>
      <c r="BE260">
        <v>1665333780.5</v>
      </c>
      <c r="BF260">
        <v>1592.1628571428571</v>
      </c>
      <c r="BG260">
        <v>1621.767142857143</v>
      </c>
      <c r="BH260">
        <v>30.221628571428571</v>
      </c>
      <c r="BI260">
        <v>28.798999999999999</v>
      </c>
      <c r="BJ260">
        <v>1590.481428571429</v>
      </c>
      <c r="BK260">
        <v>29.995242857142859</v>
      </c>
      <c r="BL260">
        <v>649.95042857142857</v>
      </c>
      <c r="BM260">
        <v>101.10599999999999</v>
      </c>
      <c r="BN260">
        <v>9.980867142857143E-2</v>
      </c>
      <c r="BO260">
        <v>30.96434285714286</v>
      </c>
      <c r="BP260">
        <v>30.700742857142849</v>
      </c>
      <c r="BQ260">
        <v>999.89999999999986</v>
      </c>
      <c r="BR260">
        <v>0</v>
      </c>
      <c r="BS260">
        <v>0</v>
      </c>
      <c r="BT260">
        <v>9017.1428571428569</v>
      </c>
      <c r="BU260">
        <v>0</v>
      </c>
      <c r="BV260">
        <v>106.54300000000001</v>
      </c>
      <c r="BW260">
        <v>-29.602985714285719</v>
      </c>
      <c r="BX260">
        <v>1641.778571428571</v>
      </c>
      <c r="BY260">
        <v>1669.8585714285709</v>
      </c>
      <c r="BZ260">
        <v>1.422607142857143</v>
      </c>
      <c r="CA260">
        <v>1621.767142857143</v>
      </c>
      <c r="CB260">
        <v>28.798999999999999</v>
      </c>
      <c r="CC260">
        <v>3.0555814285714291</v>
      </c>
      <c r="CD260">
        <v>2.9117500000000001</v>
      </c>
      <c r="CE260">
        <v>24.333942857142858</v>
      </c>
      <c r="CF260">
        <v>23.531671428571428</v>
      </c>
      <c r="CG260">
        <v>1200.014285714286</v>
      </c>
      <c r="CH260">
        <v>0.49999100000000002</v>
      </c>
      <c r="CI260">
        <v>0.50000900000000004</v>
      </c>
      <c r="CJ260">
        <v>0</v>
      </c>
      <c r="CK260">
        <v>728.99671428571423</v>
      </c>
      <c r="CL260">
        <v>4.9990899999999998</v>
      </c>
      <c r="CM260">
        <v>7226.1285714285696</v>
      </c>
      <c r="CN260">
        <v>9557.9385714285727</v>
      </c>
      <c r="CO260">
        <v>42.561999999999998</v>
      </c>
      <c r="CP260">
        <v>44.436999999999998</v>
      </c>
      <c r="CQ260">
        <v>43.436999999999998</v>
      </c>
      <c r="CR260">
        <v>43.436999999999998</v>
      </c>
      <c r="CS260">
        <v>43.936999999999998</v>
      </c>
      <c r="CT260">
        <v>597.49714285714288</v>
      </c>
      <c r="CU260">
        <v>597.51714285714286</v>
      </c>
      <c r="CV260">
        <v>0</v>
      </c>
      <c r="CW260">
        <v>1665333783.8</v>
      </c>
      <c r="CX260">
        <v>0</v>
      </c>
      <c r="CY260">
        <v>1665328341.0999999</v>
      </c>
      <c r="CZ260" t="s">
        <v>357</v>
      </c>
      <c r="DA260">
        <v>1665328341.0999999</v>
      </c>
      <c r="DB260">
        <v>1665328337.0999999</v>
      </c>
      <c r="DC260">
        <v>1</v>
      </c>
      <c r="DD260">
        <v>3.5999999999999997E-2</v>
      </c>
      <c r="DE260">
        <v>0.03</v>
      </c>
      <c r="DF260">
        <v>1.6819999999999999</v>
      </c>
      <c r="DG260">
        <v>0.22600000000000001</v>
      </c>
      <c r="DH260">
        <v>414</v>
      </c>
      <c r="DI260">
        <v>31</v>
      </c>
      <c r="DJ260">
        <v>0.89</v>
      </c>
      <c r="DK260">
        <v>0.54</v>
      </c>
      <c r="DL260">
        <v>-29.572285000000001</v>
      </c>
      <c r="DM260">
        <v>-0.18778986866786121</v>
      </c>
      <c r="DN260">
        <v>5.1233844038877173E-2</v>
      </c>
      <c r="DO260">
        <v>0</v>
      </c>
      <c r="DP260">
        <v>1.4513974999999999</v>
      </c>
      <c r="DQ260">
        <v>-0.21888855534709481</v>
      </c>
      <c r="DR260">
        <v>2.122790377663325E-2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358</v>
      </c>
      <c r="EA260">
        <v>3.2957299999999998</v>
      </c>
      <c r="EB260">
        <v>2.62548</v>
      </c>
      <c r="EC260">
        <v>0.24777199999999999</v>
      </c>
      <c r="ED260">
        <v>0.24901599999999999</v>
      </c>
      <c r="EE260">
        <v>0.12800800000000001</v>
      </c>
      <c r="EF260">
        <v>0.122806</v>
      </c>
      <c r="EG260">
        <v>22757.5</v>
      </c>
      <c r="EH260">
        <v>23245.5</v>
      </c>
      <c r="EI260">
        <v>28164.400000000001</v>
      </c>
      <c r="EJ260">
        <v>29813.3</v>
      </c>
      <c r="EK260">
        <v>33718.199999999997</v>
      </c>
      <c r="EL260">
        <v>36367.199999999997</v>
      </c>
      <c r="EM260">
        <v>39656.300000000003</v>
      </c>
      <c r="EN260">
        <v>42675.3</v>
      </c>
      <c r="EO260">
        <v>2.2113</v>
      </c>
      <c r="EP260">
        <v>2.1232799999999998</v>
      </c>
      <c r="EQ260">
        <v>1.3988499999999999E-2</v>
      </c>
      <c r="ER260">
        <v>0</v>
      </c>
      <c r="ES260">
        <v>30.4739</v>
      </c>
      <c r="ET260">
        <v>999.9</v>
      </c>
      <c r="EU260">
        <v>48.5</v>
      </c>
      <c r="EV260">
        <v>40.9</v>
      </c>
      <c r="EW260">
        <v>37.306800000000003</v>
      </c>
      <c r="EX260">
        <v>57.216700000000003</v>
      </c>
      <c r="EY260">
        <v>-3.16106</v>
      </c>
      <c r="EZ260">
        <v>2</v>
      </c>
      <c r="FA260">
        <v>0.55435199999999996</v>
      </c>
      <c r="FB260">
        <v>2.3097799999999999</v>
      </c>
      <c r="FC260">
        <v>20.256699999999999</v>
      </c>
      <c r="FD260">
        <v>5.21699</v>
      </c>
      <c r="FE260">
        <v>12.004099999999999</v>
      </c>
      <c r="FF260">
        <v>4.9852999999999996</v>
      </c>
      <c r="FG260">
        <v>3.2844500000000001</v>
      </c>
      <c r="FH260">
        <v>5406.4</v>
      </c>
      <c r="FI260">
        <v>9999</v>
      </c>
      <c r="FJ260">
        <v>9999</v>
      </c>
      <c r="FK260">
        <v>442.6</v>
      </c>
      <c r="FL260">
        <v>1.8658399999999999</v>
      </c>
      <c r="FM260">
        <v>1.8621799999999999</v>
      </c>
      <c r="FN260">
        <v>1.86432</v>
      </c>
      <c r="FO260">
        <v>1.86043</v>
      </c>
      <c r="FP260">
        <v>1.86111</v>
      </c>
      <c r="FQ260">
        <v>1.8601799999999999</v>
      </c>
      <c r="FR260">
        <v>1.86189</v>
      </c>
      <c r="FS260">
        <v>1.8585</v>
      </c>
      <c r="FT260">
        <v>0</v>
      </c>
      <c r="FU260">
        <v>0</v>
      </c>
      <c r="FV260">
        <v>0</v>
      </c>
      <c r="FW260">
        <v>0</v>
      </c>
      <c r="FX260" t="s">
        <v>359</v>
      </c>
      <c r="FY260" t="s">
        <v>360</v>
      </c>
      <c r="FZ260" t="s">
        <v>361</v>
      </c>
      <c r="GA260" t="s">
        <v>361</v>
      </c>
      <c r="GB260" t="s">
        <v>361</v>
      </c>
      <c r="GC260" t="s">
        <v>361</v>
      </c>
      <c r="GD260">
        <v>0</v>
      </c>
      <c r="GE260">
        <v>100</v>
      </c>
      <c r="GF260">
        <v>100</v>
      </c>
      <c r="GG260">
        <v>1.68</v>
      </c>
      <c r="GH260">
        <v>0.22639999999999999</v>
      </c>
      <c r="GI260">
        <v>1.6824500000000171</v>
      </c>
      <c r="GJ260">
        <v>0</v>
      </c>
      <c r="GK260">
        <v>0</v>
      </c>
      <c r="GL260">
        <v>0</v>
      </c>
      <c r="GM260">
        <v>0.2263599999999997</v>
      </c>
      <c r="GN260">
        <v>0</v>
      </c>
      <c r="GO260">
        <v>0</v>
      </c>
      <c r="GP260">
        <v>0</v>
      </c>
      <c r="GQ260">
        <v>-1</v>
      </c>
      <c r="GR260">
        <v>-1</v>
      </c>
      <c r="GS260">
        <v>-1</v>
      </c>
      <c r="GT260">
        <v>-1</v>
      </c>
      <c r="GU260">
        <v>90.7</v>
      </c>
      <c r="GV260">
        <v>90.8</v>
      </c>
      <c r="GW260">
        <v>4.0820299999999996</v>
      </c>
      <c r="GX260">
        <v>2.5561500000000001</v>
      </c>
      <c r="GY260">
        <v>2.04834</v>
      </c>
      <c r="GZ260">
        <v>2.6013199999999999</v>
      </c>
      <c r="HA260">
        <v>2.1972700000000001</v>
      </c>
      <c r="HB260">
        <v>2.34131</v>
      </c>
      <c r="HC260">
        <v>44.112400000000001</v>
      </c>
      <c r="HD260">
        <v>14.1495</v>
      </c>
      <c r="HE260">
        <v>18</v>
      </c>
      <c r="HF260">
        <v>704.149</v>
      </c>
      <c r="HG260">
        <v>700.96199999999999</v>
      </c>
      <c r="HH260">
        <v>26.846399999999999</v>
      </c>
      <c r="HI260">
        <v>34.1295</v>
      </c>
      <c r="HJ260">
        <v>29.9998</v>
      </c>
      <c r="HK260">
        <v>34.010199999999998</v>
      </c>
      <c r="HL260">
        <v>33.986400000000003</v>
      </c>
      <c r="HM260">
        <v>81.637600000000006</v>
      </c>
      <c r="HN260">
        <v>27.4636</v>
      </c>
      <c r="HO260">
        <v>0</v>
      </c>
      <c r="HP260">
        <v>26.850999999999999</v>
      </c>
      <c r="HQ260">
        <v>1635.55</v>
      </c>
      <c r="HR260">
        <v>28.740300000000001</v>
      </c>
      <c r="HS260">
        <v>99.0989</v>
      </c>
      <c r="HT260">
        <v>98.901399999999995</v>
      </c>
    </row>
    <row r="261" spans="1:228" x14ac:dyDescent="0.2">
      <c r="A261">
        <v>246</v>
      </c>
      <c r="B261">
        <v>1665333786.5</v>
      </c>
      <c r="C261">
        <v>978.40000009536743</v>
      </c>
      <c r="D261" t="s">
        <v>852</v>
      </c>
      <c r="E261" t="s">
        <v>853</v>
      </c>
      <c r="F261">
        <v>4</v>
      </c>
      <c r="G261">
        <v>1665333784.1875</v>
      </c>
      <c r="H261">
        <f t="shared" si="102"/>
        <v>3.5284956694119191E-3</v>
      </c>
      <c r="I261">
        <f t="shared" si="103"/>
        <v>3.5284956694119192</v>
      </c>
      <c r="J261">
        <f t="shared" si="104"/>
        <v>41.246482216492566</v>
      </c>
      <c r="K261">
        <f t="shared" si="105"/>
        <v>1598.405</v>
      </c>
      <c r="L261">
        <f t="shared" si="106"/>
        <v>1303.0011536406496</v>
      </c>
      <c r="M261">
        <f t="shared" si="107"/>
        <v>131.87082545039007</v>
      </c>
      <c r="N261">
        <f t="shared" si="108"/>
        <v>161.76730631825819</v>
      </c>
      <c r="O261">
        <f t="shared" si="109"/>
        <v>0.25952312468581112</v>
      </c>
      <c r="P261">
        <f t="shared" si="110"/>
        <v>3.6837165250213491</v>
      </c>
      <c r="Q261">
        <f t="shared" si="111"/>
        <v>0.24977662709712231</v>
      </c>
      <c r="R261">
        <f t="shared" si="112"/>
        <v>0.15695557898814089</v>
      </c>
      <c r="S261">
        <f t="shared" si="113"/>
        <v>226.12600836003057</v>
      </c>
      <c r="T261">
        <f t="shared" si="114"/>
        <v>31.297568081831106</v>
      </c>
      <c r="U261">
        <f t="shared" si="115"/>
        <v>30.702562499999999</v>
      </c>
      <c r="V261">
        <f t="shared" si="116"/>
        <v>4.4354318743943297</v>
      </c>
      <c r="W261">
        <f t="shared" si="117"/>
        <v>67.942824222819922</v>
      </c>
      <c r="X261">
        <f t="shared" si="118"/>
        <v>3.0586755576633666</v>
      </c>
      <c r="Y261">
        <f t="shared" si="119"/>
        <v>4.501837526848127</v>
      </c>
      <c r="Z261">
        <f t="shared" si="120"/>
        <v>1.3767563167309631</v>
      </c>
      <c r="AA261">
        <f t="shared" si="121"/>
        <v>-155.60665902106564</v>
      </c>
      <c r="AB261">
        <f t="shared" si="122"/>
        <v>51.697157991362801</v>
      </c>
      <c r="AC261">
        <f t="shared" si="123"/>
        <v>3.1462655379618214</v>
      </c>
      <c r="AD261">
        <f t="shared" si="124"/>
        <v>125.36277286828955</v>
      </c>
      <c r="AE261">
        <f t="shared" si="125"/>
        <v>65.439727927469235</v>
      </c>
      <c r="AF261">
        <f t="shared" si="126"/>
        <v>3.5164078863187802</v>
      </c>
      <c r="AG261">
        <f t="shared" si="127"/>
        <v>41.246482216492566</v>
      </c>
      <c r="AH261">
        <v>1676.1515859728579</v>
      </c>
      <c r="AI261">
        <v>1651.376484848485</v>
      </c>
      <c r="AJ261">
        <v>1.740055441104662</v>
      </c>
      <c r="AK261">
        <v>66.64959328200986</v>
      </c>
      <c r="AL261">
        <f t="shared" si="128"/>
        <v>3.5284956694119192</v>
      </c>
      <c r="AM261">
        <v>28.802059970045178</v>
      </c>
      <c r="AN261">
        <v>30.223597352941159</v>
      </c>
      <c r="AO261">
        <v>-3.8587169302956503E-5</v>
      </c>
      <c r="AP261">
        <v>87.387659932558549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47713.227999550858</v>
      </c>
      <c r="AV261">
        <f t="shared" si="132"/>
        <v>1200.0550000000001</v>
      </c>
      <c r="AW261">
        <f t="shared" si="133"/>
        <v>1025.9722260932801</v>
      </c>
      <c r="AX261">
        <f t="shared" si="134"/>
        <v>0.85493767043450508</v>
      </c>
      <c r="AY261">
        <f t="shared" si="135"/>
        <v>0.18842970393859496</v>
      </c>
      <c r="AZ261">
        <v>2.7</v>
      </c>
      <c r="BA261">
        <v>0.5</v>
      </c>
      <c r="BB261" t="s">
        <v>356</v>
      </c>
      <c r="BC261">
        <v>2</v>
      </c>
      <c r="BD261" t="b">
        <v>1</v>
      </c>
      <c r="BE261">
        <v>1665333784.1875</v>
      </c>
      <c r="BF261">
        <v>1598.405</v>
      </c>
      <c r="BG261">
        <v>1627.9212500000001</v>
      </c>
      <c r="BH261">
        <v>30.222437500000002</v>
      </c>
      <c r="BI261">
        <v>28.805975</v>
      </c>
      <c r="BJ261">
        <v>1596.7212500000001</v>
      </c>
      <c r="BK261">
        <v>29.996087500000002</v>
      </c>
      <c r="BL261">
        <v>650.02500000000009</v>
      </c>
      <c r="BM261">
        <v>101.10550000000001</v>
      </c>
      <c r="BN261">
        <v>9.99556375E-2</v>
      </c>
      <c r="BO261">
        <v>30.962875</v>
      </c>
      <c r="BP261">
        <v>30.702562499999999</v>
      </c>
      <c r="BQ261">
        <v>999.9</v>
      </c>
      <c r="BR261">
        <v>0</v>
      </c>
      <c r="BS261">
        <v>0</v>
      </c>
      <c r="BT261">
        <v>9016.1725000000006</v>
      </c>
      <c r="BU261">
        <v>0</v>
      </c>
      <c r="BV261">
        <v>107.5735</v>
      </c>
      <c r="BW261">
        <v>-29.516187500000001</v>
      </c>
      <c r="BX261">
        <v>1648.2175</v>
      </c>
      <c r="BY261">
        <v>1676.20625</v>
      </c>
      <c r="BZ261">
        <v>1.4164775000000001</v>
      </c>
      <c r="CA261">
        <v>1627.9212500000001</v>
      </c>
      <c r="CB261">
        <v>28.805975</v>
      </c>
      <c r="CC261">
        <v>3.0556562500000002</v>
      </c>
      <c r="CD261">
        <v>2.9124425</v>
      </c>
      <c r="CE261">
        <v>24.3343375</v>
      </c>
      <c r="CF261">
        <v>23.5356375</v>
      </c>
      <c r="CG261">
        <v>1200.0550000000001</v>
      </c>
      <c r="CH261">
        <v>0.499995625</v>
      </c>
      <c r="CI261">
        <v>0.50000437500000006</v>
      </c>
      <c r="CJ261">
        <v>0</v>
      </c>
      <c r="CK261">
        <v>728.89374999999995</v>
      </c>
      <c r="CL261">
        <v>4.9990899999999998</v>
      </c>
      <c r="CM261">
        <v>7227.3012500000004</v>
      </c>
      <c r="CN261">
        <v>9558.286250000001</v>
      </c>
      <c r="CO261">
        <v>42.577749999999988</v>
      </c>
      <c r="CP261">
        <v>44.468499999999999</v>
      </c>
      <c r="CQ261">
        <v>43.436999999999998</v>
      </c>
      <c r="CR261">
        <v>43.452749999999988</v>
      </c>
      <c r="CS261">
        <v>43.936999999999998</v>
      </c>
      <c r="CT261">
        <v>597.52125000000001</v>
      </c>
      <c r="CU261">
        <v>597.53375000000005</v>
      </c>
      <c r="CV261">
        <v>0</v>
      </c>
      <c r="CW261">
        <v>1665333788</v>
      </c>
      <c r="CX261">
        <v>0</v>
      </c>
      <c r="CY261">
        <v>1665328341.0999999</v>
      </c>
      <c r="CZ261" t="s">
        <v>357</v>
      </c>
      <c r="DA261">
        <v>1665328341.0999999</v>
      </c>
      <c r="DB261">
        <v>1665328337.0999999</v>
      </c>
      <c r="DC261">
        <v>1</v>
      </c>
      <c r="DD261">
        <v>3.5999999999999997E-2</v>
      </c>
      <c r="DE261">
        <v>0.03</v>
      </c>
      <c r="DF261">
        <v>1.6819999999999999</v>
      </c>
      <c r="DG261">
        <v>0.22600000000000001</v>
      </c>
      <c r="DH261">
        <v>414</v>
      </c>
      <c r="DI261">
        <v>31</v>
      </c>
      <c r="DJ261">
        <v>0.89</v>
      </c>
      <c r="DK261">
        <v>0.54</v>
      </c>
      <c r="DL261">
        <v>-29.555589999999999</v>
      </c>
      <c r="DM261">
        <v>-6.8433771106912608E-2</v>
      </c>
      <c r="DN261">
        <v>5.7713026259242399E-2</v>
      </c>
      <c r="DO261">
        <v>1</v>
      </c>
      <c r="DP261">
        <v>1.4381079999999999</v>
      </c>
      <c r="DQ261">
        <v>-0.1788610131332091</v>
      </c>
      <c r="DR261">
        <v>1.7431954738353361E-2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380</v>
      </c>
      <c r="EA261">
        <v>3.2957399999999999</v>
      </c>
      <c r="EB261">
        <v>2.6250200000000001</v>
      </c>
      <c r="EC261">
        <v>0.24837600000000001</v>
      </c>
      <c r="ED261">
        <v>0.24962999999999999</v>
      </c>
      <c r="EE261">
        <v>0.12801299999999999</v>
      </c>
      <c r="EF261">
        <v>0.122822</v>
      </c>
      <c r="EG261">
        <v>22739.1</v>
      </c>
      <c r="EH261">
        <v>23226.799999999999</v>
      </c>
      <c r="EI261">
        <v>28164.2</v>
      </c>
      <c r="EJ261">
        <v>29813.8</v>
      </c>
      <c r="EK261">
        <v>33718</v>
      </c>
      <c r="EL261">
        <v>36367</v>
      </c>
      <c r="EM261">
        <v>39656.199999999997</v>
      </c>
      <c r="EN261">
        <v>42675.7</v>
      </c>
      <c r="EO261">
        <v>2.2113</v>
      </c>
      <c r="EP261">
        <v>2.1233200000000001</v>
      </c>
      <c r="EQ261">
        <v>1.4789399999999999E-2</v>
      </c>
      <c r="ER261">
        <v>0</v>
      </c>
      <c r="ES261">
        <v>30.467500000000001</v>
      </c>
      <c r="ET261">
        <v>999.9</v>
      </c>
      <c r="EU261">
        <v>48.5</v>
      </c>
      <c r="EV261">
        <v>40.9</v>
      </c>
      <c r="EW261">
        <v>37.307400000000001</v>
      </c>
      <c r="EX261">
        <v>56.976700000000001</v>
      </c>
      <c r="EY261">
        <v>-3.2772399999999999</v>
      </c>
      <c r="EZ261">
        <v>2</v>
      </c>
      <c r="FA261">
        <v>0.55420199999999997</v>
      </c>
      <c r="FB261">
        <v>2.2966799999999998</v>
      </c>
      <c r="FC261">
        <v>20.257400000000001</v>
      </c>
      <c r="FD261">
        <v>5.2174399999999999</v>
      </c>
      <c r="FE261">
        <v>12.004099999999999</v>
      </c>
      <c r="FF261">
        <v>4.9855499999999999</v>
      </c>
      <c r="FG261">
        <v>3.2844000000000002</v>
      </c>
      <c r="FH261">
        <v>5406.7</v>
      </c>
      <c r="FI261">
        <v>9999</v>
      </c>
      <c r="FJ261">
        <v>9999</v>
      </c>
      <c r="FK261">
        <v>442.6</v>
      </c>
      <c r="FL261">
        <v>1.8658399999999999</v>
      </c>
      <c r="FM261">
        <v>1.8621799999999999</v>
      </c>
      <c r="FN261">
        <v>1.86432</v>
      </c>
      <c r="FO261">
        <v>1.86042</v>
      </c>
      <c r="FP261">
        <v>1.86111</v>
      </c>
      <c r="FQ261">
        <v>1.8601700000000001</v>
      </c>
      <c r="FR261">
        <v>1.8619000000000001</v>
      </c>
      <c r="FS261">
        <v>1.8585100000000001</v>
      </c>
      <c r="FT261">
        <v>0</v>
      </c>
      <c r="FU261">
        <v>0</v>
      </c>
      <c r="FV261">
        <v>0</v>
      </c>
      <c r="FW261">
        <v>0</v>
      </c>
      <c r="FX261" t="s">
        <v>359</v>
      </c>
      <c r="FY261" t="s">
        <v>360</v>
      </c>
      <c r="FZ261" t="s">
        <v>361</v>
      </c>
      <c r="GA261" t="s">
        <v>361</v>
      </c>
      <c r="GB261" t="s">
        <v>361</v>
      </c>
      <c r="GC261" t="s">
        <v>361</v>
      </c>
      <c r="GD261">
        <v>0</v>
      </c>
      <c r="GE261">
        <v>100</v>
      </c>
      <c r="GF261">
        <v>100</v>
      </c>
      <c r="GG261">
        <v>1.68</v>
      </c>
      <c r="GH261">
        <v>0.22639999999999999</v>
      </c>
      <c r="GI261">
        <v>1.6824500000000171</v>
      </c>
      <c r="GJ261">
        <v>0</v>
      </c>
      <c r="GK261">
        <v>0</v>
      </c>
      <c r="GL261">
        <v>0</v>
      </c>
      <c r="GM261">
        <v>0.2263599999999997</v>
      </c>
      <c r="GN261">
        <v>0</v>
      </c>
      <c r="GO261">
        <v>0</v>
      </c>
      <c r="GP261">
        <v>0</v>
      </c>
      <c r="GQ261">
        <v>-1</v>
      </c>
      <c r="GR261">
        <v>-1</v>
      </c>
      <c r="GS261">
        <v>-1</v>
      </c>
      <c r="GT261">
        <v>-1</v>
      </c>
      <c r="GU261">
        <v>90.8</v>
      </c>
      <c r="GV261">
        <v>90.8</v>
      </c>
      <c r="GW261">
        <v>4.0942400000000001</v>
      </c>
      <c r="GX261">
        <v>2.5500500000000001</v>
      </c>
      <c r="GY261">
        <v>2.04834</v>
      </c>
      <c r="GZ261">
        <v>2.6013199999999999</v>
      </c>
      <c r="HA261">
        <v>2.1972700000000001</v>
      </c>
      <c r="HB261">
        <v>2.36816</v>
      </c>
      <c r="HC261">
        <v>44.112400000000001</v>
      </c>
      <c r="HD261">
        <v>14.1671</v>
      </c>
      <c r="HE261">
        <v>18</v>
      </c>
      <c r="HF261">
        <v>704.13699999999994</v>
      </c>
      <c r="HG261">
        <v>700.99099999999999</v>
      </c>
      <c r="HH261">
        <v>26.867699999999999</v>
      </c>
      <c r="HI261">
        <v>34.1267</v>
      </c>
      <c r="HJ261">
        <v>29.9999</v>
      </c>
      <c r="HK261">
        <v>34.009</v>
      </c>
      <c r="HL261">
        <v>33.9848</v>
      </c>
      <c r="HM261">
        <v>81.895200000000003</v>
      </c>
      <c r="HN261">
        <v>27.4636</v>
      </c>
      <c r="HO261">
        <v>0</v>
      </c>
      <c r="HP261">
        <v>26.876100000000001</v>
      </c>
      <c r="HQ261">
        <v>1642.23</v>
      </c>
      <c r="HR261">
        <v>28.740300000000001</v>
      </c>
      <c r="HS261">
        <v>99.098500000000001</v>
      </c>
      <c r="HT261">
        <v>98.902699999999996</v>
      </c>
    </row>
    <row r="262" spans="1:228" x14ac:dyDescent="0.2">
      <c r="A262">
        <v>247</v>
      </c>
      <c r="B262">
        <v>1665333790.5</v>
      </c>
      <c r="C262">
        <v>982.40000009536743</v>
      </c>
      <c r="D262" t="s">
        <v>854</v>
      </c>
      <c r="E262" t="s">
        <v>855</v>
      </c>
      <c r="F262">
        <v>4</v>
      </c>
      <c r="G262">
        <v>1665333788.5</v>
      </c>
      <c r="H262">
        <f t="shared" si="102"/>
        <v>3.5317926667721108E-3</v>
      </c>
      <c r="I262">
        <f t="shared" si="103"/>
        <v>3.5317926667721107</v>
      </c>
      <c r="J262">
        <f t="shared" si="104"/>
        <v>41.904493667722711</v>
      </c>
      <c r="K262">
        <f t="shared" si="105"/>
        <v>1605.487142857143</v>
      </c>
      <c r="L262">
        <f t="shared" si="106"/>
        <v>1305.618964780251</v>
      </c>
      <c r="M262">
        <f t="shared" si="107"/>
        <v>132.13487934834512</v>
      </c>
      <c r="N262">
        <f t="shared" si="108"/>
        <v>162.48297216826455</v>
      </c>
      <c r="O262">
        <f t="shared" si="109"/>
        <v>0.25942861947087009</v>
      </c>
      <c r="P262">
        <f t="shared" si="110"/>
        <v>3.6735669449258488</v>
      </c>
      <c r="Q262">
        <f t="shared" si="111"/>
        <v>0.24966325615933305</v>
      </c>
      <c r="R262">
        <f t="shared" si="112"/>
        <v>0.15688628773818752</v>
      </c>
      <c r="S262">
        <f t="shared" si="113"/>
        <v>226.12273980449098</v>
      </c>
      <c r="T262">
        <f t="shared" si="114"/>
        <v>31.302941841460509</v>
      </c>
      <c r="U262">
        <f t="shared" si="115"/>
        <v>30.712242857142851</v>
      </c>
      <c r="V262">
        <f t="shared" si="116"/>
        <v>4.4378859675027647</v>
      </c>
      <c r="W262">
        <f t="shared" si="117"/>
        <v>67.935357740631005</v>
      </c>
      <c r="X262">
        <f t="shared" si="118"/>
        <v>3.0592484340006871</v>
      </c>
      <c r="Y262">
        <f t="shared" si="119"/>
        <v>4.5031755712254116</v>
      </c>
      <c r="Z262">
        <f t="shared" si="120"/>
        <v>1.3786375335020775</v>
      </c>
      <c r="AA262">
        <f t="shared" si="121"/>
        <v>-155.75205660465008</v>
      </c>
      <c r="AB262">
        <f t="shared" si="122"/>
        <v>50.669509291198878</v>
      </c>
      <c r="AC262">
        <f t="shared" si="123"/>
        <v>3.0924705412032036</v>
      </c>
      <c r="AD262">
        <f t="shared" si="124"/>
        <v>124.13266303224297</v>
      </c>
      <c r="AE262">
        <f t="shared" si="125"/>
        <v>65.563814764320668</v>
      </c>
      <c r="AF262">
        <f t="shared" si="126"/>
        <v>3.5174164876153231</v>
      </c>
      <c r="AG262">
        <f t="shared" si="127"/>
        <v>41.904493667722711</v>
      </c>
      <c r="AH262">
        <v>1683.0273049519301</v>
      </c>
      <c r="AI262">
        <v>1658.098727272727</v>
      </c>
      <c r="AJ262">
        <v>1.7083225009078971</v>
      </c>
      <c r="AK262">
        <v>66.64959328200986</v>
      </c>
      <c r="AL262">
        <f t="shared" si="128"/>
        <v>3.5317926667721107</v>
      </c>
      <c r="AM262">
        <v>28.809063861540899</v>
      </c>
      <c r="AN262">
        <v>30.231721470588219</v>
      </c>
      <c r="AO262">
        <v>2.1298622921252891E-5</v>
      </c>
      <c r="AP262">
        <v>87.387659932558549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47529.758594460844</v>
      </c>
      <c r="AV262">
        <f t="shared" si="132"/>
        <v>1200.0514285714289</v>
      </c>
      <c r="AW262">
        <f t="shared" si="133"/>
        <v>1025.967827877975</v>
      </c>
      <c r="AX262">
        <f t="shared" si="134"/>
        <v>0.85493654976046529</v>
      </c>
      <c r="AY262">
        <f t="shared" si="135"/>
        <v>0.18842754103769796</v>
      </c>
      <c r="AZ262">
        <v>2.7</v>
      </c>
      <c r="BA262">
        <v>0.5</v>
      </c>
      <c r="BB262" t="s">
        <v>356</v>
      </c>
      <c r="BC262">
        <v>2</v>
      </c>
      <c r="BD262" t="b">
        <v>1</v>
      </c>
      <c r="BE262">
        <v>1665333788.5</v>
      </c>
      <c r="BF262">
        <v>1605.487142857143</v>
      </c>
      <c r="BG262">
        <v>1635.068571428571</v>
      </c>
      <c r="BH262">
        <v>30.228300000000001</v>
      </c>
      <c r="BI262">
        <v>28.811314285714278</v>
      </c>
      <c r="BJ262">
        <v>1603.8042857142859</v>
      </c>
      <c r="BK262">
        <v>30.00195714285714</v>
      </c>
      <c r="BL262">
        <v>649.96742857142851</v>
      </c>
      <c r="BM262">
        <v>101.10514285714289</v>
      </c>
      <c r="BN262">
        <v>9.9636571428571408E-2</v>
      </c>
      <c r="BO262">
        <v>30.96808571428571</v>
      </c>
      <c r="BP262">
        <v>30.712242857142851</v>
      </c>
      <c r="BQ262">
        <v>999.89999999999986</v>
      </c>
      <c r="BR262">
        <v>0</v>
      </c>
      <c r="BS262">
        <v>0</v>
      </c>
      <c r="BT262">
        <v>8981.16</v>
      </c>
      <c r="BU262">
        <v>0</v>
      </c>
      <c r="BV262">
        <v>134.30071428571429</v>
      </c>
      <c r="BW262">
        <v>-29.582100000000001</v>
      </c>
      <c r="BX262">
        <v>1655.53</v>
      </c>
      <c r="BY262">
        <v>1683.5742857142859</v>
      </c>
      <c r="BZ262">
        <v>1.4169799999999999</v>
      </c>
      <c r="CA262">
        <v>1635.068571428571</v>
      </c>
      <c r="CB262">
        <v>28.811314285714278</v>
      </c>
      <c r="CC262">
        <v>3.0562371428571429</v>
      </c>
      <c r="CD262">
        <v>2.912972857142857</v>
      </c>
      <c r="CE262">
        <v>24.337528571428571</v>
      </c>
      <c r="CF262">
        <v>23.538642857142861</v>
      </c>
      <c r="CG262">
        <v>1200.0514285714289</v>
      </c>
      <c r="CH262">
        <v>0.50003114285714279</v>
      </c>
      <c r="CI262">
        <v>0.49996871428571421</v>
      </c>
      <c r="CJ262">
        <v>0</v>
      </c>
      <c r="CK262">
        <v>728.71271428571424</v>
      </c>
      <c r="CL262">
        <v>4.9990899999999998</v>
      </c>
      <c r="CM262">
        <v>7225.4357142857134</v>
      </c>
      <c r="CN262">
        <v>9558.3671428571415</v>
      </c>
      <c r="CO262">
        <v>42.58</v>
      </c>
      <c r="CP262">
        <v>44.455000000000013</v>
      </c>
      <c r="CQ262">
        <v>43.419285714285706</v>
      </c>
      <c r="CR262">
        <v>43.463999999999999</v>
      </c>
      <c r="CS262">
        <v>43.936999999999998</v>
      </c>
      <c r="CT262">
        <v>597.56428571428569</v>
      </c>
      <c r="CU262">
        <v>597.487142857143</v>
      </c>
      <c r="CV262">
        <v>0</v>
      </c>
      <c r="CW262">
        <v>1665333792.2</v>
      </c>
      <c r="CX262">
        <v>0</v>
      </c>
      <c r="CY262">
        <v>1665328341.0999999</v>
      </c>
      <c r="CZ262" t="s">
        <v>357</v>
      </c>
      <c r="DA262">
        <v>1665328341.0999999</v>
      </c>
      <c r="DB262">
        <v>1665328337.0999999</v>
      </c>
      <c r="DC262">
        <v>1</v>
      </c>
      <c r="DD262">
        <v>3.5999999999999997E-2</v>
      </c>
      <c r="DE262">
        <v>0.03</v>
      </c>
      <c r="DF262">
        <v>1.6819999999999999</v>
      </c>
      <c r="DG262">
        <v>0.22600000000000001</v>
      </c>
      <c r="DH262">
        <v>414</v>
      </c>
      <c r="DI262">
        <v>31</v>
      </c>
      <c r="DJ262">
        <v>0.89</v>
      </c>
      <c r="DK262">
        <v>0.54</v>
      </c>
      <c r="DL262">
        <v>-29.574612500000001</v>
      </c>
      <c r="DM262">
        <v>5.6909943714817217E-2</v>
      </c>
      <c r="DN262">
        <v>5.5655642964123869E-2</v>
      </c>
      <c r="DO262">
        <v>1</v>
      </c>
      <c r="DP262">
        <v>1.4284520000000001</v>
      </c>
      <c r="DQ262">
        <v>-0.12452825515948</v>
      </c>
      <c r="DR262">
        <v>1.261109277580654E-2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380</v>
      </c>
      <c r="EA262">
        <v>3.2955899999999998</v>
      </c>
      <c r="EB262">
        <v>2.6246999999999998</v>
      </c>
      <c r="EC262">
        <v>0.24898700000000001</v>
      </c>
      <c r="ED262">
        <v>0.25021100000000002</v>
      </c>
      <c r="EE262">
        <v>0.12804099999999999</v>
      </c>
      <c r="EF262">
        <v>0.12284</v>
      </c>
      <c r="EG262">
        <v>22720.7</v>
      </c>
      <c r="EH262">
        <v>23208.7</v>
      </c>
      <c r="EI262">
        <v>28164.400000000001</v>
      </c>
      <c r="EJ262">
        <v>29813.7</v>
      </c>
      <c r="EK262">
        <v>33717.4</v>
      </c>
      <c r="EL262">
        <v>36366.6</v>
      </c>
      <c r="EM262">
        <v>39656.699999999997</v>
      </c>
      <c r="EN262">
        <v>42676.1</v>
      </c>
      <c r="EO262">
        <v>2.2109999999999999</v>
      </c>
      <c r="EP262">
        <v>2.1234999999999999</v>
      </c>
      <c r="EQ262">
        <v>1.53854E-2</v>
      </c>
      <c r="ER262">
        <v>0</v>
      </c>
      <c r="ES262">
        <v>30.463699999999999</v>
      </c>
      <c r="ET262">
        <v>999.9</v>
      </c>
      <c r="EU262">
        <v>48.5</v>
      </c>
      <c r="EV262">
        <v>40.9</v>
      </c>
      <c r="EW262">
        <v>37.311700000000002</v>
      </c>
      <c r="EX262">
        <v>57.366700000000002</v>
      </c>
      <c r="EY262">
        <v>-3.2892600000000001</v>
      </c>
      <c r="EZ262">
        <v>2</v>
      </c>
      <c r="FA262">
        <v>0.55396299999999998</v>
      </c>
      <c r="FB262">
        <v>2.2922199999999999</v>
      </c>
      <c r="FC262">
        <v>20.2575</v>
      </c>
      <c r="FD262">
        <v>5.2175900000000004</v>
      </c>
      <c r="FE262">
        <v>12.004099999999999</v>
      </c>
      <c r="FF262">
        <v>4.9853500000000004</v>
      </c>
      <c r="FG262">
        <v>3.2845499999999999</v>
      </c>
      <c r="FH262">
        <v>5406.7</v>
      </c>
      <c r="FI262">
        <v>9999</v>
      </c>
      <c r="FJ262">
        <v>9999</v>
      </c>
      <c r="FK262">
        <v>442.6</v>
      </c>
      <c r="FL262">
        <v>1.8658399999999999</v>
      </c>
      <c r="FM262">
        <v>1.86219</v>
      </c>
      <c r="FN262">
        <v>1.8643000000000001</v>
      </c>
      <c r="FO262">
        <v>1.86042</v>
      </c>
      <c r="FP262">
        <v>1.86111</v>
      </c>
      <c r="FQ262">
        <v>1.8601799999999999</v>
      </c>
      <c r="FR262">
        <v>1.8619000000000001</v>
      </c>
      <c r="FS262">
        <v>1.8585199999999999</v>
      </c>
      <c r="FT262">
        <v>0</v>
      </c>
      <c r="FU262">
        <v>0</v>
      </c>
      <c r="FV262">
        <v>0</v>
      </c>
      <c r="FW262">
        <v>0</v>
      </c>
      <c r="FX262" t="s">
        <v>359</v>
      </c>
      <c r="FY262" t="s">
        <v>360</v>
      </c>
      <c r="FZ262" t="s">
        <v>361</v>
      </c>
      <c r="GA262" t="s">
        <v>361</v>
      </c>
      <c r="GB262" t="s">
        <v>361</v>
      </c>
      <c r="GC262" t="s">
        <v>361</v>
      </c>
      <c r="GD262">
        <v>0</v>
      </c>
      <c r="GE262">
        <v>100</v>
      </c>
      <c r="GF262">
        <v>100</v>
      </c>
      <c r="GG262">
        <v>1.68</v>
      </c>
      <c r="GH262">
        <v>0.2263</v>
      </c>
      <c r="GI262">
        <v>1.6824500000000171</v>
      </c>
      <c r="GJ262">
        <v>0</v>
      </c>
      <c r="GK262">
        <v>0</v>
      </c>
      <c r="GL262">
        <v>0</v>
      </c>
      <c r="GM262">
        <v>0.2263599999999997</v>
      </c>
      <c r="GN262">
        <v>0</v>
      </c>
      <c r="GO262">
        <v>0</v>
      </c>
      <c r="GP262">
        <v>0</v>
      </c>
      <c r="GQ262">
        <v>-1</v>
      </c>
      <c r="GR262">
        <v>-1</v>
      </c>
      <c r="GS262">
        <v>-1</v>
      </c>
      <c r="GT262">
        <v>-1</v>
      </c>
      <c r="GU262">
        <v>90.8</v>
      </c>
      <c r="GV262">
        <v>90.9</v>
      </c>
      <c r="GW262">
        <v>4.1076699999999997</v>
      </c>
      <c r="GX262">
        <v>2.5439500000000002</v>
      </c>
      <c r="GY262">
        <v>2.04834</v>
      </c>
      <c r="GZ262">
        <v>2.6025399999999999</v>
      </c>
      <c r="HA262">
        <v>2.1972700000000001</v>
      </c>
      <c r="HB262">
        <v>2.3596200000000001</v>
      </c>
      <c r="HC262">
        <v>44.112400000000001</v>
      </c>
      <c r="HD262">
        <v>14.1671</v>
      </c>
      <c r="HE262">
        <v>18</v>
      </c>
      <c r="HF262">
        <v>703.86300000000006</v>
      </c>
      <c r="HG262">
        <v>701.12699999999995</v>
      </c>
      <c r="HH262">
        <v>26.887799999999999</v>
      </c>
      <c r="HI262">
        <v>34.1248</v>
      </c>
      <c r="HJ262">
        <v>29.9998</v>
      </c>
      <c r="HK262">
        <v>34.007100000000001</v>
      </c>
      <c r="HL262">
        <v>33.982799999999997</v>
      </c>
      <c r="HM262">
        <v>82.165199999999999</v>
      </c>
      <c r="HN262">
        <v>27.4636</v>
      </c>
      <c r="HO262">
        <v>0</v>
      </c>
      <c r="HP262">
        <v>26.901499999999999</v>
      </c>
      <c r="HQ262">
        <v>1648.91</v>
      </c>
      <c r="HR262">
        <v>28.740300000000001</v>
      </c>
      <c r="HS262">
        <v>99.099500000000006</v>
      </c>
      <c r="HT262">
        <v>98.903000000000006</v>
      </c>
    </row>
    <row r="263" spans="1:228" x14ac:dyDescent="0.2">
      <c r="A263">
        <v>248</v>
      </c>
      <c r="B263">
        <v>1665333794.5</v>
      </c>
      <c r="C263">
        <v>986.40000009536743</v>
      </c>
      <c r="D263" t="s">
        <v>856</v>
      </c>
      <c r="E263" t="s">
        <v>857</v>
      </c>
      <c r="F263">
        <v>4</v>
      </c>
      <c r="G263">
        <v>1665333792.1875</v>
      </c>
      <c r="H263">
        <f t="shared" si="102"/>
        <v>3.5257799188089124E-3</v>
      </c>
      <c r="I263">
        <f t="shared" si="103"/>
        <v>3.5257799188089125</v>
      </c>
      <c r="J263">
        <f t="shared" si="104"/>
        <v>42.606927596647736</v>
      </c>
      <c r="K263">
        <f t="shared" si="105"/>
        <v>1611.58375</v>
      </c>
      <c r="L263">
        <f t="shared" si="106"/>
        <v>1306.5503195613799</v>
      </c>
      <c r="M263">
        <f t="shared" si="107"/>
        <v>132.23081988267123</v>
      </c>
      <c r="N263">
        <f t="shared" si="108"/>
        <v>163.10205384483754</v>
      </c>
      <c r="O263">
        <f t="shared" si="109"/>
        <v>0.25886726074186106</v>
      </c>
      <c r="P263">
        <f t="shared" si="110"/>
        <v>3.6638751218366812</v>
      </c>
      <c r="Q263">
        <f t="shared" si="111"/>
        <v>0.24911858054775524</v>
      </c>
      <c r="R263">
        <f t="shared" si="112"/>
        <v>0.15654440491788074</v>
      </c>
      <c r="S263">
        <f t="shared" si="113"/>
        <v>226.1167841085726</v>
      </c>
      <c r="T263">
        <f t="shared" si="114"/>
        <v>31.311063598930843</v>
      </c>
      <c r="U263">
        <f t="shared" si="115"/>
        <v>30.716587499999999</v>
      </c>
      <c r="V263">
        <f t="shared" si="116"/>
        <v>4.4389877740056187</v>
      </c>
      <c r="W263">
        <f t="shared" si="117"/>
        <v>67.921513426832519</v>
      </c>
      <c r="X263">
        <f t="shared" si="118"/>
        <v>3.0596808099313635</v>
      </c>
      <c r="Y263">
        <f t="shared" si="119"/>
        <v>4.5047300267055466</v>
      </c>
      <c r="Z263">
        <f t="shared" si="120"/>
        <v>1.3793069640742552</v>
      </c>
      <c r="AA263">
        <f t="shared" si="121"/>
        <v>-155.48689441947303</v>
      </c>
      <c r="AB263">
        <f t="shared" si="122"/>
        <v>50.873036500657044</v>
      </c>
      <c r="AC263">
        <f t="shared" si="123"/>
        <v>3.1132652210611571</v>
      </c>
      <c r="AD263">
        <f t="shared" si="124"/>
        <v>124.61619141081778</v>
      </c>
      <c r="AE263">
        <f t="shared" si="125"/>
        <v>65.472139549219776</v>
      </c>
      <c r="AF263">
        <f t="shared" si="126"/>
        <v>3.512644369985034</v>
      </c>
      <c r="AG263">
        <f t="shared" si="127"/>
        <v>42.606927596647736</v>
      </c>
      <c r="AH263">
        <v>1689.796596509497</v>
      </c>
      <c r="AI263">
        <v>1664.8175757575759</v>
      </c>
      <c r="AJ263">
        <v>1.6468900190450531</v>
      </c>
      <c r="AK263">
        <v>66.64959328200986</v>
      </c>
      <c r="AL263">
        <f t="shared" si="128"/>
        <v>3.5257799188089125</v>
      </c>
      <c r="AM263">
        <v>28.813045485195349</v>
      </c>
      <c r="AN263">
        <v>30.23256176470586</v>
      </c>
      <c r="AO263">
        <v>1.7440010098381859E-4</v>
      </c>
      <c r="AP263">
        <v>87.387659932558549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47354.485543646791</v>
      </c>
      <c r="AV263">
        <f t="shared" si="132"/>
        <v>1200.0162499999999</v>
      </c>
      <c r="AW263">
        <f t="shared" si="133"/>
        <v>1025.9381010925244</v>
      </c>
      <c r="AX263">
        <f t="shared" si="134"/>
        <v>0.85493684030739137</v>
      </c>
      <c r="AY263">
        <f t="shared" si="135"/>
        <v>0.18842810179326541</v>
      </c>
      <c r="AZ263">
        <v>2.7</v>
      </c>
      <c r="BA263">
        <v>0.5</v>
      </c>
      <c r="BB263" t="s">
        <v>356</v>
      </c>
      <c r="BC263">
        <v>2</v>
      </c>
      <c r="BD263" t="b">
        <v>1</v>
      </c>
      <c r="BE263">
        <v>1665333792.1875</v>
      </c>
      <c r="BF263">
        <v>1611.58375</v>
      </c>
      <c r="BG263">
        <v>1641.135</v>
      </c>
      <c r="BH263">
        <v>30.232187499999998</v>
      </c>
      <c r="BI263">
        <v>28.817025000000001</v>
      </c>
      <c r="BJ263">
        <v>1609.9037499999999</v>
      </c>
      <c r="BK263">
        <v>30.005812500000001</v>
      </c>
      <c r="BL263">
        <v>649.91925000000003</v>
      </c>
      <c r="BM263">
        <v>101.10612500000001</v>
      </c>
      <c r="BN263">
        <v>9.9942537499999998E-2</v>
      </c>
      <c r="BO263">
        <v>30.974137500000001</v>
      </c>
      <c r="BP263">
        <v>30.716587499999999</v>
      </c>
      <c r="BQ263">
        <v>999.9</v>
      </c>
      <c r="BR263">
        <v>0</v>
      </c>
      <c r="BS263">
        <v>0</v>
      </c>
      <c r="BT263">
        <v>8947.6574999999993</v>
      </c>
      <c r="BU263">
        <v>0</v>
      </c>
      <c r="BV263">
        <v>124.2998375</v>
      </c>
      <c r="BW263">
        <v>-29.548525000000001</v>
      </c>
      <c r="BX263">
        <v>1661.825</v>
      </c>
      <c r="BY263">
        <v>1689.83125</v>
      </c>
      <c r="BZ263">
        <v>1.41515375</v>
      </c>
      <c r="CA263">
        <v>1641.135</v>
      </c>
      <c r="CB263">
        <v>28.817025000000001</v>
      </c>
      <c r="CC263">
        <v>3.0566575</v>
      </c>
      <c r="CD263">
        <v>2.9135775000000002</v>
      </c>
      <c r="CE263">
        <v>24.3398</v>
      </c>
      <c r="CF263">
        <v>23.542087500000001</v>
      </c>
      <c r="CG263">
        <v>1200.0162499999999</v>
      </c>
      <c r="CH263">
        <v>0.50002387500000001</v>
      </c>
      <c r="CI263">
        <v>0.49997599999999998</v>
      </c>
      <c r="CJ263">
        <v>0</v>
      </c>
      <c r="CK263">
        <v>728.50687499999992</v>
      </c>
      <c r="CL263">
        <v>4.9990899999999998</v>
      </c>
      <c r="CM263">
        <v>7228.14</v>
      </c>
      <c r="CN263">
        <v>9558.0537499999991</v>
      </c>
      <c r="CO263">
        <v>42.561999999999998</v>
      </c>
      <c r="CP263">
        <v>44.436999999999998</v>
      </c>
      <c r="CQ263">
        <v>43.413749999999993</v>
      </c>
      <c r="CR263">
        <v>43.5</v>
      </c>
      <c r="CS263">
        <v>43.936999999999998</v>
      </c>
      <c r="CT263">
        <v>597.53500000000008</v>
      </c>
      <c r="CU263">
        <v>597.48125000000005</v>
      </c>
      <c r="CV263">
        <v>0</v>
      </c>
      <c r="CW263">
        <v>1665333795.8</v>
      </c>
      <c r="CX263">
        <v>0</v>
      </c>
      <c r="CY263">
        <v>1665328341.0999999</v>
      </c>
      <c r="CZ263" t="s">
        <v>357</v>
      </c>
      <c r="DA263">
        <v>1665328341.0999999</v>
      </c>
      <c r="DB263">
        <v>1665328337.0999999</v>
      </c>
      <c r="DC263">
        <v>1</v>
      </c>
      <c r="DD263">
        <v>3.5999999999999997E-2</v>
      </c>
      <c r="DE263">
        <v>0.03</v>
      </c>
      <c r="DF263">
        <v>1.6819999999999999</v>
      </c>
      <c r="DG263">
        <v>0.22600000000000001</v>
      </c>
      <c r="DH263">
        <v>414</v>
      </c>
      <c r="DI263">
        <v>31</v>
      </c>
      <c r="DJ263">
        <v>0.89</v>
      </c>
      <c r="DK263">
        <v>0.54</v>
      </c>
      <c r="DL263">
        <v>-29.564074999999999</v>
      </c>
      <c r="DM263">
        <v>0.2145073170732478</v>
      </c>
      <c r="DN263">
        <v>6.425059824624231E-2</v>
      </c>
      <c r="DO263">
        <v>0</v>
      </c>
      <c r="DP263">
        <v>1.42185775</v>
      </c>
      <c r="DQ263">
        <v>-7.288806754221494E-2</v>
      </c>
      <c r="DR263">
        <v>7.961805538789557E-3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380</v>
      </c>
      <c r="EA263">
        <v>3.2955800000000002</v>
      </c>
      <c r="EB263">
        <v>2.6248499999999999</v>
      </c>
      <c r="EC263">
        <v>0.249587</v>
      </c>
      <c r="ED263">
        <v>0.25082300000000002</v>
      </c>
      <c r="EE263">
        <v>0.12804599999999999</v>
      </c>
      <c r="EF263">
        <v>0.12285600000000001</v>
      </c>
      <c r="EG263">
        <v>22702.5</v>
      </c>
      <c r="EH263">
        <v>23190</v>
      </c>
      <c r="EI263">
        <v>28164.5</v>
      </c>
      <c r="EJ263">
        <v>29814.2</v>
      </c>
      <c r="EK263">
        <v>33717.599999999999</v>
      </c>
      <c r="EL263">
        <v>36366.400000000001</v>
      </c>
      <c r="EM263">
        <v>39657.199999999997</v>
      </c>
      <c r="EN263">
        <v>42676.6</v>
      </c>
      <c r="EO263">
        <v>2.2115499999999999</v>
      </c>
      <c r="EP263">
        <v>2.1233499999999998</v>
      </c>
      <c r="EQ263">
        <v>1.6223600000000001E-2</v>
      </c>
      <c r="ER263">
        <v>0</v>
      </c>
      <c r="ES263">
        <v>30.4604</v>
      </c>
      <c r="ET263">
        <v>999.9</v>
      </c>
      <c r="EU263">
        <v>48.5</v>
      </c>
      <c r="EV263">
        <v>40.9</v>
      </c>
      <c r="EW263">
        <v>37.308</v>
      </c>
      <c r="EX263">
        <v>57.396700000000003</v>
      </c>
      <c r="EY263">
        <v>-3.0408599999999999</v>
      </c>
      <c r="EZ263">
        <v>2</v>
      </c>
      <c r="FA263">
        <v>0.55359000000000003</v>
      </c>
      <c r="FB263">
        <v>2.30552</v>
      </c>
      <c r="FC263">
        <v>20.2575</v>
      </c>
      <c r="FD263">
        <v>5.2178899999999997</v>
      </c>
      <c r="FE263">
        <v>12.0047</v>
      </c>
      <c r="FF263">
        <v>4.9859499999999999</v>
      </c>
      <c r="FG263">
        <v>3.2846500000000001</v>
      </c>
      <c r="FH263">
        <v>5407.1</v>
      </c>
      <c r="FI263">
        <v>9999</v>
      </c>
      <c r="FJ263">
        <v>9999</v>
      </c>
      <c r="FK263">
        <v>442.6</v>
      </c>
      <c r="FL263">
        <v>1.86585</v>
      </c>
      <c r="FM263">
        <v>1.86219</v>
      </c>
      <c r="FN263">
        <v>1.86432</v>
      </c>
      <c r="FO263">
        <v>1.8604000000000001</v>
      </c>
      <c r="FP263">
        <v>1.86111</v>
      </c>
      <c r="FQ263">
        <v>1.86019</v>
      </c>
      <c r="FR263">
        <v>1.86192</v>
      </c>
      <c r="FS263">
        <v>1.8585100000000001</v>
      </c>
      <c r="FT263">
        <v>0</v>
      </c>
      <c r="FU263">
        <v>0</v>
      </c>
      <c r="FV263">
        <v>0</v>
      </c>
      <c r="FW263">
        <v>0</v>
      </c>
      <c r="FX263" t="s">
        <v>359</v>
      </c>
      <c r="FY263" t="s">
        <v>360</v>
      </c>
      <c r="FZ263" t="s">
        <v>361</v>
      </c>
      <c r="GA263" t="s">
        <v>361</v>
      </c>
      <c r="GB263" t="s">
        <v>361</v>
      </c>
      <c r="GC263" t="s">
        <v>361</v>
      </c>
      <c r="GD263">
        <v>0</v>
      </c>
      <c r="GE263">
        <v>100</v>
      </c>
      <c r="GF263">
        <v>100</v>
      </c>
      <c r="GG263">
        <v>1.68</v>
      </c>
      <c r="GH263">
        <v>0.22639999999999999</v>
      </c>
      <c r="GI263">
        <v>1.6824500000000171</v>
      </c>
      <c r="GJ263">
        <v>0</v>
      </c>
      <c r="GK263">
        <v>0</v>
      </c>
      <c r="GL263">
        <v>0</v>
      </c>
      <c r="GM263">
        <v>0.2263599999999997</v>
      </c>
      <c r="GN263">
        <v>0</v>
      </c>
      <c r="GO263">
        <v>0</v>
      </c>
      <c r="GP263">
        <v>0</v>
      </c>
      <c r="GQ263">
        <v>-1</v>
      </c>
      <c r="GR263">
        <v>-1</v>
      </c>
      <c r="GS263">
        <v>-1</v>
      </c>
      <c r="GT263">
        <v>-1</v>
      </c>
      <c r="GU263">
        <v>90.9</v>
      </c>
      <c r="GV263">
        <v>91</v>
      </c>
      <c r="GW263">
        <v>4.1210899999999997</v>
      </c>
      <c r="GX263">
        <v>2.5463900000000002</v>
      </c>
      <c r="GY263">
        <v>2.04834</v>
      </c>
      <c r="GZ263">
        <v>2.6013199999999999</v>
      </c>
      <c r="HA263">
        <v>2.1972700000000001</v>
      </c>
      <c r="HB263">
        <v>2.32666</v>
      </c>
      <c r="HC263">
        <v>44.112400000000001</v>
      </c>
      <c r="HD263">
        <v>14.1495</v>
      </c>
      <c r="HE263">
        <v>18</v>
      </c>
      <c r="HF263">
        <v>704.29700000000003</v>
      </c>
      <c r="HG263">
        <v>700.97900000000004</v>
      </c>
      <c r="HH263">
        <v>26.909099999999999</v>
      </c>
      <c r="HI263">
        <v>34.123600000000003</v>
      </c>
      <c r="HJ263">
        <v>29.9998</v>
      </c>
      <c r="HK263">
        <v>34.0045</v>
      </c>
      <c r="HL263">
        <v>33.9818</v>
      </c>
      <c r="HM263">
        <v>82.427300000000002</v>
      </c>
      <c r="HN263">
        <v>27.4636</v>
      </c>
      <c r="HO263">
        <v>0</v>
      </c>
      <c r="HP263">
        <v>26.921099999999999</v>
      </c>
      <c r="HQ263">
        <v>1655.58</v>
      </c>
      <c r="HR263">
        <v>28.740300000000001</v>
      </c>
      <c r="HS263">
        <v>99.100300000000004</v>
      </c>
      <c r="HT263">
        <v>98.904300000000006</v>
      </c>
    </row>
    <row r="264" spans="1:228" x14ac:dyDescent="0.2">
      <c r="A264">
        <v>249</v>
      </c>
      <c r="B264">
        <v>1665333798.5</v>
      </c>
      <c r="C264">
        <v>990.40000009536743</v>
      </c>
      <c r="D264" t="s">
        <v>858</v>
      </c>
      <c r="E264" t="s">
        <v>859</v>
      </c>
      <c r="F264">
        <v>4</v>
      </c>
      <c r="G264">
        <v>1665333796.5</v>
      </c>
      <c r="H264">
        <f t="shared" si="102"/>
        <v>3.5101980208381042E-3</v>
      </c>
      <c r="I264">
        <f t="shared" si="103"/>
        <v>3.5101980208381041</v>
      </c>
      <c r="J264">
        <f t="shared" si="104"/>
        <v>40.780688594603674</v>
      </c>
      <c r="K264">
        <f t="shared" si="105"/>
        <v>1618.785714285714</v>
      </c>
      <c r="L264">
        <f t="shared" si="106"/>
        <v>1323.2738517146274</v>
      </c>
      <c r="M264">
        <f t="shared" si="107"/>
        <v>133.92576243946914</v>
      </c>
      <c r="N264">
        <f t="shared" si="108"/>
        <v>163.83389631021635</v>
      </c>
      <c r="O264">
        <f t="shared" si="109"/>
        <v>0.25700561696092494</v>
      </c>
      <c r="P264">
        <f t="shared" si="110"/>
        <v>3.6777322003045017</v>
      </c>
      <c r="Q264">
        <f t="shared" si="111"/>
        <v>0.24742861159148719</v>
      </c>
      <c r="R264">
        <f t="shared" si="112"/>
        <v>0.15547360443587177</v>
      </c>
      <c r="S264">
        <f t="shared" si="113"/>
        <v>226.12126894725338</v>
      </c>
      <c r="T264">
        <f t="shared" si="114"/>
        <v>31.314059984752966</v>
      </c>
      <c r="U264">
        <f t="shared" si="115"/>
        <v>30.730214285714279</v>
      </c>
      <c r="V264">
        <f t="shared" si="116"/>
        <v>4.4424450887910858</v>
      </c>
      <c r="W264">
        <f t="shared" si="117"/>
        <v>67.921861466842316</v>
      </c>
      <c r="X264">
        <f t="shared" si="118"/>
        <v>3.059854467172765</v>
      </c>
      <c r="Y264">
        <f t="shared" si="119"/>
        <v>4.5049626160003085</v>
      </c>
      <c r="Z264">
        <f t="shared" si="120"/>
        <v>1.3825906216183208</v>
      </c>
      <c r="AA264">
        <f t="shared" si="121"/>
        <v>-154.7997327189604</v>
      </c>
      <c r="AB264">
        <f t="shared" si="122"/>
        <v>48.543115292638426</v>
      </c>
      <c r="AC264">
        <f t="shared" si="123"/>
        <v>2.9597008228658011</v>
      </c>
      <c r="AD264">
        <f t="shared" si="124"/>
        <v>122.82435234379722</v>
      </c>
      <c r="AE264">
        <f t="shared" si="125"/>
        <v>65.585853563271272</v>
      </c>
      <c r="AF264">
        <f t="shared" si="126"/>
        <v>3.5032062463857465</v>
      </c>
      <c r="AG264">
        <f t="shared" si="127"/>
        <v>40.780688594603674</v>
      </c>
      <c r="AH264">
        <v>1696.683453191107</v>
      </c>
      <c r="AI264">
        <v>1671.9316969696961</v>
      </c>
      <c r="AJ264">
        <v>1.782171087193068</v>
      </c>
      <c r="AK264">
        <v>66.64959328200986</v>
      </c>
      <c r="AL264">
        <f t="shared" si="128"/>
        <v>3.5101980208381041</v>
      </c>
      <c r="AM264">
        <v>28.818994724384631</v>
      </c>
      <c r="AN264">
        <v>30.232842647058821</v>
      </c>
      <c r="AO264">
        <v>5.0131561640343443E-5</v>
      </c>
      <c r="AP264">
        <v>87.387659932558549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47603.637301954237</v>
      </c>
      <c r="AV264">
        <f t="shared" si="132"/>
        <v>1200.0442857142859</v>
      </c>
      <c r="AW264">
        <f t="shared" si="133"/>
        <v>1025.9616564493542</v>
      </c>
      <c r="AX264">
        <f t="shared" si="134"/>
        <v>0.85493649581330677</v>
      </c>
      <c r="AY264">
        <f t="shared" si="135"/>
        <v>0.18842743691968195</v>
      </c>
      <c r="AZ264">
        <v>2.7</v>
      </c>
      <c r="BA264">
        <v>0.5</v>
      </c>
      <c r="BB264" t="s">
        <v>356</v>
      </c>
      <c r="BC264">
        <v>2</v>
      </c>
      <c r="BD264" t="b">
        <v>1</v>
      </c>
      <c r="BE264">
        <v>1665333796.5</v>
      </c>
      <c r="BF264">
        <v>1618.785714285714</v>
      </c>
      <c r="BG264">
        <v>1648.3871428571431</v>
      </c>
      <c r="BH264">
        <v>30.233357142857152</v>
      </c>
      <c r="BI264">
        <v>28.82205714285714</v>
      </c>
      <c r="BJ264">
        <v>1617.1057142857151</v>
      </c>
      <c r="BK264">
        <v>30.006985714285719</v>
      </c>
      <c r="BL264">
        <v>649.94614285714295</v>
      </c>
      <c r="BM264">
        <v>101.10814285714289</v>
      </c>
      <c r="BN264">
        <v>9.9753200000000014E-2</v>
      </c>
      <c r="BO264">
        <v>30.975042857142849</v>
      </c>
      <c r="BP264">
        <v>30.730214285714279</v>
      </c>
      <c r="BQ264">
        <v>999.89999999999986</v>
      </c>
      <c r="BR264">
        <v>0</v>
      </c>
      <c r="BS264">
        <v>0</v>
      </c>
      <c r="BT264">
        <v>8995.2685714285708</v>
      </c>
      <c r="BU264">
        <v>0</v>
      </c>
      <c r="BV264">
        <v>57.856257142857153</v>
      </c>
      <c r="BW264">
        <v>-29.599885714285708</v>
      </c>
      <c r="BX264">
        <v>1669.254285714286</v>
      </c>
      <c r="BY264">
        <v>1697.3071428571429</v>
      </c>
      <c r="BZ264">
        <v>1.4112742857142859</v>
      </c>
      <c r="CA264">
        <v>1648.3871428571431</v>
      </c>
      <c r="CB264">
        <v>28.82205714285714</v>
      </c>
      <c r="CC264">
        <v>3.0568342857142858</v>
      </c>
      <c r="CD264">
        <v>2.9141428571428571</v>
      </c>
      <c r="CE264">
        <v>24.340771428571429</v>
      </c>
      <c r="CF264">
        <v>23.54532857142857</v>
      </c>
      <c r="CG264">
        <v>1200.0442857142859</v>
      </c>
      <c r="CH264">
        <v>0.50003557142857136</v>
      </c>
      <c r="CI264">
        <v>0.49996442857142859</v>
      </c>
      <c r="CJ264">
        <v>0</v>
      </c>
      <c r="CK264">
        <v>728.41928571428582</v>
      </c>
      <c r="CL264">
        <v>4.9990899999999998</v>
      </c>
      <c r="CM264">
        <v>7226.8557142857126</v>
      </c>
      <c r="CN264">
        <v>9558.3385714285723</v>
      </c>
      <c r="CO264">
        <v>42.561999999999998</v>
      </c>
      <c r="CP264">
        <v>44.446000000000012</v>
      </c>
      <c r="CQ264">
        <v>43.419285714285706</v>
      </c>
      <c r="CR264">
        <v>43.5</v>
      </c>
      <c r="CS264">
        <v>43.936999999999998</v>
      </c>
      <c r="CT264">
        <v>597.56285714285707</v>
      </c>
      <c r="CU264">
        <v>597.48142857142864</v>
      </c>
      <c r="CV264">
        <v>0</v>
      </c>
      <c r="CW264">
        <v>1665333800</v>
      </c>
      <c r="CX264">
        <v>0</v>
      </c>
      <c r="CY264">
        <v>1665328341.0999999</v>
      </c>
      <c r="CZ264" t="s">
        <v>357</v>
      </c>
      <c r="DA264">
        <v>1665328341.0999999</v>
      </c>
      <c r="DB264">
        <v>1665328337.0999999</v>
      </c>
      <c r="DC264">
        <v>1</v>
      </c>
      <c r="DD264">
        <v>3.5999999999999997E-2</v>
      </c>
      <c r="DE264">
        <v>0.03</v>
      </c>
      <c r="DF264">
        <v>1.6819999999999999</v>
      </c>
      <c r="DG264">
        <v>0.22600000000000001</v>
      </c>
      <c r="DH264">
        <v>414</v>
      </c>
      <c r="DI264">
        <v>31</v>
      </c>
      <c r="DJ264">
        <v>0.89</v>
      </c>
      <c r="DK264">
        <v>0.54</v>
      </c>
      <c r="DL264">
        <v>-29.566965</v>
      </c>
      <c r="DM264">
        <v>-2.6186116322693732E-2</v>
      </c>
      <c r="DN264">
        <v>6.7916141490812321E-2</v>
      </c>
      <c r="DO264">
        <v>1</v>
      </c>
      <c r="DP264">
        <v>1.4171899999999999</v>
      </c>
      <c r="DQ264">
        <v>-4.0715797373358342E-2</v>
      </c>
      <c r="DR264">
        <v>4.6092629562653432E-3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2</v>
      </c>
      <c r="DY264">
        <v>2</v>
      </c>
      <c r="DZ264" t="s">
        <v>687</v>
      </c>
      <c r="EA264">
        <v>3.2958799999999999</v>
      </c>
      <c r="EB264">
        <v>2.6255899999999999</v>
      </c>
      <c r="EC264">
        <v>0.25020799999999999</v>
      </c>
      <c r="ED264">
        <v>0.25144100000000003</v>
      </c>
      <c r="EE264">
        <v>0.12804399999999999</v>
      </c>
      <c r="EF264">
        <v>0.12287099999999999</v>
      </c>
      <c r="EG264">
        <v>22684</v>
      </c>
      <c r="EH264">
        <v>23171</v>
      </c>
      <c r="EI264">
        <v>28165</v>
      </c>
      <c r="EJ264">
        <v>29814.3</v>
      </c>
      <c r="EK264">
        <v>33717.9</v>
      </c>
      <c r="EL264">
        <v>36366</v>
      </c>
      <c r="EM264">
        <v>39657.4</v>
      </c>
      <c r="EN264">
        <v>42676.800000000003</v>
      </c>
      <c r="EO264">
        <v>2.2119</v>
      </c>
      <c r="EP264">
        <v>2.1235300000000001</v>
      </c>
      <c r="EQ264">
        <v>1.69687E-2</v>
      </c>
      <c r="ER264">
        <v>0</v>
      </c>
      <c r="ES264">
        <v>30.459099999999999</v>
      </c>
      <c r="ET264">
        <v>999.9</v>
      </c>
      <c r="EU264">
        <v>48.5</v>
      </c>
      <c r="EV264">
        <v>40.9</v>
      </c>
      <c r="EW264">
        <v>37.311</v>
      </c>
      <c r="EX264">
        <v>57.216700000000003</v>
      </c>
      <c r="EY264">
        <v>-3.1009600000000002</v>
      </c>
      <c r="EZ264">
        <v>2</v>
      </c>
      <c r="FA264">
        <v>0.55360799999999999</v>
      </c>
      <c r="FB264">
        <v>2.3140399999999999</v>
      </c>
      <c r="FC264">
        <v>20.257200000000001</v>
      </c>
      <c r="FD264">
        <v>5.2183400000000004</v>
      </c>
      <c r="FE264">
        <v>12.004300000000001</v>
      </c>
      <c r="FF264">
        <v>4.9859499999999999</v>
      </c>
      <c r="FG264">
        <v>3.2846500000000001</v>
      </c>
      <c r="FH264">
        <v>5407.1</v>
      </c>
      <c r="FI264">
        <v>9999</v>
      </c>
      <c r="FJ264">
        <v>9999</v>
      </c>
      <c r="FK264">
        <v>442.6</v>
      </c>
      <c r="FL264">
        <v>1.86585</v>
      </c>
      <c r="FM264">
        <v>1.8621799999999999</v>
      </c>
      <c r="FN264">
        <v>1.8643099999999999</v>
      </c>
      <c r="FO264">
        <v>1.8604000000000001</v>
      </c>
      <c r="FP264">
        <v>1.86113</v>
      </c>
      <c r="FQ264">
        <v>1.86019</v>
      </c>
      <c r="FR264">
        <v>1.8619000000000001</v>
      </c>
      <c r="FS264">
        <v>1.8585100000000001</v>
      </c>
      <c r="FT264">
        <v>0</v>
      </c>
      <c r="FU264">
        <v>0</v>
      </c>
      <c r="FV264">
        <v>0</v>
      </c>
      <c r="FW264">
        <v>0</v>
      </c>
      <c r="FX264" t="s">
        <v>359</v>
      </c>
      <c r="FY264" t="s">
        <v>360</v>
      </c>
      <c r="FZ264" t="s">
        <v>361</v>
      </c>
      <c r="GA264" t="s">
        <v>361</v>
      </c>
      <c r="GB264" t="s">
        <v>361</v>
      </c>
      <c r="GC264" t="s">
        <v>361</v>
      </c>
      <c r="GD264">
        <v>0</v>
      </c>
      <c r="GE264">
        <v>100</v>
      </c>
      <c r="GF264">
        <v>100</v>
      </c>
      <c r="GG264">
        <v>1.68</v>
      </c>
      <c r="GH264">
        <v>0.22639999999999999</v>
      </c>
      <c r="GI264">
        <v>1.6824500000000171</v>
      </c>
      <c r="GJ264">
        <v>0</v>
      </c>
      <c r="GK264">
        <v>0</v>
      </c>
      <c r="GL264">
        <v>0</v>
      </c>
      <c r="GM264">
        <v>0.2263599999999997</v>
      </c>
      <c r="GN264">
        <v>0</v>
      </c>
      <c r="GO264">
        <v>0</v>
      </c>
      <c r="GP264">
        <v>0</v>
      </c>
      <c r="GQ264">
        <v>-1</v>
      </c>
      <c r="GR264">
        <v>-1</v>
      </c>
      <c r="GS264">
        <v>-1</v>
      </c>
      <c r="GT264">
        <v>-1</v>
      </c>
      <c r="GU264">
        <v>91</v>
      </c>
      <c r="GV264">
        <v>91</v>
      </c>
      <c r="GW264">
        <v>4.1333000000000002</v>
      </c>
      <c r="GX264">
        <v>2.5537100000000001</v>
      </c>
      <c r="GY264">
        <v>2.04834</v>
      </c>
      <c r="GZ264">
        <v>2.6013199999999999</v>
      </c>
      <c r="HA264">
        <v>2.1972700000000001</v>
      </c>
      <c r="HB264">
        <v>2.32178</v>
      </c>
      <c r="HC264">
        <v>44.112400000000001</v>
      </c>
      <c r="HD264">
        <v>14.1495</v>
      </c>
      <c r="HE264">
        <v>18</v>
      </c>
      <c r="HF264">
        <v>704.57399999999996</v>
      </c>
      <c r="HG264">
        <v>701.11300000000006</v>
      </c>
      <c r="HH264">
        <v>26.9254</v>
      </c>
      <c r="HI264">
        <v>34.120899999999999</v>
      </c>
      <c r="HJ264">
        <v>29.9999</v>
      </c>
      <c r="HK264">
        <v>34.002899999999997</v>
      </c>
      <c r="HL264">
        <v>33.979500000000002</v>
      </c>
      <c r="HM264">
        <v>82.682000000000002</v>
      </c>
      <c r="HN264">
        <v>27.736599999999999</v>
      </c>
      <c r="HO264">
        <v>0</v>
      </c>
      <c r="HP264">
        <v>26.938400000000001</v>
      </c>
      <c r="HQ264">
        <v>1662.26</v>
      </c>
      <c r="HR264">
        <v>28.740300000000001</v>
      </c>
      <c r="HS264">
        <v>99.101399999999998</v>
      </c>
      <c r="HT264">
        <v>98.904899999999998</v>
      </c>
    </row>
    <row r="265" spans="1:228" x14ac:dyDescent="0.2">
      <c r="A265">
        <v>250</v>
      </c>
      <c r="B265">
        <v>1665333802.5</v>
      </c>
      <c r="C265">
        <v>994.40000009536743</v>
      </c>
      <c r="D265" t="s">
        <v>860</v>
      </c>
      <c r="E265" t="s">
        <v>861</v>
      </c>
      <c r="F265">
        <v>4</v>
      </c>
      <c r="G265">
        <v>1665333800.1875</v>
      </c>
      <c r="H265">
        <f t="shared" si="102"/>
        <v>3.5051442211066603E-3</v>
      </c>
      <c r="I265">
        <f t="shared" si="103"/>
        <v>3.5051442211066601</v>
      </c>
      <c r="J265">
        <f t="shared" si="104"/>
        <v>41.450544057305798</v>
      </c>
      <c r="K265">
        <f t="shared" si="105"/>
        <v>1625.0787499999999</v>
      </c>
      <c r="L265">
        <f t="shared" si="106"/>
        <v>1324.635967792877</v>
      </c>
      <c r="M265">
        <f t="shared" si="107"/>
        <v>134.06328131848954</v>
      </c>
      <c r="N265">
        <f t="shared" si="108"/>
        <v>164.47038652359387</v>
      </c>
      <c r="O265">
        <f t="shared" si="109"/>
        <v>0.25648702515466243</v>
      </c>
      <c r="P265">
        <f t="shared" si="110"/>
        <v>3.6788501072917486</v>
      </c>
      <c r="Q265">
        <f t="shared" si="111"/>
        <v>0.24695064138766606</v>
      </c>
      <c r="R265">
        <f t="shared" si="112"/>
        <v>0.15517141554646732</v>
      </c>
      <c r="S265">
        <f t="shared" si="113"/>
        <v>226.1084043228833</v>
      </c>
      <c r="T265">
        <f t="shared" si="114"/>
        <v>31.316105271466906</v>
      </c>
      <c r="U265">
        <f t="shared" si="115"/>
        <v>30.733325000000001</v>
      </c>
      <c r="V265">
        <f t="shared" si="116"/>
        <v>4.4432346512777299</v>
      </c>
      <c r="W265">
        <f t="shared" si="117"/>
        <v>67.920048665924497</v>
      </c>
      <c r="X265">
        <f t="shared" si="118"/>
        <v>3.0599725387992747</v>
      </c>
      <c r="Y265">
        <f t="shared" si="119"/>
        <v>4.5052566935725178</v>
      </c>
      <c r="Z265">
        <f t="shared" si="120"/>
        <v>1.3832621124784552</v>
      </c>
      <c r="AA265">
        <f t="shared" si="121"/>
        <v>-154.57686015080372</v>
      </c>
      <c r="AB265">
        <f t="shared" si="122"/>
        <v>48.167931629227873</v>
      </c>
      <c r="AC265">
        <f t="shared" si="123"/>
        <v>2.9359949085354571</v>
      </c>
      <c r="AD265">
        <f t="shared" si="124"/>
        <v>122.63547070984291</v>
      </c>
      <c r="AE265">
        <f t="shared" si="125"/>
        <v>65.72917317067396</v>
      </c>
      <c r="AF265">
        <f t="shared" si="126"/>
        <v>3.5227867949607838</v>
      </c>
      <c r="AG265">
        <f t="shared" si="127"/>
        <v>41.450544057305798</v>
      </c>
      <c r="AH265">
        <v>1703.8089331564911</v>
      </c>
      <c r="AI265">
        <v>1678.911878787879</v>
      </c>
      <c r="AJ265">
        <v>1.749488326379216</v>
      </c>
      <c r="AK265">
        <v>66.64959328200986</v>
      </c>
      <c r="AL265">
        <f t="shared" si="128"/>
        <v>3.5051442211066601</v>
      </c>
      <c r="AM265">
        <v>28.824418333093231</v>
      </c>
      <c r="AN265">
        <v>30.2362182352941</v>
      </c>
      <c r="AO265">
        <v>-2.2368871701496989E-5</v>
      </c>
      <c r="AP265">
        <v>87.387659932558549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47623.567626457618</v>
      </c>
      <c r="AV265">
        <f t="shared" si="132"/>
        <v>1199.9612500000001</v>
      </c>
      <c r="AW265">
        <f t="shared" si="133"/>
        <v>1025.892107421183</v>
      </c>
      <c r="AX265">
        <f t="shared" si="134"/>
        <v>0.85493769688078092</v>
      </c>
      <c r="AY265">
        <f t="shared" si="135"/>
        <v>0.1884297549799073</v>
      </c>
      <c r="AZ265">
        <v>2.7</v>
      </c>
      <c r="BA265">
        <v>0.5</v>
      </c>
      <c r="BB265" t="s">
        <v>356</v>
      </c>
      <c r="BC265">
        <v>2</v>
      </c>
      <c r="BD265" t="b">
        <v>1</v>
      </c>
      <c r="BE265">
        <v>1665333800.1875</v>
      </c>
      <c r="BF265">
        <v>1625.0787499999999</v>
      </c>
      <c r="BG265">
        <v>1654.7537500000001</v>
      </c>
      <c r="BH265">
        <v>30.2346</v>
      </c>
      <c r="BI265">
        <v>28.8158125</v>
      </c>
      <c r="BJ265">
        <v>1623.395</v>
      </c>
      <c r="BK265">
        <v>30.00825</v>
      </c>
      <c r="BL265">
        <v>650.12887499999999</v>
      </c>
      <c r="BM265">
        <v>101.107125</v>
      </c>
      <c r="BN265">
        <v>0.100515875</v>
      </c>
      <c r="BO265">
        <v>30.976187500000002</v>
      </c>
      <c r="BP265">
        <v>30.733325000000001</v>
      </c>
      <c r="BQ265">
        <v>999.9</v>
      </c>
      <c r="BR265">
        <v>0</v>
      </c>
      <c r="BS265">
        <v>0</v>
      </c>
      <c r="BT265">
        <v>8999.21875</v>
      </c>
      <c r="BU265">
        <v>0</v>
      </c>
      <c r="BV265">
        <v>80.814824999999999</v>
      </c>
      <c r="BW265">
        <v>-29.675374999999999</v>
      </c>
      <c r="BX265">
        <v>1675.7437500000001</v>
      </c>
      <c r="BY265">
        <v>1703.8512499999999</v>
      </c>
      <c r="BZ265">
        <v>1.4187987500000001</v>
      </c>
      <c r="CA265">
        <v>1654.7537500000001</v>
      </c>
      <c r="CB265">
        <v>28.8158125</v>
      </c>
      <c r="CC265">
        <v>3.05693875</v>
      </c>
      <c r="CD265">
        <v>2.91348875</v>
      </c>
      <c r="CE265">
        <v>24.341325000000001</v>
      </c>
      <c r="CF265">
        <v>23.541587499999999</v>
      </c>
      <c r="CG265">
        <v>1199.9612500000001</v>
      </c>
      <c r="CH265">
        <v>0.49999412500000001</v>
      </c>
      <c r="CI265">
        <v>0.50000587500000004</v>
      </c>
      <c r="CJ265">
        <v>0</v>
      </c>
      <c r="CK265">
        <v>728.21</v>
      </c>
      <c r="CL265">
        <v>4.9990899999999998</v>
      </c>
      <c r="CM265">
        <v>7208.9987499999997</v>
      </c>
      <c r="CN265">
        <v>9557.5237500000003</v>
      </c>
      <c r="CO265">
        <v>42.561999999999998</v>
      </c>
      <c r="CP265">
        <v>44.436999999999998</v>
      </c>
      <c r="CQ265">
        <v>43.375</v>
      </c>
      <c r="CR265">
        <v>43.5</v>
      </c>
      <c r="CS265">
        <v>43.936999999999998</v>
      </c>
      <c r="CT265">
        <v>597.47375000000011</v>
      </c>
      <c r="CU265">
        <v>597.48874999999998</v>
      </c>
      <c r="CV265">
        <v>0</v>
      </c>
      <c r="CW265">
        <v>1665333804.2</v>
      </c>
      <c r="CX265">
        <v>0</v>
      </c>
      <c r="CY265">
        <v>1665328341.0999999</v>
      </c>
      <c r="CZ265" t="s">
        <v>357</v>
      </c>
      <c r="DA265">
        <v>1665328341.0999999</v>
      </c>
      <c r="DB265">
        <v>1665328337.0999999</v>
      </c>
      <c r="DC265">
        <v>1</v>
      </c>
      <c r="DD265">
        <v>3.5999999999999997E-2</v>
      </c>
      <c r="DE265">
        <v>0.03</v>
      </c>
      <c r="DF265">
        <v>1.6819999999999999</v>
      </c>
      <c r="DG265">
        <v>0.22600000000000001</v>
      </c>
      <c r="DH265">
        <v>414</v>
      </c>
      <c r="DI265">
        <v>31</v>
      </c>
      <c r="DJ265">
        <v>0.89</v>
      </c>
      <c r="DK265">
        <v>0.54</v>
      </c>
      <c r="DL265">
        <v>-29.580494999999999</v>
      </c>
      <c r="DM265">
        <v>-0.52247504690423363</v>
      </c>
      <c r="DN265">
        <v>8.108936104693415E-2</v>
      </c>
      <c r="DO265">
        <v>0</v>
      </c>
      <c r="DP265">
        <v>1.4153154999999999</v>
      </c>
      <c r="DQ265">
        <v>-8.4240900562869998E-3</v>
      </c>
      <c r="DR265">
        <v>3.9699829659584048E-3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380</v>
      </c>
      <c r="EA265">
        <v>3.2960199999999999</v>
      </c>
      <c r="EB265">
        <v>2.6253700000000002</v>
      </c>
      <c r="EC265">
        <v>0.25082700000000002</v>
      </c>
      <c r="ED265">
        <v>0.25205</v>
      </c>
      <c r="EE265">
        <v>0.12804599999999999</v>
      </c>
      <c r="EF265">
        <v>0.12278500000000001</v>
      </c>
      <c r="EG265">
        <v>22665.5</v>
      </c>
      <c r="EH265">
        <v>23152.1</v>
      </c>
      <c r="EI265">
        <v>28165.4</v>
      </c>
      <c r="EJ265">
        <v>29814.5</v>
      </c>
      <c r="EK265">
        <v>33718.1</v>
      </c>
      <c r="EL265">
        <v>36369.699999999997</v>
      </c>
      <c r="EM265">
        <v>39657.599999999999</v>
      </c>
      <c r="EN265">
        <v>42676.9</v>
      </c>
      <c r="EO265">
        <v>2.2119499999999999</v>
      </c>
      <c r="EP265">
        <v>2.1232000000000002</v>
      </c>
      <c r="EQ265">
        <v>1.66334E-2</v>
      </c>
      <c r="ER265">
        <v>0</v>
      </c>
      <c r="ES265">
        <v>30.4573</v>
      </c>
      <c r="ET265">
        <v>999.9</v>
      </c>
      <c r="EU265">
        <v>48.5</v>
      </c>
      <c r="EV265">
        <v>40.9</v>
      </c>
      <c r="EW265">
        <v>37.313299999999998</v>
      </c>
      <c r="EX265">
        <v>56.616700000000002</v>
      </c>
      <c r="EY265">
        <v>-3.3373400000000002</v>
      </c>
      <c r="EZ265">
        <v>2</v>
      </c>
      <c r="FA265">
        <v>0.55334899999999998</v>
      </c>
      <c r="FB265">
        <v>2.3140900000000002</v>
      </c>
      <c r="FC265">
        <v>20.257300000000001</v>
      </c>
      <c r="FD265">
        <v>5.21774</v>
      </c>
      <c r="FE265">
        <v>12.004300000000001</v>
      </c>
      <c r="FF265">
        <v>4.9862500000000001</v>
      </c>
      <c r="FG265">
        <v>3.2846500000000001</v>
      </c>
      <c r="FH265">
        <v>5407.1</v>
      </c>
      <c r="FI265">
        <v>9999</v>
      </c>
      <c r="FJ265">
        <v>9999</v>
      </c>
      <c r="FK265">
        <v>442.6</v>
      </c>
      <c r="FL265">
        <v>1.8658399999999999</v>
      </c>
      <c r="FM265">
        <v>1.8621799999999999</v>
      </c>
      <c r="FN265">
        <v>1.86432</v>
      </c>
      <c r="FO265">
        <v>1.8604099999999999</v>
      </c>
      <c r="FP265">
        <v>1.8611200000000001</v>
      </c>
      <c r="FQ265">
        <v>1.8602000000000001</v>
      </c>
      <c r="FR265">
        <v>1.86188</v>
      </c>
      <c r="FS265">
        <v>1.8585100000000001</v>
      </c>
      <c r="FT265">
        <v>0</v>
      </c>
      <c r="FU265">
        <v>0</v>
      </c>
      <c r="FV265">
        <v>0</v>
      </c>
      <c r="FW265">
        <v>0</v>
      </c>
      <c r="FX265" t="s">
        <v>359</v>
      </c>
      <c r="FY265" t="s">
        <v>360</v>
      </c>
      <c r="FZ265" t="s">
        <v>361</v>
      </c>
      <c r="GA265" t="s">
        <v>361</v>
      </c>
      <c r="GB265" t="s">
        <v>361</v>
      </c>
      <c r="GC265" t="s">
        <v>361</v>
      </c>
      <c r="GD265">
        <v>0</v>
      </c>
      <c r="GE265">
        <v>100</v>
      </c>
      <c r="GF265">
        <v>100</v>
      </c>
      <c r="GG265">
        <v>1.68</v>
      </c>
      <c r="GH265">
        <v>0.2263</v>
      </c>
      <c r="GI265">
        <v>1.6824500000000171</v>
      </c>
      <c r="GJ265">
        <v>0</v>
      </c>
      <c r="GK265">
        <v>0</v>
      </c>
      <c r="GL265">
        <v>0</v>
      </c>
      <c r="GM265">
        <v>0.2263599999999997</v>
      </c>
      <c r="GN265">
        <v>0</v>
      </c>
      <c r="GO265">
        <v>0</v>
      </c>
      <c r="GP265">
        <v>0</v>
      </c>
      <c r="GQ265">
        <v>-1</v>
      </c>
      <c r="GR265">
        <v>-1</v>
      </c>
      <c r="GS265">
        <v>-1</v>
      </c>
      <c r="GT265">
        <v>-1</v>
      </c>
      <c r="GU265">
        <v>91</v>
      </c>
      <c r="GV265">
        <v>91.1</v>
      </c>
      <c r="GW265">
        <v>4.1467299999999998</v>
      </c>
      <c r="GX265">
        <v>2.5524900000000001</v>
      </c>
      <c r="GY265">
        <v>2.04834</v>
      </c>
      <c r="GZ265">
        <v>2.6013199999999999</v>
      </c>
      <c r="HA265">
        <v>2.1972700000000001</v>
      </c>
      <c r="HB265">
        <v>2.3584000000000001</v>
      </c>
      <c r="HC265">
        <v>44.14</v>
      </c>
      <c r="HD265">
        <v>14.1671</v>
      </c>
      <c r="HE265">
        <v>18</v>
      </c>
      <c r="HF265">
        <v>704.59100000000001</v>
      </c>
      <c r="HG265">
        <v>700.78099999999995</v>
      </c>
      <c r="HH265">
        <v>26.940100000000001</v>
      </c>
      <c r="HI265">
        <v>34.118600000000001</v>
      </c>
      <c r="HJ265">
        <v>29.9998</v>
      </c>
      <c r="HK265">
        <v>34.000599999999999</v>
      </c>
      <c r="HL265">
        <v>33.976700000000001</v>
      </c>
      <c r="HM265">
        <v>82.929000000000002</v>
      </c>
      <c r="HN265">
        <v>27.736599999999999</v>
      </c>
      <c r="HO265">
        <v>0</v>
      </c>
      <c r="HP265">
        <v>26.938400000000001</v>
      </c>
      <c r="HQ265">
        <v>1668.94</v>
      </c>
      <c r="HR265">
        <v>28.740300000000001</v>
      </c>
      <c r="HS265">
        <v>99.102199999999996</v>
      </c>
      <c r="HT265">
        <v>98.905199999999994</v>
      </c>
    </row>
    <row r="266" spans="1:228" x14ac:dyDescent="0.2">
      <c r="A266">
        <v>251</v>
      </c>
      <c r="B266">
        <v>1665333806.5</v>
      </c>
      <c r="C266">
        <v>998.40000009536743</v>
      </c>
      <c r="D266" t="s">
        <v>862</v>
      </c>
      <c r="E266" t="s">
        <v>863</v>
      </c>
      <c r="F266">
        <v>4</v>
      </c>
      <c r="G266">
        <v>1665333804.5</v>
      </c>
      <c r="H266">
        <f t="shared" si="102"/>
        <v>3.5287037914972755E-3</v>
      </c>
      <c r="I266">
        <f t="shared" si="103"/>
        <v>3.5287037914972754</v>
      </c>
      <c r="J266">
        <f t="shared" si="104"/>
        <v>41.982844542726639</v>
      </c>
      <c r="K266">
        <f t="shared" si="105"/>
        <v>1632.3585714285709</v>
      </c>
      <c r="L266">
        <f t="shared" si="106"/>
        <v>1329.8616057574325</v>
      </c>
      <c r="M266">
        <f t="shared" si="107"/>
        <v>134.5904582928539</v>
      </c>
      <c r="N266">
        <f t="shared" si="108"/>
        <v>165.20507643478282</v>
      </c>
      <c r="O266">
        <f t="shared" si="109"/>
        <v>0.25802707070741771</v>
      </c>
      <c r="P266">
        <f t="shared" si="110"/>
        <v>3.6729793530057955</v>
      </c>
      <c r="Q266">
        <f t="shared" si="111"/>
        <v>0.24836333899744922</v>
      </c>
      <c r="R266">
        <f t="shared" si="112"/>
        <v>0.15606517977206247</v>
      </c>
      <c r="S266">
        <f t="shared" si="113"/>
        <v>226.10155380842994</v>
      </c>
      <c r="T266">
        <f t="shared" si="114"/>
        <v>31.317108630117545</v>
      </c>
      <c r="U266">
        <f t="shared" si="115"/>
        <v>30.73574285714286</v>
      </c>
      <c r="V266">
        <f t="shared" si="116"/>
        <v>4.4438484369800149</v>
      </c>
      <c r="W266">
        <f t="shared" si="117"/>
        <v>67.882322533608615</v>
      </c>
      <c r="X266">
        <f t="shared" si="118"/>
        <v>3.0592269467744702</v>
      </c>
      <c r="Y266">
        <f t="shared" si="119"/>
        <v>4.5066621656320658</v>
      </c>
      <c r="Z266">
        <f t="shared" si="120"/>
        <v>1.3846214902055447</v>
      </c>
      <c r="AA266">
        <f t="shared" si="121"/>
        <v>-155.61583720502986</v>
      </c>
      <c r="AB266">
        <f t="shared" si="122"/>
        <v>48.695372125763193</v>
      </c>
      <c r="AC266">
        <f t="shared" si="123"/>
        <v>2.9730040942592639</v>
      </c>
      <c r="AD266">
        <f t="shared" si="124"/>
        <v>122.15409282342253</v>
      </c>
      <c r="AE266">
        <f t="shared" si="125"/>
        <v>65.631919097223772</v>
      </c>
      <c r="AF266">
        <f t="shared" si="126"/>
        <v>3.5807260227037316</v>
      </c>
      <c r="AG266">
        <f t="shared" si="127"/>
        <v>41.982844542726639</v>
      </c>
      <c r="AH266">
        <v>1710.7795642501569</v>
      </c>
      <c r="AI266">
        <v>1685.808545454546</v>
      </c>
      <c r="AJ266">
        <v>1.711357178417287</v>
      </c>
      <c r="AK266">
        <v>66.64959328200986</v>
      </c>
      <c r="AL266">
        <f t="shared" si="128"/>
        <v>3.5287037914972754</v>
      </c>
      <c r="AM266">
        <v>28.80048313756177</v>
      </c>
      <c r="AN266">
        <v>30.22157823529411</v>
      </c>
      <c r="AO266">
        <v>5.3500332753804253E-5</v>
      </c>
      <c r="AP266">
        <v>87.387659932558549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47517.074213731808</v>
      </c>
      <c r="AV266">
        <f t="shared" si="132"/>
        <v>1199.911428571429</v>
      </c>
      <c r="AW266">
        <f t="shared" si="133"/>
        <v>1025.8508278800159</v>
      </c>
      <c r="AX266">
        <f t="shared" si="134"/>
        <v>0.85493879252517546</v>
      </c>
      <c r="AY266">
        <f t="shared" si="135"/>
        <v>0.18843186957358865</v>
      </c>
      <c r="AZ266">
        <v>2.7</v>
      </c>
      <c r="BA266">
        <v>0.5</v>
      </c>
      <c r="BB266" t="s">
        <v>356</v>
      </c>
      <c r="BC266">
        <v>2</v>
      </c>
      <c r="BD266" t="b">
        <v>1</v>
      </c>
      <c r="BE266">
        <v>1665333804.5</v>
      </c>
      <c r="BF266">
        <v>1632.3585714285709</v>
      </c>
      <c r="BG266">
        <v>1662.0471428571429</v>
      </c>
      <c r="BH266">
        <v>30.227614285714289</v>
      </c>
      <c r="BI266">
        <v>28.78528571428571</v>
      </c>
      <c r="BJ266">
        <v>1630.6771428571431</v>
      </c>
      <c r="BK266">
        <v>30.001271428571432</v>
      </c>
      <c r="BL266">
        <v>650.04057142857141</v>
      </c>
      <c r="BM266">
        <v>101.10642857142859</v>
      </c>
      <c r="BN266">
        <v>9.9935842857142854E-2</v>
      </c>
      <c r="BO266">
        <v>30.981657142857149</v>
      </c>
      <c r="BP266">
        <v>30.73574285714286</v>
      </c>
      <c r="BQ266">
        <v>999.89999999999986</v>
      </c>
      <c r="BR266">
        <v>0</v>
      </c>
      <c r="BS266">
        <v>0</v>
      </c>
      <c r="BT266">
        <v>8979.0185714285708</v>
      </c>
      <c r="BU266">
        <v>0</v>
      </c>
      <c r="BV266">
        <v>116.9912857142857</v>
      </c>
      <c r="BW266">
        <v>-29.68627142857143</v>
      </c>
      <c r="BX266">
        <v>1683.24</v>
      </c>
      <c r="BY266">
        <v>1711.3071428571429</v>
      </c>
      <c r="BZ266">
        <v>1.4423242857142859</v>
      </c>
      <c r="CA266">
        <v>1662.0471428571429</v>
      </c>
      <c r="CB266">
        <v>28.78528571428571</v>
      </c>
      <c r="CC266">
        <v>3.0562042857142862</v>
      </c>
      <c r="CD266">
        <v>2.910377142857143</v>
      </c>
      <c r="CE266">
        <v>24.337342857142861</v>
      </c>
      <c r="CF266">
        <v>23.523871428571429</v>
      </c>
      <c r="CG266">
        <v>1199.911428571429</v>
      </c>
      <c r="CH266">
        <v>0.49995714285714282</v>
      </c>
      <c r="CI266">
        <v>0.50004285714285712</v>
      </c>
      <c r="CJ266">
        <v>0</v>
      </c>
      <c r="CK266">
        <v>728.05985714285714</v>
      </c>
      <c r="CL266">
        <v>4.9990899999999998</v>
      </c>
      <c r="CM266">
        <v>7193.21</v>
      </c>
      <c r="CN266">
        <v>9556.9957142857147</v>
      </c>
      <c r="CO266">
        <v>42.561999999999998</v>
      </c>
      <c r="CP266">
        <v>44.436999999999998</v>
      </c>
      <c r="CQ266">
        <v>43.375</v>
      </c>
      <c r="CR266">
        <v>43.5</v>
      </c>
      <c r="CS266">
        <v>43.936999999999998</v>
      </c>
      <c r="CT266">
        <v>597.40428571428572</v>
      </c>
      <c r="CU266">
        <v>597.50714285714287</v>
      </c>
      <c r="CV266">
        <v>0</v>
      </c>
      <c r="CW266">
        <v>1665333807.8</v>
      </c>
      <c r="CX266">
        <v>0</v>
      </c>
      <c r="CY266">
        <v>1665328341.0999999</v>
      </c>
      <c r="CZ266" t="s">
        <v>357</v>
      </c>
      <c r="DA266">
        <v>1665328341.0999999</v>
      </c>
      <c r="DB266">
        <v>1665328337.0999999</v>
      </c>
      <c r="DC266">
        <v>1</v>
      </c>
      <c r="DD266">
        <v>3.5999999999999997E-2</v>
      </c>
      <c r="DE266">
        <v>0.03</v>
      </c>
      <c r="DF266">
        <v>1.6819999999999999</v>
      </c>
      <c r="DG266">
        <v>0.22600000000000001</v>
      </c>
      <c r="DH266">
        <v>414</v>
      </c>
      <c r="DI266">
        <v>31</v>
      </c>
      <c r="DJ266">
        <v>0.89</v>
      </c>
      <c r="DK266">
        <v>0.54</v>
      </c>
      <c r="DL266">
        <v>-29.621782499999998</v>
      </c>
      <c r="DM266">
        <v>-0.54856322701686511</v>
      </c>
      <c r="DN266">
        <v>8.6407160836067351E-2</v>
      </c>
      <c r="DO266">
        <v>0</v>
      </c>
      <c r="DP266">
        <v>1.4202122500000001</v>
      </c>
      <c r="DQ266">
        <v>7.5121913696060028E-2</v>
      </c>
      <c r="DR266">
        <v>1.136237133865549E-2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380</v>
      </c>
      <c r="EA266">
        <v>3.2956500000000002</v>
      </c>
      <c r="EB266">
        <v>2.6250300000000002</v>
      </c>
      <c r="EC266">
        <v>0.25142999999999999</v>
      </c>
      <c r="ED266">
        <v>0.25262499999999999</v>
      </c>
      <c r="EE266">
        <v>0.12800900000000001</v>
      </c>
      <c r="EF266">
        <v>0.122748</v>
      </c>
      <c r="EG266">
        <v>22647.1</v>
      </c>
      <c r="EH266">
        <v>23134.3</v>
      </c>
      <c r="EI266">
        <v>28165.3</v>
      </c>
      <c r="EJ266">
        <v>29814.6</v>
      </c>
      <c r="EK266">
        <v>33719.599999999999</v>
      </c>
      <c r="EL266">
        <v>36371.4</v>
      </c>
      <c r="EM266">
        <v>39657.699999999997</v>
      </c>
      <c r="EN266">
        <v>42677.1</v>
      </c>
      <c r="EO266">
        <v>2.2117200000000001</v>
      </c>
      <c r="EP266">
        <v>2.1234999999999999</v>
      </c>
      <c r="EQ266">
        <v>1.7825500000000001E-2</v>
      </c>
      <c r="ER266">
        <v>0</v>
      </c>
      <c r="ES266">
        <v>30.4557</v>
      </c>
      <c r="ET266">
        <v>999.9</v>
      </c>
      <c r="EU266">
        <v>48.4</v>
      </c>
      <c r="EV266">
        <v>40.9</v>
      </c>
      <c r="EW266">
        <v>37.232500000000002</v>
      </c>
      <c r="EX266">
        <v>57.246699999999997</v>
      </c>
      <c r="EY266">
        <v>-3.2532000000000001</v>
      </c>
      <c r="EZ266">
        <v>2</v>
      </c>
      <c r="FA266">
        <v>0.55298800000000004</v>
      </c>
      <c r="FB266">
        <v>2.3111199999999998</v>
      </c>
      <c r="FC266">
        <v>20.257200000000001</v>
      </c>
      <c r="FD266">
        <v>5.2180400000000002</v>
      </c>
      <c r="FE266">
        <v>12.0047</v>
      </c>
      <c r="FF266">
        <v>4.9862000000000002</v>
      </c>
      <c r="FG266">
        <v>3.2846500000000001</v>
      </c>
      <c r="FH266">
        <v>5407.4</v>
      </c>
      <c r="FI266">
        <v>9999</v>
      </c>
      <c r="FJ266">
        <v>9999</v>
      </c>
      <c r="FK266">
        <v>442.6</v>
      </c>
      <c r="FL266">
        <v>1.86585</v>
      </c>
      <c r="FM266">
        <v>1.8621799999999999</v>
      </c>
      <c r="FN266">
        <v>1.86432</v>
      </c>
      <c r="FO266">
        <v>1.8604099999999999</v>
      </c>
      <c r="FP266">
        <v>1.86111</v>
      </c>
      <c r="FQ266">
        <v>1.8602000000000001</v>
      </c>
      <c r="FR266">
        <v>1.86188</v>
      </c>
      <c r="FS266">
        <v>1.8585100000000001</v>
      </c>
      <c r="FT266">
        <v>0</v>
      </c>
      <c r="FU266">
        <v>0</v>
      </c>
      <c r="FV266">
        <v>0</v>
      </c>
      <c r="FW266">
        <v>0</v>
      </c>
      <c r="FX266" t="s">
        <v>359</v>
      </c>
      <c r="FY266" t="s">
        <v>360</v>
      </c>
      <c r="FZ266" t="s">
        <v>361</v>
      </c>
      <c r="GA266" t="s">
        <v>361</v>
      </c>
      <c r="GB266" t="s">
        <v>361</v>
      </c>
      <c r="GC266" t="s">
        <v>361</v>
      </c>
      <c r="GD266">
        <v>0</v>
      </c>
      <c r="GE266">
        <v>100</v>
      </c>
      <c r="GF266">
        <v>100</v>
      </c>
      <c r="GG266">
        <v>1.68</v>
      </c>
      <c r="GH266">
        <v>0.2263</v>
      </c>
      <c r="GI266">
        <v>1.6824500000000171</v>
      </c>
      <c r="GJ266">
        <v>0</v>
      </c>
      <c r="GK266">
        <v>0</v>
      </c>
      <c r="GL266">
        <v>0</v>
      </c>
      <c r="GM266">
        <v>0.2263599999999997</v>
      </c>
      <c r="GN266">
        <v>0</v>
      </c>
      <c r="GO266">
        <v>0</v>
      </c>
      <c r="GP266">
        <v>0</v>
      </c>
      <c r="GQ266">
        <v>-1</v>
      </c>
      <c r="GR266">
        <v>-1</v>
      </c>
      <c r="GS266">
        <v>-1</v>
      </c>
      <c r="GT266">
        <v>-1</v>
      </c>
      <c r="GU266">
        <v>91.1</v>
      </c>
      <c r="GV266">
        <v>91.2</v>
      </c>
      <c r="GW266">
        <v>4.1589400000000003</v>
      </c>
      <c r="GX266">
        <v>2.5439500000000002</v>
      </c>
      <c r="GY266">
        <v>2.04834</v>
      </c>
      <c r="GZ266">
        <v>2.6013199999999999</v>
      </c>
      <c r="HA266">
        <v>2.1972700000000001</v>
      </c>
      <c r="HB266">
        <v>2.36084</v>
      </c>
      <c r="HC266">
        <v>44.112400000000001</v>
      </c>
      <c r="HD266">
        <v>14.1671</v>
      </c>
      <c r="HE266">
        <v>18</v>
      </c>
      <c r="HF266">
        <v>704.37099999999998</v>
      </c>
      <c r="HG266">
        <v>701.029</v>
      </c>
      <c r="HH266">
        <v>26.952000000000002</v>
      </c>
      <c r="HI266">
        <v>34.117100000000001</v>
      </c>
      <c r="HJ266">
        <v>29.9998</v>
      </c>
      <c r="HK266">
        <v>33.997999999999998</v>
      </c>
      <c r="HL266">
        <v>33.974200000000003</v>
      </c>
      <c r="HM266">
        <v>83.190700000000007</v>
      </c>
      <c r="HN266">
        <v>27.736599999999999</v>
      </c>
      <c r="HO266">
        <v>0</v>
      </c>
      <c r="HP266">
        <v>26.954499999999999</v>
      </c>
      <c r="HQ266">
        <v>1675.62</v>
      </c>
      <c r="HR266">
        <v>28.740300000000001</v>
      </c>
      <c r="HS266">
        <v>99.1023</v>
      </c>
      <c r="HT266">
        <v>98.905699999999996</v>
      </c>
    </row>
    <row r="267" spans="1:228" x14ac:dyDescent="0.2">
      <c r="A267">
        <v>252</v>
      </c>
      <c r="B267">
        <v>1665333810.5</v>
      </c>
      <c r="C267">
        <v>1002.400000095367</v>
      </c>
      <c r="D267" t="s">
        <v>864</v>
      </c>
      <c r="E267" t="s">
        <v>865</v>
      </c>
      <c r="F267">
        <v>4</v>
      </c>
      <c r="G267">
        <v>1665333808.1875</v>
      </c>
      <c r="H267">
        <f t="shared" si="102"/>
        <v>3.5450360120812593E-3</v>
      </c>
      <c r="I267">
        <f t="shared" si="103"/>
        <v>3.5450360120812592</v>
      </c>
      <c r="J267">
        <f t="shared" si="104"/>
        <v>41.426229088043343</v>
      </c>
      <c r="K267">
        <f t="shared" si="105"/>
        <v>1638.4712500000001</v>
      </c>
      <c r="L267">
        <f t="shared" si="106"/>
        <v>1339.9143376523714</v>
      </c>
      <c r="M267">
        <f t="shared" si="107"/>
        <v>135.60796308380853</v>
      </c>
      <c r="N267">
        <f t="shared" si="108"/>
        <v>165.82384600285297</v>
      </c>
      <c r="O267">
        <f t="shared" si="109"/>
        <v>0.2586504450901364</v>
      </c>
      <c r="P267">
        <f t="shared" si="110"/>
        <v>3.6783390588140259</v>
      </c>
      <c r="Q267">
        <f t="shared" si="111"/>
        <v>0.24895448554928798</v>
      </c>
      <c r="R267">
        <f t="shared" si="112"/>
        <v>0.15643741356993593</v>
      </c>
      <c r="S267">
        <f t="shared" si="113"/>
        <v>226.10147736053983</v>
      </c>
      <c r="T267">
        <f t="shared" si="114"/>
        <v>31.314842082860942</v>
      </c>
      <c r="U267">
        <f t="shared" si="115"/>
        <v>30.7437</v>
      </c>
      <c r="V267">
        <f t="shared" si="116"/>
        <v>4.4458689209443047</v>
      </c>
      <c r="W267">
        <f t="shared" si="117"/>
        <v>67.852109558360979</v>
      </c>
      <c r="X267">
        <f t="shared" si="118"/>
        <v>3.0581474761182159</v>
      </c>
      <c r="Y267">
        <f t="shared" si="119"/>
        <v>4.5070779612059679</v>
      </c>
      <c r="Z267">
        <f t="shared" si="120"/>
        <v>1.3877214448260888</v>
      </c>
      <c r="AA267">
        <f t="shared" si="121"/>
        <v>-156.33608813278354</v>
      </c>
      <c r="AB267">
        <f t="shared" si="122"/>
        <v>47.50930736978836</v>
      </c>
      <c r="AC267">
        <f t="shared" si="123"/>
        <v>2.8965015786003074</v>
      </c>
      <c r="AD267">
        <f t="shared" si="124"/>
        <v>120.17119817614494</v>
      </c>
      <c r="AE267">
        <f t="shared" si="125"/>
        <v>65.179173258980754</v>
      </c>
      <c r="AF267">
        <f t="shared" si="126"/>
        <v>3.5653793592720611</v>
      </c>
      <c r="AG267">
        <f t="shared" si="127"/>
        <v>41.426229088043343</v>
      </c>
      <c r="AH267">
        <v>1717.332210385872</v>
      </c>
      <c r="AI267">
        <v>1692.616606060606</v>
      </c>
      <c r="AJ267">
        <v>1.706466567097902</v>
      </c>
      <c r="AK267">
        <v>66.64959328200986</v>
      </c>
      <c r="AL267">
        <f t="shared" si="128"/>
        <v>3.5450360120812592</v>
      </c>
      <c r="AM267">
        <v>28.783709168117639</v>
      </c>
      <c r="AN267">
        <v>30.212768529411751</v>
      </c>
      <c r="AO267">
        <v>-1.718033745841376E-4</v>
      </c>
      <c r="AP267">
        <v>87.387659932558549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47613.257461114583</v>
      </c>
      <c r="AV267">
        <f t="shared" si="132"/>
        <v>1199.9212500000001</v>
      </c>
      <c r="AW267">
        <f t="shared" si="133"/>
        <v>1025.8582260935441</v>
      </c>
      <c r="AX267">
        <f t="shared" si="134"/>
        <v>0.8549379603816033</v>
      </c>
      <c r="AY267">
        <f t="shared" si="135"/>
        <v>0.18843026353649442</v>
      </c>
      <c r="AZ267">
        <v>2.7</v>
      </c>
      <c r="BA267">
        <v>0.5</v>
      </c>
      <c r="BB267" t="s">
        <v>356</v>
      </c>
      <c r="BC267">
        <v>2</v>
      </c>
      <c r="BD267" t="b">
        <v>1</v>
      </c>
      <c r="BE267">
        <v>1665333808.1875</v>
      </c>
      <c r="BF267">
        <v>1638.4712500000001</v>
      </c>
      <c r="BG267">
        <v>1667.9737500000001</v>
      </c>
      <c r="BH267">
        <v>30.216925</v>
      </c>
      <c r="BI267">
        <v>28.7806</v>
      </c>
      <c r="BJ267">
        <v>1636.7887499999999</v>
      </c>
      <c r="BK267">
        <v>29.990562499999999</v>
      </c>
      <c r="BL267">
        <v>649.96712500000001</v>
      </c>
      <c r="BM267">
        <v>101.10662499999999</v>
      </c>
      <c r="BN267">
        <v>9.9817287500000004E-2</v>
      </c>
      <c r="BO267">
        <v>30.983274999999999</v>
      </c>
      <c r="BP267">
        <v>30.7437</v>
      </c>
      <c r="BQ267">
        <v>999.9</v>
      </c>
      <c r="BR267">
        <v>0</v>
      </c>
      <c r="BS267">
        <v>0</v>
      </c>
      <c r="BT267">
        <v>8997.4987500000007</v>
      </c>
      <c r="BU267">
        <v>0</v>
      </c>
      <c r="BV267">
        <v>72.506287499999999</v>
      </c>
      <c r="BW267">
        <v>-29.501275</v>
      </c>
      <c r="BX267">
        <v>1689.5225</v>
      </c>
      <c r="BY267">
        <v>1717.4</v>
      </c>
      <c r="BZ267">
        <v>1.4363300000000001</v>
      </c>
      <c r="CA267">
        <v>1667.9737500000001</v>
      </c>
      <c r="CB267">
        <v>28.7806</v>
      </c>
      <c r="CC267">
        <v>3.0551275000000002</v>
      </c>
      <c r="CD267">
        <v>2.9099062500000001</v>
      </c>
      <c r="CE267">
        <v>24.331462500000001</v>
      </c>
      <c r="CF267">
        <v>23.5212</v>
      </c>
      <c r="CG267">
        <v>1199.9212500000001</v>
      </c>
      <c r="CH267">
        <v>0.49998550000000003</v>
      </c>
      <c r="CI267">
        <v>0.50001450000000003</v>
      </c>
      <c r="CJ267">
        <v>0</v>
      </c>
      <c r="CK267">
        <v>728.06</v>
      </c>
      <c r="CL267">
        <v>4.9990899999999998</v>
      </c>
      <c r="CM267">
        <v>7146.1387500000001</v>
      </c>
      <c r="CN267">
        <v>9557.1837500000001</v>
      </c>
      <c r="CO267">
        <v>42.561999999999998</v>
      </c>
      <c r="CP267">
        <v>44.436999999999998</v>
      </c>
      <c r="CQ267">
        <v>43.375</v>
      </c>
      <c r="CR267">
        <v>43.5</v>
      </c>
      <c r="CS267">
        <v>43.936999999999998</v>
      </c>
      <c r="CT267">
        <v>597.44250000000011</v>
      </c>
      <c r="CU267">
        <v>597.47874999999999</v>
      </c>
      <c r="CV267">
        <v>0</v>
      </c>
      <c r="CW267">
        <v>1665333812</v>
      </c>
      <c r="CX267">
        <v>0</v>
      </c>
      <c r="CY267">
        <v>1665328341.0999999</v>
      </c>
      <c r="CZ267" t="s">
        <v>357</v>
      </c>
      <c r="DA267">
        <v>1665328341.0999999</v>
      </c>
      <c r="DB267">
        <v>1665328337.0999999</v>
      </c>
      <c r="DC267">
        <v>1</v>
      </c>
      <c r="DD267">
        <v>3.5999999999999997E-2</v>
      </c>
      <c r="DE267">
        <v>0.03</v>
      </c>
      <c r="DF267">
        <v>1.6819999999999999</v>
      </c>
      <c r="DG267">
        <v>0.22600000000000001</v>
      </c>
      <c r="DH267">
        <v>414</v>
      </c>
      <c r="DI267">
        <v>31</v>
      </c>
      <c r="DJ267">
        <v>0.89</v>
      </c>
      <c r="DK267">
        <v>0.54</v>
      </c>
      <c r="DL267">
        <v>-29.602215000000001</v>
      </c>
      <c r="DM267">
        <v>-8.3678048780390465E-2</v>
      </c>
      <c r="DN267">
        <v>9.7936182154503101E-2</v>
      </c>
      <c r="DO267">
        <v>1</v>
      </c>
      <c r="DP267">
        <v>1.4243122500000001</v>
      </c>
      <c r="DQ267">
        <v>0.1048339587242007</v>
      </c>
      <c r="DR267">
        <v>1.2805976239143179E-2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380</v>
      </c>
      <c r="EA267">
        <v>3.29583</v>
      </c>
      <c r="EB267">
        <v>2.62534</v>
      </c>
      <c r="EC267">
        <v>0.25203500000000001</v>
      </c>
      <c r="ED267">
        <v>0.25322699999999998</v>
      </c>
      <c r="EE267">
        <v>0.12798000000000001</v>
      </c>
      <c r="EF267">
        <v>0.122738</v>
      </c>
      <c r="EG267">
        <v>22628.799999999999</v>
      </c>
      <c r="EH267">
        <v>23116.2</v>
      </c>
      <c r="EI267">
        <v>28165.4</v>
      </c>
      <c r="EJ267">
        <v>29815.3</v>
      </c>
      <c r="EK267">
        <v>33721</v>
      </c>
      <c r="EL267">
        <v>36372.9</v>
      </c>
      <c r="EM267">
        <v>39657.9</v>
      </c>
      <c r="EN267">
        <v>42678.3</v>
      </c>
      <c r="EO267">
        <v>2.2117800000000001</v>
      </c>
      <c r="EP267">
        <v>2.1234799999999998</v>
      </c>
      <c r="EQ267">
        <v>1.7583399999999999E-2</v>
      </c>
      <c r="ER267">
        <v>0</v>
      </c>
      <c r="ES267">
        <v>30.454599999999999</v>
      </c>
      <c r="ET267">
        <v>999.9</v>
      </c>
      <c r="EU267">
        <v>48.4</v>
      </c>
      <c r="EV267">
        <v>40.9</v>
      </c>
      <c r="EW267">
        <v>37.226100000000002</v>
      </c>
      <c r="EX267">
        <v>57.216799999999999</v>
      </c>
      <c r="EY267">
        <v>-3.1890999999999998</v>
      </c>
      <c r="EZ267">
        <v>2</v>
      </c>
      <c r="FA267">
        <v>0.55294200000000004</v>
      </c>
      <c r="FB267">
        <v>2.32056</v>
      </c>
      <c r="FC267">
        <v>20.257200000000001</v>
      </c>
      <c r="FD267">
        <v>5.2180400000000002</v>
      </c>
      <c r="FE267">
        <v>12.0044</v>
      </c>
      <c r="FF267">
        <v>4.9861000000000004</v>
      </c>
      <c r="FG267">
        <v>3.2846500000000001</v>
      </c>
      <c r="FH267">
        <v>5407.4</v>
      </c>
      <c r="FI267">
        <v>9999</v>
      </c>
      <c r="FJ267">
        <v>9999</v>
      </c>
      <c r="FK267">
        <v>442.6</v>
      </c>
      <c r="FL267">
        <v>1.86585</v>
      </c>
      <c r="FM267">
        <v>1.8621799999999999</v>
      </c>
      <c r="FN267">
        <v>1.8643099999999999</v>
      </c>
      <c r="FO267">
        <v>1.86039</v>
      </c>
      <c r="FP267">
        <v>1.86111</v>
      </c>
      <c r="FQ267">
        <v>1.86019</v>
      </c>
      <c r="FR267">
        <v>1.86189</v>
      </c>
      <c r="FS267">
        <v>1.8585</v>
      </c>
      <c r="FT267">
        <v>0</v>
      </c>
      <c r="FU267">
        <v>0</v>
      </c>
      <c r="FV267">
        <v>0</v>
      </c>
      <c r="FW267">
        <v>0</v>
      </c>
      <c r="FX267" t="s">
        <v>359</v>
      </c>
      <c r="FY267" t="s">
        <v>360</v>
      </c>
      <c r="FZ267" t="s">
        <v>361</v>
      </c>
      <c r="GA267" t="s">
        <v>361</v>
      </c>
      <c r="GB267" t="s">
        <v>361</v>
      </c>
      <c r="GC267" t="s">
        <v>361</v>
      </c>
      <c r="GD267">
        <v>0</v>
      </c>
      <c r="GE267">
        <v>100</v>
      </c>
      <c r="GF267">
        <v>100</v>
      </c>
      <c r="GG267">
        <v>1.68</v>
      </c>
      <c r="GH267">
        <v>0.22639999999999999</v>
      </c>
      <c r="GI267">
        <v>1.6824500000000171</v>
      </c>
      <c r="GJ267">
        <v>0</v>
      </c>
      <c r="GK267">
        <v>0</v>
      </c>
      <c r="GL267">
        <v>0</v>
      </c>
      <c r="GM267">
        <v>0.2263599999999997</v>
      </c>
      <c r="GN267">
        <v>0</v>
      </c>
      <c r="GO267">
        <v>0</v>
      </c>
      <c r="GP267">
        <v>0</v>
      </c>
      <c r="GQ267">
        <v>-1</v>
      </c>
      <c r="GR267">
        <v>-1</v>
      </c>
      <c r="GS267">
        <v>-1</v>
      </c>
      <c r="GT267">
        <v>-1</v>
      </c>
      <c r="GU267">
        <v>91.2</v>
      </c>
      <c r="GV267">
        <v>91.2</v>
      </c>
      <c r="GW267">
        <v>4.1723600000000003</v>
      </c>
      <c r="GX267">
        <v>2.5488300000000002</v>
      </c>
      <c r="GY267">
        <v>2.04834</v>
      </c>
      <c r="GZ267">
        <v>2.6013199999999999</v>
      </c>
      <c r="HA267">
        <v>2.1972700000000001</v>
      </c>
      <c r="HB267">
        <v>2.3303199999999999</v>
      </c>
      <c r="HC267">
        <v>44.112400000000001</v>
      </c>
      <c r="HD267">
        <v>14.158300000000001</v>
      </c>
      <c r="HE267">
        <v>18</v>
      </c>
      <c r="HF267">
        <v>704.39300000000003</v>
      </c>
      <c r="HG267">
        <v>700.97900000000004</v>
      </c>
      <c r="HH267">
        <v>26.962700000000002</v>
      </c>
      <c r="HI267">
        <v>34.114100000000001</v>
      </c>
      <c r="HJ267">
        <v>29.9998</v>
      </c>
      <c r="HK267">
        <v>33.996000000000002</v>
      </c>
      <c r="HL267">
        <v>33.971899999999998</v>
      </c>
      <c r="HM267">
        <v>83.447299999999998</v>
      </c>
      <c r="HN267">
        <v>27.736599999999999</v>
      </c>
      <c r="HO267">
        <v>0</v>
      </c>
      <c r="HP267">
        <v>26.966899999999999</v>
      </c>
      <c r="HQ267">
        <v>1682.3</v>
      </c>
      <c r="HR267">
        <v>28.753499999999999</v>
      </c>
      <c r="HS267">
        <v>99.102800000000002</v>
      </c>
      <c r="HT267">
        <v>98.908299999999997</v>
      </c>
    </row>
    <row r="268" spans="1:228" x14ac:dyDescent="0.2">
      <c r="A268">
        <v>253</v>
      </c>
      <c r="B268">
        <v>1665333814.5</v>
      </c>
      <c r="C268">
        <v>1006.400000095367</v>
      </c>
      <c r="D268" t="s">
        <v>866</v>
      </c>
      <c r="E268" t="s">
        <v>867</v>
      </c>
      <c r="F268">
        <v>4</v>
      </c>
      <c r="G268">
        <v>1665333812.5</v>
      </c>
      <c r="H268">
        <f t="shared" si="102"/>
        <v>3.530454653302957E-3</v>
      </c>
      <c r="I268">
        <f t="shared" si="103"/>
        <v>3.5304546533029568</v>
      </c>
      <c r="J268">
        <f t="shared" si="104"/>
        <v>41.435123646778145</v>
      </c>
      <c r="K268">
        <f t="shared" si="105"/>
        <v>1645.6385714285709</v>
      </c>
      <c r="L268">
        <f t="shared" si="106"/>
        <v>1345.596051523094</v>
      </c>
      <c r="M268">
        <f t="shared" si="107"/>
        <v>136.18492373024588</v>
      </c>
      <c r="N268">
        <f t="shared" si="108"/>
        <v>166.5515910840233</v>
      </c>
      <c r="O268">
        <f t="shared" si="109"/>
        <v>0.25737166270674661</v>
      </c>
      <c r="P268">
        <f t="shared" si="110"/>
        <v>3.683463649037173</v>
      </c>
      <c r="Q268">
        <f t="shared" si="111"/>
        <v>0.24778225016049421</v>
      </c>
      <c r="R268">
        <f t="shared" si="112"/>
        <v>0.15569570858942039</v>
      </c>
      <c r="S268">
        <f t="shared" si="113"/>
        <v>226.12654376327006</v>
      </c>
      <c r="T268">
        <f t="shared" si="114"/>
        <v>31.31740339786041</v>
      </c>
      <c r="U268">
        <f t="shared" si="115"/>
        <v>30.742571428571431</v>
      </c>
      <c r="V268">
        <f t="shared" si="116"/>
        <v>4.445582304506468</v>
      </c>
      <c r="W268">
        <f t="shared" si="117"/>
        <v>67.827325223435224</v>
      </c>
      <c r="X268">
        <f t="shared" si="118"/>
        <v>3.0569999199269291</v>
      </c>
      <c r="Y268">
        <f t="shared" si="119"/>
        <v>4.5070329839141232</v>
      </c>
      <c r="Z268">
        <f t="shared" si="120"/>
        <v>1.3885823845795389</v>
      </c>
      <c r="AA268">
        <f t="shared" si="121"/>
        <v>-155.6930502106604</v>
      </c>
      <c r="AB268">
        <f t="shared" si="122"/>
        <v>47.764859382298539</v>
      </c>
      <c r="AC268">
        <f t="shared" si="123"/>
        <v>2.9080117062132071</v>
      </c>
      <c r="AD268">
        <f t="shared" si="124"/>
        <v>121.10636464112142</v>
      </c>
      <c r="AE268">
        <f t="shared" si="125"/>
        <v>65.365572413511686</v>
      </c>
      <c r="AF268">
        <f t="shared" si="126"/>
        <v>3.5502901829310689</v>
      </c>
      <c r="AG268">
        <f t="shared" si="127"/>
        <v>41.435123646778145</v>
      </c>
      <c r="AH268">
        <v>1724.281396267693</v>
      </c>
      <c r="AI268">
        <v>1699.487212121212</v>
      </c>
      <c r="AJ268">
        <v>1.725337504938373</v>
      </c>
      <c r="AK268">
        <v>66.64959328200986</v>
      </c>
      <c r="AL268">
        <f t="shared" si="128"/>
        <v>3.5304546533029568</v>
      </c>
      <c r="AM268">
        <v>28.77843392049261</v>
      </c>
      <c r="AN268">
        <v>30.201213823529422</v>
      </c>
      <c r="AO268">
        <v>-1.209000593629301E-4</v>
      </c>
      <c r="AP268">
        <v>87.387659932558549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47705.51937657583</v>
      </c>
      <c r="AV268">
        <f t="shared" si="132"/>
        <v>1200.048571428571</v>
      </c>
      <c r="AW268">
        <f t="shared" si="133"/>
        <v>1025.9676351105022</v>
      </c>
      <c r="AX268">
        <f t="shared" si="134"/>
        <v>0.85493842460823233</v>
      </c>
      <c r="AY268">
        <f t="shared" si="135"/>
        <v>0.18843115949388847</v>
      </c>
      <c r="AZ268">
        <v>2.7</v>
      </c>
      <c r="BA268">
        <v>0.5</v>
      </c>
      <c r="BB268" t="s">
        <v>356</v>
      </c>
      <c r="BC268">
        <v>2</v>
      </c>
      <c r="BD268" t="b">
        <v>1</v>
      </c>
      <c r="BE268">
        <v>1665333812.5</v>
      </c>
      <c r="BF268">
        <v>1645.6385714285709</v>
      </c>
      <c r="BG268">
        <v>1675.2157142857141</v>
      </c>
      <c r="BH268">
        <v>30.205157142857139</v>
      </c>
      <c r="BI268">
        <v>28.775042857142861</v>
      </c>
      <c r="BJ268">
        <v>1643.957142857143</v>
      </c>
      <c r="BK268">
        <v>29.978771428571431</v>
      </c>
      <c r="BL268">
        <v>650.03499999999997</v>
      </c>
      <c r="BM268">
        <v>101.1078571428571</v>
      </c>
      <c r="BN268">
        <v>0.1000228714285714</v>
      </c>
      <c r="BO268">
        <v>30.9831</v>
      </c>
      <c r="BP268">
        <v>30.742571428571431</v>
      </c>
      <c r="BQ268">
        <v>999.89999999999986</v>
      </c>
      <c r="BR268">
        <v>0</v>
      </c>
      <c r="BS268">
        <v>0</v>
      </c>
      <c r="BT268">
        <v>9015.0885714285723</v>
      </c>
      <c r="BU268">
        <v>0</v>
      </c>
      <c r="BV268">
        <v>39.277228571428573</v>
      </c>
      <c r="BW268">
        <v>-29.576128571428569</v>
      </c>
      <c r="BX268">
        <v>1696.8957142857139</v>
      </c>
      <c r="BY268">
        <v>1724.8471428571429</v>
      </c>
      <c r="BZ268">
        <v>1.430101428571428</v>
      </c>
      <c r="CA268">
        <v>1675.2157142857141</v>
      </c>
      <c r="CB268">
        <v>28.775042857142861</v>
      </c>
      <c r="CC268">
        <v>3.0539800000000001</v>
      </c>
      <c r="CD268">
        <v>2.9093871428571432</v>
      </c>
      <c r="CE268">
        <v>24.325199999999999</v>
      </c>
      <c r="CF268">
        <v>23.5182</v>
      </c>
      <c r="CG268">
        <v>1200.048571428571</v>
      </c>
      <c r="CH268">
        <v>0.49996928571428573</v>
      </c>
      <c r="CI268">
        <v>0.50003071428571444</v>
      </c>
      <c r="CJ268">
        <v>0</v>
      </c>
      <c r="CK268">
        <v>727.79171428571431</v>
      </c>
      <c r="CL268">
        <v>4.9990899999999998</v>
      </c>
      <c r="CM268">
        <v>7108.7442857142869</v>
      </c>
      <c r="CN268">
        <v>9558.1342857142863</v>
      </c>
      <c r="CO268">
        <v>42.561999999999998</v>
      </c>
      <c r="CP268">
        <v>44.436999999999998</v>
      </c>
      <c r="CQ268">
        <v>43.375</v>
      </c>
      <c r="CR268">
        <v>43.5</v>
      </c>
      <c r="CS268">
        <v>43.936999999999998</v>
      </c>
      <c r="CT268">
        <v>597.48857142857139</v>
      </c>
      <c r="CU268">
        <v>597.56142857142856</v>
      </c>
      <c r="CV268">
        <v>0</v>
      </c>
      <c r="CW268">
        <v>1665333816.2</v>
      </c>
      <c r="CX268">
        <v>0</v>
      </c>
      <c r="CY268">
        <v>1665328341.0999999</v>
      </c>
      <c r="CZ268" t="s">
        <v>357</v>
      </c>
      <c r="DA268">
        <v>1665328341.0999999</v>
      </c>
      <c r="DB268">
        <v>1665328337.0999999</v>
      </c>
      <c r="DC268">
        <v>1</v>
      </c>
      <c r="DD268">
        <v>3.5999999999999997E-2</v>
      </c>
      <c r="DE268">
        <v>0.03</v>
      </c>
      <c r="DF268">
        <v>1.6819999999999999</v>
      </c>
      <c r="DG268">
        <v>0.22600000000000001</v>
      </c>
      <c r="DH268">
        <v>414</v>
      </c>
      <c r="DI268">
        <v>31</v>
      </c>
      <c r="DJ268">
        <v>0.89</v>
      </c>
      <c r="DK268">
        <v>0.54</v>
      </c>
      <c r="DL268">
        <v>-29.612874999999999</v>
      </c>
      <c r="DM268">
        <v>0.3730131332083329</v>
      </c>
      <c r="DN268">
        <v>8.5032040284824348E-2</v>
      </c>
      <c r="DO268">
        <v>0</v>
      </c>
      <c r="DP268">
        <v>1.4273927500000001</v>
      </c>
      <c r="DQ268">
        <v>8.6947204502808004E-2</v>
      </c>
      <c r="DR268">
        <v>1.2194579120965989E-2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380</v>
      </c>
      <c r="EA268">
        <v>3.2958400000000001</v>
      </c>
      <c r="EB268">
        <v>2.6254300000000002</v>
      </c>
      <c r="EC268">
        <v>0.25263400000000003</v>
      </c>
      <c r="ED268">
        <v>0.25381599999999999</v>
      </c>
      <c r="EE268">
        <v>0.12795200000000001</v>
      </c>
      <c r="EF268">
        <v>0.122714</v>
      </c>
      <c r="EG268">
        <v>22611.1</v>
      </c>
      <c r="EH268">
        <v>23098.1</v>
      </c>
      <c r="EI268">
        <v>28166</v>
      </c>
      <c r="EJ268">
        <v>29815.599999999999</v>
      </c>
      <c r="EK268">
        <v>33723</v>
      </c>
      <c r="EL268">
        <v>36374.400000000001</v>
      </c>
      <c r="EM268">
        <v>39658.9</v>
      </c>
      <c r="EN268">
        <v>42678.8</v>
      </c>
      <c r="EO268">
        <v>2.2116199999999999</v>
      </c>
      <c r="EP268">
        <v>2.1236000000000002</v>
      </c>
      <c r="EQ268">
        <v>1.81049E-2</v>
      </c>
      <c r="ER268">
        <v>0</v>
      </c>
      <c r="ES268">
        <v>30.453800000000001</v>
      </c>
      <c r="ET268">
        <v>999.9</v>
      </c>
      <c r="EU268">
        <v>48.4</v>
      </c>
      <c r="EV268">
        <v>40.9</v>
      </c>
      <c r="EW268">
        <v>37.231099999999998</v>
      </c>
      <c r="EX268">
        <v>56.6768</v>
      </c>
      <c r="EY268">
        <v>-3.1570499999999999</v>
      </c>
      <c r="EZ268">
        <v>2</v>
      </c>
      <c r="FA268">
        <v>0.55244700000000002</v>
      </c>
      <c r="FB268">
        <v>2.3229299999999999</v>
      </c>
      <c r="FC268">
        <v>20.257000000000001</v>
      </c>
      <c r="FD268">
        <v>5.2166899999999998</v>
      </c>
      <c r="FE268">
        <v>12.004300000000001</v>
      </c>
      <c r="FF268">
        <v>4.9855999999999998</v>
      </c>
      <c r="FG268">
        <v>3.2844799999999998</v>
      </c>
      <c r="FH268">
        <v>5407.4</v>
      </c>
      <c r="FI268">
        <v>9999</v>
      </c>
      <c r="FJ268">
        <v>9999</v>
      </c>
      <c r="FK268">
        <v>442.6</v>
      </c>
      <c r="FL268">
        <v>1.8658399999999999</v>
      </c>
      <c r="FM268">
        <v>1.8621799999999999</v>
      </c>
      <c r="FN268">
        <v>1.86432</v>
      </c>
      <c r="FO268">
        <v>1.8603799999999999</v>
      </c>
      <c r="FP268">
        <v>1.86111</v>
      </c>
      <c r="FQ268">
        <v>1.8602000000000001</v>
      </c>
      <c r="FR268">
        <v>1.86189</v>
      </c>
      <c r="FS268">
        <v>1.8585199999999999</v>
      </c>
      <c r="FT268">
        <v>0</v>
      </c>
      <c r="FU268">
        <v>0</v>
      </c>
      <c r="FV268">
        <v>0</v>
      </c>
      <c r="FW268">
        <v>0</v>
      </c>
      <c r="FX268" t="s">
        <v>359</v>
      </c>
      <c r="FY268" t="s">
        <v>360</v>
      </c>
      <c r="FZ268" t="s">
        <v>361</v>
      </c>
      <c r="GA268" t="s">
        <v>361</v>
      </c>
      <c r="GB268" t="s">
        <v>361</v>
      </c>
      <c r="GC268" t="s">
        <v>361</v>
      </c>
      <c r="GD268">
        <v>0</v>
      </c>
      <c r="GE268">
        <v>100</v>
      </c>
      <c r="GF268">
        <v>100</v>
      </c>
      <c r="GG268">
        <v>1.69</v>
      </c>
      <c r="GH268">
        <v>0.22639999999999999</v>
      </c>
      <c r="GI268">
        <v>1.6824500000000171</v>
      </c>
      <c r="GJ268">
        <v>0</v>
      </c>
      <c r="GK268">
        <v>0</v>
      </c>
      <c r="GL268">
        <v>0</v>
      </c>
      <c r="GM268">
        <v>0.2263599999999997</v>
      </c>
      <c r="GN268">
        <v>0</v>
      </c>
      <c r="GO268">
        <v>0</v>
      </c>
      <c r="GP268">
        <v>0</v>
      </c>
      <c r="GQ268">
        <v>-1</v>
      </c>
      <c r="GR268">
        <v>-1</v>
      </c>
      <c r="GS268">
        <v>-1</v>
      </c>
      <c r="GT268">
        <v>-1</v>
      </c>
      <c r="GU268">
        <v>91.2</v>
      </c>
      <c r="GV268">
        <v>91.3</v>
      </c>
      <c r="GW268">
        <v>4.1857899999999999</v>
      </c>
      <c r="GX268">
        <v>2.5524900000000001</v>
      </c>
      <c r="GY268">
        <v>2.04834</v>
      </c>
      <c r="GZ268">
        <v>2.6013199999999999</v>
      </c>
      <c r="HA268">
        <v>2.1972700000000001</v>
      </c>
      <c r="HB268">
        <v>2.3315399999999999</v>
      </c>
      <c r="HC268">
        <v>44.112400000000001</v>
      </c>
      <c r="HD268">
        <v>14.158300000000001</v>
      </c>
      <c r="HE268">
        <v>18</v>
      </c>
      <c r="HF268">
        <v>704.23299999999995</v>
      </c>
      <c r="HG268">
        <v>701.05899999999997</v>
      </c>
      <c r="HH268">
        <v>26.971800000000002</v>
      </c>
      <c r="HI268">
        <v>34.1113</v>
      </c>
      <c r="HJ268">
        <v>29.9998</v>
      </c>
      <c r="HK268">
        <v>33.993000000000002</v>
      </c>
      <c r="HL268">
        <v>33.968800000000002</v>
      </c>
      <c r="HM268">
        <v>83.708299999999994</v>
      </c>
      <c r="HN268">
        <v>27.736599999999999</v>
      </c>
      <c r="HO268">
        <v>0</v>
      </c>
      <c r="HP268">
        <v>26.9787</v>
      </c>
      <c r="HQ268">
        <v>1688.98</v>
      </c>
      <c r="HR268">
        <v>28.7608</v>
      </c>
      <c r="HS268">
        <v>99.105099999999993</v>
      </c>
      <c r="HT268">
        <v>98.909300000000002</v>
      </c>
    </row>
    <row r="269" spans="1:228" x14ac:dyDescent="0.2">
      <c r="A269">
        <v>254</v>
      </c>
      <c r="B269">
        <v>1665333818.5</v>
      </c>
      <c r="C269">
        <v>1010.400000095367</v>
      </c>
      <c r="D269" t="s">
        <v>868</v>
      </c>
      <c r="E269" t="s">
        <v>869</v>
      </c>
      <c r="F269">
        <v>4</v>
      </c>
      <c r="G269">
        <v>1665333816.1875</v>
      </c>
      <c r="H269">
        <f t="shared" si="102"/>
        <v>3.5184745406522033E-3</v>
      </c>
      <c r="I269">
        <f t="shared" si="103"/>
        <v>3.5184745406522033</v>
      </c>
      <c r="J269">
        <f t="shared" si="104"/>
        <v>42.003111666198656</v>
      </c>
      <c r="K269">
        <f t="shared" si="105"/>
        <v>1651.7837500000001</v>
      </c>
      <c r="L269">
        <f t="shared" si="106"/>
        <v>1346.5469979918591</v>
      </c>
      <c r="M269">
        <f t="shared" si="107"/>
        <v>136.28013432022757</v>
      </c>
      <c r="N269">
        <f t="shared" si="108"/>
        <v>167.17226480299215</v>
      </c>
      <c r="O269">
        <f t="shared" si="109"/>
        <v>0.25600733004800608</v>
      </c>
      <c r="P269">
        <f t="shared" si="110"/>
        <v>3.6779385483269804</v>
      </c>
      <c r="Q269">
        <f t="shared" si="111"/>
        <v>0.24650361220082759</v>
      </c>
      <c r="R269">
        <f t="shared" si="112"/>
        <v>0.15488923452300951</v>
      </c>
      <c r="S269">
        <f t="shared" si="113"/>
        <v>226.13021469791013</v>
      </c>
      <c r="T269">
        <f t="shared" si="114"/>
        <v>31.322667385677118</v>
      </c>
      <c r="U269">
        <f t="shared" si="115"/>
        <v>30.748100000000001</v>
      </c>
      <c r="V269">
        <f t="shared" si="116"/>
        <v>4.4469865159764685</v>
      </c>
      <c r="W269">
        <f t="shared" si="117"/>
        <v>67.795311822572728</v>
      </c>
      <c r="X269">
        <f t="shared" si="118"/>
        <v>3.0559513102323277</v>
      </c>
      <c r="Y269">
        <f t="shared" si="119"/>
        <v>4.5076145061919108</v>
      </c>
      <c r="Z269">
        <f t="shared" si="120"/>
        <v>1.3910352057441409</v>
      </c>
      <c r="AA269">
        <f t="shared" si="121"/>
        <v>-155.16472724276215</v>
      </c>
      <c r="AB269">
        <f t="shared" si="122"/>
        <v>47.045600273666849</v>
      </c>
      <c r="AC269">
        <f t="shared" si="123"/>
        <v>2.8686349268586904</v>
      </c>
      <c r="AD269">
        <f t="shared" si="124"/>
        <v>120.87972265567353</v>
      </c>
      <c r="AE269">
        <f t="shared" si="125"/>
        <v>65.479382977706493</v>
      </c>
      <c r="AF269">
        <f t="shared" si="126"/>
        <v>3.5488789418431517</v>
      </c>
      <c r="AG269">
        <f t="shared" si="127"/>
        <v>42.003111666198656</v>
      </c>
      <c r="AH269">
        <v>1731.1728884451111</v>
      </c>
      <c r="AI269">
        <v>1706.2780606060601</v>
      </c>
      <c r="AJ269">
        <v>1.690967313862457</v>
      </c>
      <c r="AK269">
        <v>66.64959328200986</v>
      </c>
      <c r="AL269">
        <f t="shared" si="128"/>
        <v>3.5184745406522033</v>
      </c>
      <c r="AM269">
        <v>28.771709723351929</v>
      </c>
      <c r="AN269">
        <v>30.189475294117649</v>
      </c>
      <c r="AO269">
        <v>-9.3847245325726298E-5</v>
      </c>
      <c r="AP269">
        <v>87.387659932558549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47605.725339053773</v>
      </c>
      <c r="AV269">
        <f t="shared" si="132"/>
        <v>1200.0775000000001</v>
      </c>
      <c r="AW269">
        <f t="shared" si="133"/>
        <v>1025.9914449211972</v>
      </c>
      <c r="AX269">
        <f t="shared" si="134"/>
        <v>0.8549376560440447</v>
      </c>
      <c r="AY269">
        <f t="shared" si="135"/>
        <v>0.18842967616500611</v>
      </c>
      <c r="AZ269">
        <v>2.7</v>
      </c>
      <c r="BA269">
        <v>0.5</v>
      </c>
      <c r="BB269" t="s">
        <v>356</v>
      </c>
      <c r="BC269">
        <v>2</v>
      </c>
      <c r="BD269" t="b">
        <v>1</v>
      </c>
      <c r="BE269">
        <v>1665333816.1875</v>
      </c>
      <c r="BF269">
        <v>1651.7837500000001</v>
      </c>
      <c r="BG269">
        <v>1681.415</v>
      </c>
      <c r="BH269">
        <v>30.195025000000001</v>
      </c>
      <c r="BI269">
        <v>28.765525</v>
      </c>
      <c r="BJ269">
        <v>1650.1025</v>
      </c>
      <c r="BK269">
        <v>29.968675000000001</v>
      </c>
      <c r="BL269">
        <v>650.06262500000003</v>
      </c>
      <c r="BM269">
        <v>101.106875</v>
      </c>
      <c r="BN269">
        <v>0.1002381</v>
      </c>
      <c r="BO269">
        <v>30.985362500000001</v>
      </c>
      <c r="BP269">
        <v>30.748100000000001</v>
      </c>
      <c r="BQ269">
        <v>999.9</v>
      </c>
      <c r="BR269">
        <v>0</v>
      </c>
      <c r="BS269">
        <v>0</v>
      </c>
      <c r="BT269">
        <v>8996.09375</v>
      </c>
      <c r="BU269">
        <v>0</v>
      </c>
      <c r="BV269">
        <v>28.595575</v>
      </c>
      <c r="BW269">
        <v>-29.6328125</v>
      </c>
      <c r="BX269">
        <v>1703.2125000000001</v>
      </c>
      <c r="BY269">
        <v>1731.2162499999999</v>
      </c>
      <c r="BZ269">
        <v>1.4294962499999999</v>
      </c>
      <c r="CA269">
        <v>1681.415</v>
      </c>
      <c r="CB269">
        <v>28.765525</v>
      </c>
      <c r="CC269">
        <v>3.0529275</v>
      </c>
      <c r="CD269">
        <v>2.90839625</v>
      </c>
      <c r="CE269">
        <v>24.31945</v>
      </c>
      <c r="CF269">
        <v>23.512550000000001</v>
      </c>
      <c r="CG269">
        <v>1200.0775000000001</v>
      </c>
      <c r="CH269">
        <v>0.49999549999999998</v>
      </c>
      <c r="CI269">
        <v>0.50000449999999996</v>
      </c>
      <c r="CJ269">
        <v>0</v>
      </c>
      <c r="CK269">
        <v>727.48599999999999</v>
      </c>
      <c r="CL269">
        <v>4.9990899999999998</v>
      </c>
      <c r="CM269">
        <v>7097.0562499999996</v>
      </c>
      <c r="CN269">
        <v>9558.4487499999996</v>
      </c>
      <c r="CO269">
        <v>42.561999999999998</v>
      </c>
      <c r="CP269">
        <v>44.436999999999998</v>
      </c>
      <c r="CQ269">
        <v>43.359250000000003</v>
      </c>
      <c r="CR269">
        <v>43.5</v>
      </c>
      <c r="CS269">
        <v>43.936999999999998</v>
      </c>
      <c r="CT269">
        <v>597.53375000000005</v>
      </c>
      <c r="CU269">
        <v>597.54499999999996</v>
      </c>
      <c r="CV269">
        <v>0</v>
      </c>
      <c r="CW269">
        <v>1665333819.8</v>
      </c>
      <c r="CX269">
        <v>0</v>
      </c>
      <c r="CY269">
        <v>1665328341.0999999</v>
      </c>
      <c r="CZ269" t="s">
        <v>357</v>
      </c>
      <c r="DA269">
        <v>1665328341.0999999</v>
      </c>
      <c r="DB269">
        <v>1665328337.0999999</v>
      </c>
      <c r="DC269">
        <v>1</v>
      </c>
      <c r="DD269">
        <v>3.5999999999999997E-2</v>
      </c>
      <c r="DE269">
        <v>0.03</v>
      </c>
      <c r="DF269">
        <v>1.6819999999999999</v>
      </c>
      <c r="DG269">
        <v>0.22600000000000001</v>
      </c>
      <c r="DH269">
        <v>414</v>
      </c>
      <c r="DI269">
        <v>31</v>
      </c>
      <c r="DJ269">
        <v>0.89</v>
      </c>
      <c r="DK269">
        <v>0.54</v>
      </c>
      <c r="DL269">
        <v>-29.613320000000002</v>
      </c>
      <c r="DM269">
        <v>0.37008855534716001</v>
      </c>
      <c r="DN269">
        <v>8.7495900475393643E-2</v>
      </c>
      <c r="DO269">
        <v>0</v>
      </c>
      <c r="DP269">
        <v>1.4308205000000001</v>
      </c>
      <c r="DQ269">
        <v>2.7817485928700598E-2</v>
      </c>
      <c r="DR269">
        <v>9.5620944227716078E-3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380</v>
      </c>
      <c r="EA269">
        <v>3.2959399999999999</v>
      </c>
      <c r="EB269">
        <v>2.6253500000000001</v>
      </c>
      <c r="EC269">
        <v>0.25323000000000001</v>
      </c>
      <c r="ED269">
        <v>0.25441399999999997</v>
      </c>
      <c r="EE269">
        <v>0.12792000000000001</v>
      </c>
      <c r="EF269">
        <v>0.122678</v>
      </c>
      <c r="EG269">
        <v>22593.1</v>
      </c>
      <c r="EH269">
        <v>23079.599999999999</v>
      </c>
      <c r="EI269">
        <v>28166.1</v>
      </c>
      <c r="EJ269">
        <v>29815.7</v>
      </c>
      <c r="EK269">
        <v>33724.6</v>
      </c>
      <c r="EL269">
        <v>36376.1</v>
      </c>
      <c r="EM269">
        <v>39659.300000000003</v>
      </c>
      <c r="EN269">
        <v>42679.1</v>
      </c>
      <c r="EO269">
        <v>2.2117800000000001</v>
      </c>
      <c r="EP269">
        <v>2.12337</v>
      </c>
      <c r="EQ269">
        <v>1.7899999999999999E-2</v>
      </c>
      <c r="ER269">
        <v>0</v>
      </c>
      <c r="ES269">
        <v>30.4511</v>
      </c>
      <c r="ET269">
        <v>999.9</v>
      </c>
      <c r="EU269">
        <v>48.4</v>
      </c>
      <c r="EV269">
        <v>40.9</v>
      </c>
      <c r="EW269">
        <v>37.232300000000002</v>
      </c>
      <c r="EX269">
        <v>56.616799999999998</v>
      </c>
      <c r="EY269">
        <v>-3.3693900000000001</v>
      </c>
      <c r="EZ269">
        <v>2</v>
      </c>
      <c r="FA269">
        <v>0.55232499999999995</v>
      </c>
      <c r="FB269">
        <v>2.3273600000000001</v>
      </c>
      <c r="FC269">
        <v>20.257100000000001</v>
      </c>
      <c r="FD269">
        <v>5.2163899999999996</v>
      </c>
      <c r="FE269">
        <v>12.004</v>
      </c>
      <c r="FF269">
        <v>4.9857500000000003</v>
      </c>
      <c r="FG269">
        <v>3.2845</v>
      </c>
      <c r="FH269">
        <v>5407.7</v>
      </c>
      <c r="FI269">
        <v>9999</v>
      </c>
      <c r="FJ269">
        <v>9999</v>
      </c>
      <c r="FK269">
        <v>442.6</v>
      </c>
      <c r="FL269">
        <v>1.86585</v>
      </c>
      <c r="FM269">
        <v>1.8621799999999999</v>
      </c>
      <c r="FN269">
        <v>1.86432</v>
      </c>
      <c r="FO269">
        <v>1.86039</v>
      </c>
      <c r="FP269">
        <v>1.8611200000000001</v>
      </c>
      <c r="FQ269">
        <v>1.8602000000000001</v>
      </c>
      <c r="FR269">
        <v>1.86189</v>
      </c>
      <c r="FS269">
        <v>1.8585100000000001</v>
      </c>
      <c r="FT269">
        <v>0</v>
      </c>
      <c r="FU269">
        <v>0</v>
      </c>
      <c r="FV269">
        <v>0</v>
      </c>
      <c r="FW269">
        <v>0</v>
      </c>
      <c r="FX269" t="s">
        <v>359</v>
      </c>
      <c r="FY269" t="s">
        <v>360</v>
      </c>
      <c r="FZ269" t="s">
        <v>361</v>
      </c>
      <c r="GA269" t="s">
        <v>361</v>
      </c>
      <c r="GB269" t="s">
        <v>361</v>
      </c>
      <c r="GC269" t="s">
        <v>361</v>
      </c>
      <c r="GD269">
        <v>0</v>
      </c>
      <c r="GE269">
        <v>100</v>
      </c>
      <c r="GF269">
        <v>100</v>
      </c>
      <c r="GG269">
        <v>1.68</v>
      </c>
      <c r="GH269">
        <v>0.2263</v>
      </c>
      <c r="GI269">
        <v>1.6824500000000171</v>
      </c>
      <c r="GJ269">
        <v>0</v>
      </c>
      <c r="GK269">
        <v>0</v>
      </c>
      <c r="GL269">
        <v>0</v>
      </c>
      <c r="GM269">
        <v>0.2263599999999997</v>
      </c>
      <c r="GN269">
        <v>0</v>
      </c>
      <c r="GO269">
        <v>0</v>
      </c>
      <c r="GP269">
        <v>0</v>
      </c>
      <c r="GQ269">
        <v>-1</v>
      </c>
      <c r="GR269">
        <v>-1</v>
      </c>
      <c r="GS269">
        <v>-1</v>
      </c>
      <c r="GT269">
        <v>-1</v>
      </c>
      <c r="GU269">
        <v>91.3</v>
      </c>
      <c r="GV269">
        <v>91.4</v>
      </c>
      <c r="GW269">
        <v>4.1967800000000004</v>
      </c>
      <c r="GX269">
        <v>2.5451700000000002</v>
      </c>
      <c r="GY269">
        <v>2.04834</v>
      </c>
      <c r="GZ269">
        <v>2.6013199999999999</v>
      </c>
      <c r="HA269">
        <v>2.1972700000000001</v>
      </c>
      <c r="HB269">
        <v>2.3559600000000001</v>
      </c>
      <c r="HC269">
        <v>44.112400000000001</v>
      </c>
      <c r="HD269">
        <v>14.1671</v>
      </c>
      <c r="HE269">
        <v>18</v>
      </c>
      <c r="HF269">
        <v>704.33399999999995</v>
      </c>
      <c r="HG269">
        <v>700.827</v>
      </c>
      <c r="HH269">
        <v>26.981300000000001</v>
      </c>
      <c r="HI269">
        <v>34.108600000000003</v>
      </c>
      <c r="HJ269">
        <v>29.9998</v>
      </c>
      <c r="HK269">
        <v>33.990699999999997</v>
      </c>
      <c r="HL269">
        <v>33.9666</v>
      </c>
      <c r="HM269">
        <v>83.941599999999994</v>
      </c>
      <c r="HN269">
        <v>27.736599999999999</v>
      </c>
      <c r="HO269">
        <v>0</v>
      </c>
      <c r="HP269">
        <v>26.989100000000001</v>
      </c>
      <c r="HQ269">
        <v>1695.65</v>
      </c>
      <c r="HR269">
        <v>28.773399999999999</v>
      </c>
      <c r="HS269">
        <v>99.105800000000002</v>
      </c>
      <c r="HT269">
        <v>98.909800000000004</v>
      </c>
    </row>
    <row r="270" spans="1:228" x14ac:dyDescent="0.2">
      <c r="A270">
        <v>255</v>
      </c>
      <c r="B270">
        <v>1665333822.5</v>
      </c>
      <c r="C270">
        <v>1014.400000095367</v>
      </c>
      <c r="D270" t="s">
        <v>870</v>
      </c>
      <c r="E270" t="s">
        <v>871</v>
      </c>
      <c r="F270">
        <v>4</v>
      </c>
      <c r="G270">
        <v>1665333820.5</v>
      </c>
      <c r="H270">
        <f t="shared" si="102"/>
        <v>3.5205401288549059E-3</v>
      </c>
      <c r="I270">
        <f t="shared" si="103"/>
        <v>3.5205401288549059</v>
      </c>
      <c r="J270">
        <f t="shared" si="104"/>
        <v>41.143161220203716</v>
      </c>
      <c r="K270">
        <f t="shared" si="105"/>
        <v>1658.962857142857</v>
      </c>
      <c r="L270">
        <f t="shared" si="106"/>
        <v>1359.1463607652754</v>
      </c>
      <c r="M270">
        <f t="shared" si="107"/>
        <v>137.55316440810714</v>
      </c>
      <c r="N270">
        <f t="shared" si="108"/>
        <v>167.8962599046564</v>
      </c>
      <c r="O270">
        <f t="shared" si="109"/>
        <v>0.25610499758801974</v>
      </c>
      <c r="P270">
        <f t="shared" si="110"/>
        <v>3.6788066566158752</v>
      </c>
      <c r="Q270">
        <f t="shared" si="111"/>
        <v>0.24659632654715549</v>
      </c>
      <c r="R270">
        <f t="shared" si="112"/>
        <v>0.15494760658250956</v>
      </c>
      <c r="S270">
        <f t="shared" si="113"/>
        <v>226.12140566470458</v>
      </c>
      <c r="T270">
        <f t="shared" si="114"/>
        <v>31.323483444325067</v>
      </c>
      <c r="U270">
        <f t="shared" si="115"/>
        <v>30.74408571428572</v>
      </c>
      <c r="V270">
        <f t="shared" si="116"/>
        <v>4.4459668821520255</v>
      </c>
      <c r="W270">
        <f t="shared" si="117"/>
        <v>67.761029822687789</v>
      </c>
      <c r="X270">
        <f t="shared" si="118"/>
        <v>3.0546439513961392</v>
      </c>
      <c r="Y270">
        <f t="shared" si="119"/>
        <v>4.5079656542843471</v>
      </c>
      <c r="Z270">
        <f t="shared" si="120"/>
        <v>1.3913229307558863</v>
      </c>
      <c r="AA270">
        <f t="shared" si="121"/>
        <v>-155.25581968250134</v>
      </c>
      <c r="AB270">
        <f t="shared" si="122"/>
        <v>48.123800552113117</v>
      </c>
      <c r="AC270">
        <f t="shared" si="123"/>
        <v>2.9336480920601802</v>
      </c>
      <c r="AD270">
        <f t="shared" si="124"/>
        <v>121.92303462637653</v>
      </c>
      <c r="AE270">
        <f t="shared" si="125"/>
        <v>65.111866122426747</v>
      </c>
      <c r="AF270">
        <f t="shared" si="126"/>
        <v>3.5520211732926792</v>
      </c>
      <c r="AG270">
        <f t="shared" si="127"/>
        <v>41.143161220203716</v>
      </c>
      <c r="AH270">
        <v>1737.91661376669</v>
      </c>
      <c r="AI270">
        <v>1713.1998181818169</v>
      </c>
      <c r="AJ270">
        <v>1.737025930886122</v>
      </c>
      <c r="AK270">
        <v>66.64959328200986</v>
      </c>
      <c r="AL270">
        <f t="shared" si="128"/>
        <v>3.5205401288549059</v>
      </c>
      <c r="AM270">
        <v>28.759054459055669</v>
      </c>
      <c r="AN270">
        <v>30.17779294117646</v>
      </c>
      <c r="AO270">
        <v>-1.034016699292216E-4</v>
      </c>
      <c r="AP270">
        <v>87.387659932558549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47621.124277273426</v>
      </c>
      <c r="AV270">
        <f t="shared" si="132"/>
        <v>1200.022857142857</v>
      </c>
      <c r="AW270">
        <f t="shared" si="133"/>
        <v>1025.945499308137</v>
      </c>
      <c r="AX270">
        <f t="shared" si="134"/>
        <v>0.85493829821776723</v>
      </c>
      <c r="AY270">
        <f t="shared" si="135"/>
        <v>0.18843091556029079</v>
      </c>
      <c r="AZ270">
        <v>2.7</v>
      </c>
      <c r="BA270">
        <v>0.5</v>
      </c>
      <c r="BB270" t="s">
        <v>356</v>
      </c>
      <c r="BC270">
        <v>2</v>
      </c>
      <c r="BD270" t="b">
        <v>1</v>
      </c>
      <c r="BE270">
        <v>1665333820.5</v>
      </c>
      <c r="BF270">
        <v>1658.962857142857</v>
      </c>
      <c r="BG270">
        <v>1688.4557142857141</v>
      </c>
      <c r="BH270">
        <v>30.182571428571428</v>
      </c>
      <c r="BI270">
        <v>28.751714285714289</v>
      </c>
      <c r="BJ270">
        <v>1657.278571428571</v>
      </c>
      <c r="BK270">
        <v>29.956228571428571</v>
      </c>
      <c r="BL270">
        <v>650.02942857142864</v>
      </c>
      <c r="BM270">
        <v>101.1057142857143</v>
      </c>
      <c r="BN270">
        <v>9.9842657142857144E-2</v>
      </c>
      <c r="BO270">
        <v>30.986728571428571</v>
      </c>
      <c r="BP270">
        <v>30.74408571428572</v>
      </c>
      <c r="BQ270">
        <v>999.89999999999986</v>
      </c>
      <c r="BR270">
        <v>0</v>
      </c>
      <c r="BS270">
        <v>0</v>
      </c>
      <c r="BT270">
        <v>8999.1942857142876</v>
      </c>
      <c r="BU270">
        <v>0</v>
      </c>
      <c r="BV270">
        <v>26.5867</v>
      </c>
      <c r="BW270">
        <v>-29.493685714285711</v>
      </c>
      <c r="BX270">
        <v>1710.5914285714291</v>
      </c>
      <c r="BY270">
        <v>1738.44</v>
      </c>
      <c r="BZ270">
        <v>1.4308700000000001</v>
      </c>
      <c r="CA270">
        <v>1688.4557142857141</v>
      </c>
      <c r="CB270">
        <v>28.751714285714289</v>
      </c>
      <c r="CC270">
        <v>3.051634285714286</v>
      </c>
      <c r="CD270">
        <v>2.906967142857142</v>
      </c>
      <c r="CE270">
        <v>24.312357142857142</v>
      </c>
      <c r="CF270">
        <v>23.50441428571429</v>
      </c>
      <c r="CG270">
        <v>1200.022857142857</v>
      </c>
      <c r="CH270">
        <v>0.499975</v>
      </c>
      <c r="CI270">
        <v>0.50002499999999994</v>
      </c>
      <c r="CJ270">
        <v>0</v>
      </c>
      <c r="CK270">
        <v>727.36571428571426</v>
      </c>
      <c r="CL270">
        <v>4.9990899999999998</v>
      </c>
      <c r="CM270">
        <v>7087.3171428571422</v>
      </c>
      <c r="CN270">
        <v>9557.9585714285695</v>
      </c>
      <c r="CO270">
        <v>42.544285714285706</v>
      </c>
      <c r="CP270">
        <v>44.419285714285706</v>
      </c>
      <c r="CQ270">
        <v>43.375</v>
      </c>
      <c r="CR270">
        <v>43.5</v>
      </c>
      <c r="CS270">
        <v>43.901571428571422</v>
      </c>
      <c r="CT270">
        <v>597.48000000000013</v>
      </c>
      <c r="CU270">
        <v>597.5428571428572</v>
      </c>
      <c r="CV270">
        <v>0</v>
      </c>
      <c r="CW270">
        <v>1665333824</v>
      </c>
      <c r="CX270">
        <v>0</v>
      </c>
      <c r="CY270">
        <v>1665328341.0999999</v>
      </c>
      <c r="CZ270" t="s">
        <v>357</v>
      </c>
      <c r="DA270">
        <v>1665328341.0999999</v>
      </c>
      <c r="DB270">
        <v>1665328337.0999999</v>
      </c>
      <c r="DC270">
        <v>1</v>
      </c>
      <c r="DD270">
        <v>3.5999999999999997E-2</v>
      </c>
      <c r="DE270">
        <v>0.03</v>
      </c>
      <c r="DF270">
        <v>1.6819999999999999</v>
      </c>
      <c r="DG270">
        <v>0.22600000000000001</v>
      </c>
      <c r="DH270">
        <v>414</v>
      </c>
      <c r="DI270">
        <v>31</v>
      </c>
      <c r="DJ270">
        <v>0.89</v>
      </c>
      <c r="DK270">
        <v>0.54</v>
      </c>
      <c r="DL270">
        <v>-29.593050000000002</v>
      </c>
      <c r="DM270">
        <v>0.2796090056285615</v>
      </c>
      <c r="DN270">
        <v>0.1014187285465559</v>
      </c>
      <c r="DO270">
        <v>0</v>
      </c>
      <c r="DP270">
        <v>1.4339677500000001</v>
      </c>
      <c r="DQ270">
        <v>-4.0641163227020528E-2</v>
      </c>
      <c r="DR270">
        <v>4.7981988743173226E-3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380</v>
      </c>
      <c r="EA270">
        <v>3.2956599999999998</v>
      </c>
      <c r="EB270">
        <v>2.6251099999999998</v>
      </c>
      <c r="EC270">
        <v>0.25382399999999999</v>
      </c>
      <c r="ED270">
        <v>0.25496200000000002</v>
      </c>
      <c r="EE270">
        <v>0.12787699999999999</v>
      </c>
      <c r="EF270">
        <v>0.122641</v>
      </c>
      <c r="EG270">
        <v>22574.799999999999</v>
      </c>
      <c r="EH270">
        <v>23062.7</v>
      </c>
      <c r="EI270">
        <v>28165.9</v>
      </c>
      <c r="EJ270">
        <v>29815.9</v>
      </c>
      <c r="EK270">
        <v>33725.9</v>
      </c>
      <c r="EL270">
        <v>36377.599999999999</v>
      </c>
      <c r="EM270">
        <v>39658.9</v>
      </c>
      <c r="EN270">
        <v>42678.9</v>
      </c>
      <c r="EO270">
        <v>2.2115</v>
      </c>
      <c r="EP270">
        <v>2.1236999999999999</v>
      </c>
      <c r="EQ270">
        <v>1.8514699999999999E-2</v>
      </c>
      <c r="ER270">
        <v>0</v>
      </c>
      <c r="ES270">
        <v>30.448499999999999</v>
      </c>
      <c r="ET270">
        <v>999.9</v>
      </c>
      <c r="EU270">
        <v>48.4</v>
      </c>
      <c r="EV270">
        <v>40.9</v>
      </c>
      <c r="EW270">
        <v>37.233800000000002</v>
      </c>
      <c r="EX270">
        <v>57.156700000000001</v>
      </c>
      <c r="EY270">
        <v>-3.35737</v>
      </c>
      <c r="EZ270">
        <v>2</v>
      </c>
      <c r="FA270">
        <v>0.55190799999999995</v>
      </c>
      <c r="FB270">
        <v>2.3204199999999999</v>
      </c>
      <c r="FC270">
        <v>20.257100000000001</v>
      </c>
      <c r="FD270">
        <v>5.2171399999999997</v>
      </c>
      <c r="FE270">
        <v>12.004099999999999</v>
      </c>
      <c r="FF270">
        <v>4.9856999999999996</v>
      </c>
      <c r="FG270">
        <v>3.2845</v>
      </c>
      <c r="FH270">
        <v>5407.7</v>
      </c>
      <c r="FI270">
        <v>9999</v>
      </c>
      <c r="FJ270">
        <v>9999</v>
      </c>
      <c r="FK270">
        <v>442.6</v>
      </c>
      <c r="FL270">
        <v>1.8658399999999999</v>
      </c>
      <c r="FM270">
        <v>1.8621799999999999</v>
      </c>
      <c r="FN270">
        <v>1.86432</v>
      </c>
      <c r="FO270">
        <v>1.86039</v>
      </c>
      <c r="FP270">
        <v>1.86111</v>
      </c>
      <c r="FQ270">
        <v>1.8602000000000001</v>
      </c>
      <c r="FR270">
        <v>1.8619000000000001</v>
      </c>
      <c r="FS270">
        <v>1.8585199999999999</v>
      </c>
      <c r="FT270">
        <v>0</v>
      </c>
      <c r="FU270">
        <v>0</v>
      </c>
      <c r="FV270">
        <v>0</v>
      </c>
      <c r="FW270">
        <v>0</v>
      </c>
      <c r="FX270" t="s">
        <v>359</v>
      </c>
      <c r="FY270" t="s">
        <v>360</v>
      </c>
      <c r="FZ270" t="s">
        <v>361</v>
      </c>
      <c r="GA270" t="s">
        <v>361</v>
      </c>
      <c r="GB270" t="s">
        <v>361</v>
      </c>
      <c r="GC270" t="s">
        <v>361</v>
      </c>
      <c r="GD270">
        <v>0</v>
      </c>
      <c r="GE270">
        <v>100</v>
      </c>
      <c r="GF270">
        <v>100</v>
      </c>
      <c r="GG270">
        <v>1.68</v>
      </c>
      <c r="GH270">
        <v>0.2263</v>
      </c>
      <c r="GI270">
        <v>1.6824500000000171</v>
      </c>
      <c r="GJ270">
        <v>0</v>
      </c>
      <c r="GK270">
        <v>0</v>
      </c>
      <c r="GL270">
        <v>0</v>
      </c>
      <c r="GM270">
        <v>0.2263599999999997</v>
      </c>
      <c r="GN270">
        <v>0</v>
      </c>
      <c r="GO270">
        <v>0</v>
      </c>
      <c r="GP270">
        <v>0</v>
      </c>
      <c r="GQ270">
        <v>-1</v>
      </c>
      <c r="GR270">
        <v>-1</v>
      </c>
      <c r="GS270">
        <v>-1</v>
      </c>
      <c r="GT270">
        <v>-1</v>
      </c>
      <c r="GU270">
        <v>91.4</v>
      </c>
      <c r="GV270">
        <v>91.4</v>
      </c>
      <c r="GW270">
        <v>4.2089800000000004</v>
      </c>
      <c r="GX270">
        <v>2.5427200000000001</v>
      </c>
      <c r="GY270">
        <v>2.04834</v>
      </c>
      <c r="GZ270">
        <v>2.6000999999999999</v>
      </c>
      <c r="HA270">
        <v>2.1972700000000001</v>
      </c>
      <c r="HB270">
        <v>2.3779300000000001</v>
      </c>
      <c r="HC270">
        <v>44.112400000000001</v>
      </c>
      <c r="HD270">
        <v>14.1671</v>
      </c>
      <c r="HE270">
        <v>18</v>
      </c>
      <c r="HF270">
        <v>704.07799999999997</v>
      </c>
      <c r="HG270">
        <v>701.09900000000005</v>
      </c>
      <c r="HH270">
        <v>26.989000000000001</v>
      </c>
      <c r="HI270">
        <v>34.105499999999999</v>
      </c>
      <c r="HJ270">
        <v>29.999700000000001</v>
      </c>
      <c r="HK270">
        <v>33.988399999999999</v>
      </c>
      <c r="HL270">
        <v>33.964300000000001</v>
      </c>
      <c r="HM270">
        <v>84.187200000000004</v>
      </c>
      <c r="HN270">
        <v>27.736599999999999</v>
      </c>
      <c r="HO270">
        <v>0</v>
      </c>
      <c r="HP270">
        <v>26.989100000000001</v>
      </c>
      <c r="HQ270">
        <v>1702.33</v>
      </c>
      <c r="HR270">
        <v>28.7959</v>
      </c>
      <c r="HS270">
        <v>99.104799999999997</v>
      </c>
      <c r="HT270">
        <v>98.909899999999993</v>
      </c>
    </row>
    <row r="271" spans="1:228" x14ac:dyDescent="0.2">
      <c r="A271">
        <v>256</v>
      </c>
      <c r="B271">
        <v>1665333826.5</v>
      </c>
      <c r="C271">
        <v>1018.400000095367</v>
      </c>
      <c r="D271" t="s">
        <v>872</v>
      </c>
      <c r="E271" t="s">
        <v>873</v>
      </c>
      <c r="F271">
        <v>4</v>
      </c>
      <c r="G271">
        <v>1665333824.1875</v>
      </c>
      <c r="H271">
        <f t="shared" si="102"/>
        <v>3.5257943692937961E-3</v>
      </c>
      <c r="I271">
        <f t="shared" si="103"/>
        <v>3.5257943692937963</v>
      </c>
      <c r="J271">
        <f t="shared" si="104"/>
        <v>41.943735458884241</v>
      </c>
      <c r="K271">
        <f t="shared" si="105"/>
        <v>1665.0274999999999</v>
      </c>
      <c r="L271">
        <f t="shared" si="106"/>
        <v>1359.8924947634646</v>
      </c>
      <c r="M271">
        <f t="shared" si="107"/>
        <v>137.62685697256788</v>
      </c>
      <c r="N271">
        <f t="shared" si="108"/>
        <v>168.5078066687546</v>
      </c>
      <c r="O271">
        <f t="shared" si="109"/>
        <v>0.25608519116093831</v>
      </c>
      <c r="P271">
        <f t="shared" si="110"/>
        <v>3.6787079358850003</v>
      </c>
      <c r="Q271">
        <f t="shared" si="111"/>
        <v>0.24657771650014421</v>
      </c>
      <c r="R271">
        <f t="shared" si="112"/>
        <v>0.15493587294183786</v>
      </c>
      <c r="S271">
        <f t="shared" si="113"/>
        <v>226.11862528275776</v>
      </c>
      <c r="T271">
        <f t="shared" si="114"/>
        <v>31.323973744587157</v>
      </c>
      <c r="U271">
        <f t="shared" si="115"/>
        <v>30.748362499999999</v>
      </c>
      <c r="V271">
        <f t="shared" si="116"/>
        <v>4.4470531984153849</v>
      </c>
      <c r="W271">
        <f t="shared" si="117"/>
        <v>67.730992301324861</v>
      </c>
      <c r="X271">
        <f t="shared" si="118"/>
        <v>3.0535678324798927</v>
      </c>
      <c r="Y271">
        <f t="shared" si="119"/>
        <v>4.50837604577685</v>
      </c>
      <c r="Z271">
        <f t="shared" si="120"/>
        <v>1.3934853659354922</v>
      </c>
      <c r="AA271">
        <f t="shared" si="121"/>
        <v>-155.4875316858564</v>
      </c>
      <c r="AB271">
        <f t="shared" si="122"/>
        <v>47.590923293629878</v>
      </c>
      <c r="AC271">
        <f t="shared" si="123"/>
        <v>2.9013256192209282</v>
      </c>
      <c r="AD271">
        <f t="shared" si="124"/>
        <v>121.12334250975218</v>
      </c>
      <c r="AE271">
        <f t="shared" si="125"/>
        <v>64.296448221406607</v>
      </c>
      <c r="AF271">
        <f t="shared" si="126"/>
        <v>3.5516785836679547</v>
      </c>
      <c r="AG271">
        <f t="shared" si="127"/>
        <v>41.943735458884241</v>
      </c>
      <c r="AH271">
        <v>1744.288407645337</v>
      </c>
      <c r="AI271">
        <v>1719.7492727272729</v>
      </c>
      <c r="AJ271">
        <v>1.6095660246081021</v>
      </c>
      <c r="AK271">
        <v>66.64959328200986</v>
      </c>
      <c r="AL271">
        <f t="shared" si="128"/>
        <v>3.5257943692937963</v>
      </c>
      <c r="AM271">
        <v>28.74770896640565</v>
      </c>
      <c r="AN271">
        <v>30.168875588235281</v>
      </c>
      <c r="AO271">
        <v>-1.2830866163114339E-4</v>
      </c>
      <c r="AP271">
        <v>87.387659932558549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47619.087307497532</v>
      </c>
      <c r="AV271">
        <f t="shared" si="132"/>
        <v>1200.0037500000001</v>
      </c>
      <c r="AW271">
        <f t="shared" si="133"/>
        <v>1025.929588747543</v>
      </c>
      <c r="AX271">
        <f t="shared" si="134"/>
        <v>0.85493865227299737</v>
      </c>
      <c r="AY271">
        <f t="shared" si="135"/>
        <v>0.18843159888688493</v>
      </c>
      <c r="AZ271">
        <v>2.7</v>
      </c>
      <c r="BA271">
        <v>0.5</v>
      </c>
      <c r="BB271" t="s">
        <v>356</v>
      </c>
      <c r="BC271">
        <v>2</v>
      </c>
      <c r="BD271" t="b">
        <v>1</v>
      </c>
      <c r="BE271">
        <v>1665333824.1875</v>
      </c>
      <c r="BF271">
        <v>1665.0274999999999</v>
      </c>
      <c r="BG271">
        <v>1694.1937499999999</v>
      </c>
      <c r="BH271">
        <v>30.172337500000001</v>
      </c>
      <c r="BI271">
        <v>28.7414375</v>
      </c>
      <c r="BJ271">
        <v>1663.345</v>
      </c>
      <c r="BK271">
        <v>29.945937499999999</v>
      </c>
      <c r="BL271">
        <v>649.95412499999998</v>
      </c>
      <c r="BM271">
        <v>101.10424999999999</v>
      </c>
      <c r="BN271">
        <v>9.9968349999999997E-2</v>
      </c>
      <c r="BO271">
        <v>30.988325</v>
      </c>
      <c r="BP271">
        <v>30.748362499999999</v>
      </c>
      <c r="BQ271">
        <v>999.9</v>
      </c>
      <c r="BR271">
        <v>0</v>
      </c>
      <c r="BS271">
        <v>0</v>
      </c>
      <c r="BT271">
        <v>8998.9837499999994</v>
      </c>
      <c r="BU271">
        <v>0</v>
      </c>
      <c r="BV271">
        <v>25.983687499999998</v>
      </c>
      <c r="BW271">
        <v>-29.166362500000002</v>
      </c>
      <c r="BX271">
        <v>1716.8275000000001</v>
      </c>
      <c r="BY271">
        <v>1744.3275000000001</v>
      </c>
      <c r="BZ271">
        <v>1.4308974999999999</v>
      </c>
      <c r="CA271">
        <v>1694.1937499999999</v>
      </c>
      <c r="CB271">
        <v>28.7414375</v>
      </c>
      <c r="CC271">
        <v>3.0505412500000002</v>
      </c>
      <c r="CD271">
        <v>2.9058712500000001</v>
      </c>
      <c r="CE271">
        <v>24.3063875</v>
      </c>
      <c r="CF271">
        <v>23.498162499999999</v>
      </c>
      <c r="CG271">
        <v>1200.0037500000001</v>
      </c>
      <c r="CH271">
        <v>0.49996225000000011</v>
      </c>
      <c r="CI271">
        <v>0.50003775000000006</v>
      </c>
      <c r="CJ271">
        <v>0</v>
      </c>
      <c r="CK271">
        <v>727.29550000000006</v>
      </c>
      <c r="CL271">
        <v>4.9990899999999998</v>
      </c>
      <c r="CM271">
        <v>7083.0499999999993</v>
      </c>
      <c r="CN271">
        <v>9557.7387500000004</v>
      </c>
      <c r="CO271">
        <v>42.538749999999993</v>
      </c>
      <c r="CP271">
        <v>44.375</v>
      </c>
      <c r="CQ271">
        <v>43.359250000000003</v>
      </c>
      <c r="CR271">
        <v>43.5</v>
      </c>
      <c r="CS271">
        <v>43.898249999999997</v>
      </c>
      <c r="CT271">
        <v>597.45749999999998</v>
      </c>
      <c r="CU271">
        <v>597.54874999999993</v>
      </c>
      <c r="CV271">
        <v>0</v>
      </c>
      <c r="CW271">
        <v>1665333828.2</v>
      </c>
      <c r="CX271">
        <v>0</v>
      </c>
      <c r="CY271">
        <v>1665328341.0999999</v>
      </c>
      <c r="CZ271" t="s">
        <v>357</v>
      </c>
      <c r="DA271">
        <v>1665328341.0999999</v>
      </c>
      <c r="DB271">
        <v>1665328337.0999999</v>
      </c>
      <c r="DC271">
        <v>1</v>
      </c>
      <c r="DD271">
        <v>3.5999999999999997E-2</v>
      </c>
      <c r="DE271">
        <v>0.03</v>
      </c>
      <c r="DF271">
        <v>1.6819999999999999</v>
      </c>
      <c r="DG271">
        <v>0.22600000000000001</v>
      </c>
      <c r="DH271">
        <v>414</v>
      </c>
      <c r="DI271">
        <v>31</v>
      </c>
      <c r="DJ271">
        <v>0.89</v>
      </c>
      <c r="DK271">
        <v>0.54</v>
      </c>
      <c r="DL271">
        <v>-29.485399999999998</v>
      </c>
      <c r="DM271">
        <v>0.99194746716705451</v>
      </c>
      <c r="DN271">
        <v>0.17732170340936851</v>
      </c>
      <c r="DO271">
        <v>0</v>
      </c>
      <c r="DP271">
        <v>1.431759</v>
      </c>
      <c r="DQ271">
        <v>-1.904105065666082E-2</v>
      </c>
      <c r="DR271">
        <v>2.7979365611107191E-3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380</v>
      </c>
      <c r="EA271">
        <v>3.29575</v>
      </c>
      <c r="EB271">
        <v>2.62534</v>
      </c>
      <c r="EC271">
        <v>0.25439600000000001</v>
      </c>
      <c r="ED271">
        <v>0.25552599999999998</v>
      </c>
      <c r="EE271">
        <v>0.12785199999999999</v>
      </c>
      <c r="EF271">
        <v>0.12260600000000001</v>
      </c>
      <c r="EG271">
        <v>22557.7</v>
      </c>
      <c r="EH271">
        <v>23045.7</v>
      </c>
      <c r="EI271">
        <v>28166.2</v>
      </c>
      <c r="EJ271">
        <v>29816.6</v>
      </c>
      <c r="EK271">
        <v>33727.4</v>
      </c>
      <c r="EL271">
        <v>36379.9</v>
      </c>
      <c r="EM271">
        <v>39659.4</v>
      </c>
      <c r="EN271">
        <v>42679.9</v>
      </c>
      <c r="EO271">
        <v>2.2117800000000001</v>
      </c>
      <c r="EP271">
        <v>2.1237200000000001</v>
      </c>
      <c r="EQ271">
        <v>1.8365699999999999E-2</v>
      </c>
      <c r="ER271">
        <v>0</v>
      </c>
      <c r="ES271">
        <v>30.445900000000002</v>
      </c>
      <c r="ET271">
        <v>999.9</v>
      </c>
      <c r="EU271">
        <v>48.4</v>
      </c>
      <c r="EV271">
        <v>40.9</v>
      </c>
      <c r="EW271">
        <v>37.231099999999998</v>
      </c>
      <c r="EX271">
        <v>57.276699999999998</v>
      </c>
      <c r="EY271">
        <v>-3.2091400000000001</v>
      </c>
      <c r="EZ271">
        <v>2</v>
      </c>
      <c r="FA271">
        <v>0.55178400000000005</v>
      </c>
      <c r="FB271">
        <v>2.3166799999999999</v>
      </c>
      <c r="FC271">
        <v>20.257200000000001</v>
      </c>
      <c r="FD271">
        <v>5.2175900000000004</v>
      </c>
      <c r="FE271">
        <v>12.004099999999999</v>
      </c>
      <c r="FF271">
        <v>4.9855499999999999</v>
      </c>
      <c r="FG271">
        <v>3.2845</v>
      </c>
      <c r="FH271">
        <v>5408</v>
      </c>
      <c r="FI271">
        <v>9999</v>
      </c>
      <c r="FJ271">
        <v>9999</v>
      </c>
      <c r="FK271">
        <v>442.6</v>
      </c>
      <c r="FL271">
        <v>1.8658399999999999</v>
      </c>
      <c r="FM271">
        <v>1.8621799999999999</v>
      </c>
      <c r="FN271">
        <v>1.86432</v>
      </c>
      <c r="FO271">
        <v>1.8603799999999999</v>
      </c>
      <c r="FP271">
        <v>1.86111</v>
      </c>
      <c r="FQ271">
        <v>1.86019</v>
      </c>
      <c r="FR271">
        <v>1.8619000000000001</v>
      </c>
      <c r="FS271">
        <v>1.8585100000000001</v>
      </c>
      <c r="FT271">
        <v>0</v>
      </c>
      <c r="FU271">
        <v>0</v>
      </c>
      <c r="FV271">
        <v>0</v>
      </c>
      <c r="FW271">
        <v>0</v>
      </c>
      <c r="FX271" t="s">
        <v>359</v>
      </c>
      <c r="FY271" t="s">
        <v>360</v>
      </c>
      <c r="FZ271" t="s">
        <v>361</v>
      </c>
      <c r="GA271" t="s">
        <v>361</v>
      </c>
      <c r="GB271" t="s">
        <v>361</v>
      </c>
      <c r="GC271" t="s">
        <v>361</v>
      </c>
      <c r="GD271">
        <v>0</v>
      </c>
      <c r="GE271">
        <v>100</v>
      </c>
      <c r="GF271">
        <v>100</v>
      </c>
      <c r="GG271">
        <v>1.68</v>
      </c>
      <c r="GH271">
        <v>0.2263</v>
      </c>
      <c r="GI271">
        <v>1.6824500000000171</v>
      </c>
      <c r="GJ271">
        <v>0</v>
      </c>
      <c r="GK271">
        <v>0</v>
      </c>
      <c r="GL271">
        <v>0</v>
      </c>
      <c r="GM271">
        <v>0.2263599999999997</v>
      </c>
      <c r="GN271">
        <v>0</v>
      </c>
      <c r="GO271">
        <v>0</v>
      </c>
      <c r="GP271">
        <v>0</v>
      </c>
      <c r="GQ271">
        <v>-1</v>
      </c>
      <c r="GR271">
        <v>-1</v>
      </c>
      <c r="GS271">
        <v>-1</v>
      </c>
      <c r="GT271">
        <v>-1</v>
      </c>
      <c r="GU271">
        <v>91.4</v>
      </c>
      <c r="GV271">
        <v>91.5</v>
      </c>
      <c r="GW271">
        <v>4.22241</v>
      </c>
      <c r="GX271">
        <v>2.5415000000000001</v>
      </c>
      <c r="GY271">
        <v>2.04834</v>
      </c>
      <c r="GZ271">
        <v>2.6013199999999999</v>
      </c>
      <c r="HA271">
        <v>2.1972700000000001</v>
      </c>
      <c r="HB271">
        <v>2.3315399999999999</v>
      </c>
      <c r="HC271">
        <v>44.112400000000001</v>
      </c>
      <c r="HD271">
        <v>14.158300000000001</v>
      </c>
      <c r="HE271">
        <v>18</v>
      </c>
      <c r="HF271">
        <v>704.27800000000002</v>
      </c>
      <c r="HG271">
        <v>701.08900000000006</v>
      </c>
      <c r="HH271">
        <v>26.996200000000002</v>
      </c>
      <c r="HI271">
        <v>34.103200000000001</v>
      </c>
      <c r="HJ271">
        <v>29.9999</v>
      </c>
      <c r="HK271">
        <v>33.985700000000001</v>
      </c>
      <c r="HL271">
        <v>33.961500000000001</v>
      </c>
      <c r="HM271">
        <v>84.439800000000005</v>
      </c>
      <c r="HN271">
        <v>27.736599999999999</v>
      </c>
      <c r="HO271">
        <v>0</v>
      </c>
      <c r="HP271">
        <v>26.9984</v>
      </c>
      <c r="HQ271">
        <v>1709.01</v>
      </c>
      <c r="HR271">
        <v>28.8264</v>
      </c>
      <c r="HS271">
        <v>99.106099999999998</v>
      </c>
      <c r="HT271">
        <v>98.912199999999999</v>
      </c>
    </row>
    <row r="272" spans="1:228" x14ac:dyDescent="0.2">
      <c r="A272">
        <v>257</v>
      </c>
      <c r="B272">
        <v>1665333830.5</v>
      </c>
      <c r="C272">
        <v>1022.400000095367</v>
      </c>
      <c r="D272" t="s">
        <v>874</v>
      </c>
      <c r="E272" t="s">
        <v>875</v>
      </c>
      <c r="F272">
        <v>4</v>
      </c>
      <c r="G272">
        <v>1665333828.5</v>
      </c>
      <c r="H272">
        <f t="shared" ref="H272:H335" si="136">(I272)/1000</f>
        <v>3.5260756088583774E-3</v>
      </c>
      <c r="I272">
        <f t="shared" ref="I272:I314" si="137">IF(BD272, AL272, AF272)</f>
        <v>3.5260756088583776</v>
      </c>
      <c r="J272">
        <f t="shared" ref="J272:J314" si="138">IF(BD272, AG272, AE272)</f>
        <v>41.795588892961561</v>
      </c>
      <c r="K272">
        <f t="shared" ref="K272:K335" si="139">BF272 - IF(AS272&gt;1, J272*AZ272*100/(AU272*BT272), 0)</f>
        <v>1671.8671428571431</v>
      </c>
      <c r="L272">
        <f t="shared" ref="L272:L335" si="140">((R272-H272/2)*K272-J272)/(R272+H272/2)</f>
        <v>1367.4141999571777</v>
      </c>
      <c r="M272">
        <f t="shared" ref="M272:M335" si="141">L272*(BM272+BN272)/1000</f>
        <v>138.38852390453042</v>
      </c>
      <c r="N272">
        <f t="shared" ref="N272:N314" si="142">(BF272 - IF(AS272&gt;1, J272*AZ272*100/(AU272*BT272), 0))*(BM272+BN272)/1000</f>
        <v>169.2005436770587</v>
      </c>
      <c r="O272">
        <f t="shared" ref="O272:O335" si="143">2/((1/Q272-1/P272)+SIGN(Q272)*SQRT((1/Q272-1/P272)*(1/Q272-1/P272) + 4*BA272/((BA272+1)*(BA272+1))*(2*1/Q272*1/P272-1/P272*1/P272)))</f>
        <v>0.25599688116214853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3.6763171517740107</v>
      </c>
      <c r="Q272">
        <f t="shared" ref="Q272:Q314" si="145">H272*(1000-(1000*0.61365*EXP(17.502*U272/(240.97+U272))/(BM272+BN272)+BH272)/2)/(1000*0.61365*EXP(17.502*U272/(240.97+U272))/(BM272+BN272)-BH272)</f>
        <v>0.24648989986094688</v>
      </c>
      <c r="R272">
        <f t="shared" ref="R272:R314" si="146">1/((BA272+1)/(O272/1.6)+1/(P272/1.37)) + BA272/((BA272+1)/(O272/1.6) + BA272/(P272/1.37))</f>
        <v>0.15488093611278686</v>
      </c>
      <c r="S272">
        <f t="shared" ref="S272:S314" si="147">(AV272*AY272)</f>
        <v>226.106111665763</v>
      </c>
      <c r="T272">
        <f t="shared" ref="T272:T335" si="148">(BO272+(S272+2*0.95*0.0000000567*(((BO272+$B$6)+273)^4-(BO272+273)^4)-44100*H272)/(1.84*29.3*P272+8*0.95*0.0000000567*(BO272+273)^3))</f>
        <v>31.32283621504747</v>
      </c>
      <c r="U272">
        <f t="shared" ref="U272:U335" si="149">($C$6*BP272+$D$6*BQ272+$E$6*T272)</f>
        <v>30.746200000000002</v>
      </c>
      <c r="V272">
        <f t="shared" ref="V272:V335" si="150">0.61365*EXP(17.502*U272/(240.97+U272))</f>
        <v>4.4465038881017707</v>
      </c>
      <c r="W272">
        <f t="shared" ref="W272:W335" si="151">(X272/Y272*100)</f>
        <v>67.709684262746279</v>
      </c>
      <c r="X272">
        <f t="shared" ref="X272:X314" si="152">BH272*(BM272+BN272)/1000</f>
        <v>3.0523939601785837</v>
      </c>
      <c r="Y272">
        <f t="shared" ref="Y272:Y314" si="153">0.61365*EXP(17.502*BO272/(240.97+BO272))</f>
        <v>4.5080611339639702</v>
      </c>
      <c r="Z272">
        <f t="shared" ref="Z272:Z314" si="154">(V272-BH272*(BM272+BN272)/1000)</f>
        <v>1.394109927923187</v>
      </c>
      <c r="AA272">
        <f t="shared" ref="AA272:AA314" si="155">(-H272*44100)</f>
        <v>-155.49993435065446</v>
      </c>
      <c r="AB272">
        <f t="shared" ref="AB272:AB314" si="156">2*29.3*P272*0.92*(BO272-U272)</f>
        <v>47.745804318003486</v>
      </c>
      <c r="AC272">
        <f t="shared" ref="AC272:AC314" si="157">2*0.95*0.0000000567*(((BO272+$B$6)+273)^4-(U272+273)^4)</f>
        <v>2.9126119921952638</v>
      </c>
      <c r="AD272">
        <f t="shared" ref="AD272:AD335" si="158">S272+AC272+AA272+AB272</f>
        <v>121.26459362530727</v>
      </c>
      <c r="AE272">
        <f t="shared" ref="AE272:AE314" si="159">BL272*AS272*(BG272-BF272*(1000-AS272*BI272)/(1000-AS272*BH272))/(100*AZ272)</f>
        <v>64.922226339855854</v>
      </c>
      <c r="AF272">
        <f t="shared" ref="AF272:AF314" si="160">1000*BL272*AS272*(BH272-BI272)/(100*AZ272*(1000-AS272*BH272))</f>
        <v>3.5589961140750241</v>
      </c>
      <c r="AG272">
        <f t="shared" ref="AG272:AG335" si="161">(AH272 - AI272 - BM272*1000/(8.314*(BO272+273.15)) * AK272/BL272 * AJ272) * BL272/(100*AZ272) * (1000 - BI272)/1000</f>
        <v>41.795588892961561</v>
      </c>
      <c r="AH272">
        <v>1751.0542137695049</v>
      </c>
      <c r="AI272">
        <v>1726.357575757575</v>
      </c>
      <c r="AJ272">
        <v>1.664063784315047</v>
      </c>
      <c r="AK272">
        <v>66.64959328200986</v>
      </c>
      <c r="AL272">
        <f t="shared" ref="AL272:AL335" si="162">(AN272 - AM272 + BM272*1000/(8.314*(BO272+273.15)) * AP272/BL272 * AO272) * BL272/(100*AZ272) * 1000/(1000 - AN272)</f>
        <v>3.5260756088583776</v>
      </c>
      <c r="AM272">
        <v>28.735272909820392</v>
      </c>
      <c r="AN272">
        <v>30.15613294117647</v>
      </c>
      <c r="AO272">
        <v>-7.1948950002376268E-5</v>
      </c>
      <c r="AP272">
        <v>87.387659932558549</v>
      </c>
      <c r="AQ272">
        <v>0</v>
      </c>
      <c r="AR272">
        <v>0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47576.261507911455</v>
      </c>
      <c r="AV272">
        <f t="shared" ref="AV272:AV314" si="166">$B$10*BU272+$C$10*BV272+$F$10*CG272*(1-CJ272)</f>
        <v>1199.934285714286</v>
      </c>
      <c r="AW272">
        <f t="shared" ref="AW272:AW335" si="167">AV272*AX272</f>
        <v>1025.8704993086856</v>
      </c>
      <c r="AX272">
        <f t="shared" ref="AX272:AX314" si="168">($B$10*$D$8+$C$10*$D$8+$F$10*((CT272+CL272)/MAX(CT272+CL272+CU272, 0.1)*$I$8+CU272/MAX(CT272+CL272+CU272, 0.1)*$J$8))/($B$10+$C$10+$F$10)</f>
        <v>0.85493890083990287</v>
      </c>
      <c r="AY272">
        <f t="shared" ref="AY272:AY314" si="169">($B$10*$K$8+$C$10*$K$8+$F$10*((CT272+CL272)/MAX(CT272+CL272+CU272, 0.1)*$P$8+CU272/MAX(CT272+CL272+CU272, 0.1)*$Q$8))/($B$10+$C$10+$F$10)</f>
        <v>0.18843207862101263</v>
      </c>
      <c r="AZ272">
        <v>2.7</v>
      </c>
      <c r="BA272">
        <v>0.5</v>
      </c>
      <c r="BB272" t="s">
        <v>356</v>
      </c>
      <c r="BC272">
        <v>2</v>
      </c>
      <c r="BD272" t="b">
        <v>1</v>
      </c>
      <c r="BE272">
        <v>1665333828.5</v>
      </c>
      <c r="BF272">
        <v>1671.8671428571431</v>
      </c>
      <c r="BG272">
        <v>1701.305714285714</v>
      </c>
      <c r="BH272">
        <v>30.160642857142861</v>
      </c>
      <c r="BI272">
        <v>28.72691428571429</v>
      </c>
      <c r="BJ272">
        <v>1670.185714285715</v>
      </c>
      <c r="BK272">
        <v>29.9343</v>
      </c>
      <c r="BL272">
        <v>650.01614285714277</v>
      </c>
      <c r="BM272">
        <v>101.1044285714286</v>
      </c>
      <c r="BN272">
        <v>0.1001105571428571</v>
      </c>
      <c r="BO272">
        <v>30.987100000000002</v>
      </c>
      <c r="BP272">
        <v>30.746200000000002</v>
      </c>
      <c r="BQ272">
        <v>999.89999999999986</v>
      </c>
      <c r="BR272">
        <v>0</v>
      </c>
      <c r="BS272">
        <v>0</v>
      </c>
      <c r="BT272">
        <v>8990.7142857142862</v>
      </c>
      <c r="BU272">
        <v>0</v>
      </c>
      <c r="BV272">
        <v>25.881614285714281</v>
      </c>
      <c r="BW272">
        <v>-29.437357142857142</v>
      </c>
      <c r="BX272">
        <v>1723.86</v>
      </c>
      <c r="BY272">
        <v>1751.6242857142861</v>
      </c>
      <c r="BZ272">
        <v>1.433742857142857</v>
      </c>
      <c r="CA272">
        <v>1701.305714285714</v>
      </c>
      <c r="CB272">
        <v>28.72691428571429</v>
      </c>
      <c r="CC272">
        <v>3.049378571428571</v>
      </c>
      <c r="CD272">
        <v>2.9044185714285708</v>
      </c>
      <c r="CE272">
        <v>24.30002857142857</v>
      </c>
      <c r="CF272">
        <v>23.48987142857143</v>
      </c>
      <c r="CG272">
        <v>1199.934285714286</v>
      </c>
      <c r="CH272">
        <v>0.49995499999999998</v>
      </c>
      <c r="CI272">
        <v>0.50004499999999996</v>
      </c>
      <c r="CJ272">
        <v>0</v>
      </c>
      <c r="CK272">
        <v>726.99985714285708</v>
      </c>
      <c r="CL272">
        <v>4.9990899999999998</v>
      </c>
      <c r="CM272">
        <v>7081.6571428571406</v>
      </c>
      <c r="CN272">
        <v>9557.187142857143</v>
      </c>
      <c r="CO272">
        <v>42.508857142857153</v>
      </c>
      <c r="CP272">
        <v>44.375</v>
      </c>
      <c r="CQ272">
        <v>43.321000000000012</v>
      </c>
      <c r="CR272">
        <v>43.5</v>
      </c>
      <c r="CS272">
        <v>43.875</v>
      </c>
      <c r="CT272">
        <v>597.41142857142859</v>
      </c>
      <c r="CU272">
        <v>597.52285714285711</v>
      </c>
      <c r="CV272">
        <v>0</v>
      </c>
      <c r="CW272">
        <v>1665333831.8</v>
      </c>
      <c r="CX272">
        <v>0</v>
      </c>
      <c r="CY272">
        <v>1665328341.0999999</v>
      </c>
      <c r="CZ272" t="s">
        <v>357</v>
      </c>
      <c r="DA272">
        <v>1665328341.0999999</v>
      </c>
      <c r="DB272">
        <v>1665328337.0999999</v>
      </c>
      <c r="DC272">
        <v>1</v>
      </c>
      <c r="DD272">
        <v>3.5999999999999997E-2</v>
      </c>
      <c r="DE272">
        <v>0.03</v>
      </c>
      <c r="DF272">
        <v>1.6819999999999999</v>
      </c>
      <c r="DG272">
        <v>0.22600000000000001</v>
      </c>
      <c r="DH272">
        <v>414</v>
      </c>
      <c r="DI272">
        <v>31</v>
      </c>
      <c r="DJ272">
        <v>0.89</v>
      </c>
      <c r="DK272">
        <v>0.54</v>
      </c>
      <c r="DL272">
        <v>-29.461532500000001</v>
      </c>
      <c r="DM272">
        <v>1.1905452157598839</v>
      </c>
      <c r="DN272">
        <v>0.1889655582209363</v>
      </c>
      <c r="DO272">
        <v>0</v>
      </c>
      <c r="DP272">
        <v>1.4311590000000001</v>
      </c>
      <c r="DQ272">
        <v>9.0335459662267154E-3</v>
      </c>
      <c r="DR272">
        <v>1.7463416046123519E-3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380</v>
      </c>
      <c r="EA272">
        <v>3.2957900000000002</v>
      </c>
      <c r="EB272">
        <v>2.6252599999999999</v>
      </c>
      <c r="EC272">
        <v>0.25497199999999998</v>
      </c>
      <c r="ED272">
        <v>0.25611099999999998</v>
      </c>
      <c r="EE272">
        <v>0.12781999999999999</v>
      </c>
      <c r="EF272">
        <v>0.122571</v>
      </c>
      <c r="EG272">
        <v>22540.5</v>
      </c>
      <c r="EH272">
        <v>23027.7</v>
      </c>
      <c r="EI272">
        <v>28166.6</v>
      </c>
      <c r="EJ272">
        <v>29816.799999999999</v>
      </c>
      <c r="EK272">
        <v>33729.1</v>
      </c>
      <c r="EL272">
        <v>36381.800000000003</v>
      </c>
      <c r="EM272">
        <v>39659.9</v>
      </c>
      <c r="EN272">
        <v>42680.4</v>
      </c>
      <c r="EO272">
        <v>2.2117200000000001</v>
      </c>
      <c r="EP272">
        <v>2.1236700000000002</v>
      </c>
      <c r="EQ272">
        <v>1.8868599999999999E-2</v>
      </c>
      <c r="ER272">
        <v>0</v>
      </c>
      <c r="ES272">
        <v>30.444099999999999</v>
      </c>
      <c r="ET272">
        <v>999.9</v>
      </c>
      <c r="EU272">
        <v>48.4</v>
      </c>
      <c r="EV272">
        <v>40.9</v>
      </c>
      <c r="EW272">
        <v>37.228999999999999</v>
      </c>
      <c r="EX272">
        <v>57.5167</v>
      </c>
      <c r="EY272">
        <v>-3.1770900000000002</v>
      </c>
      <c r="EZ272">
        <v>2</v>
      </c>
      <c r="FA272">
        <v>0.551616</v>
      </c>
      <c r="FB272">
        <v>2.3214899999999998</v>
      </c>
      <c r="FC272">
        <v>20.257200000000001</v>
      </c>
      <c r="FD272">
        <v>5.21699</v>
      </c>
      <c r="FE272">
        <v>12.004300000000001</v>
      </c>
      <c r="FF272">
        <v>4.9859499999999999</v>
      </c>
      <c r="FG272">
        <v>3.2844799999999998</v>
      </c>
      <c r="FH272">
        <v>5408</v>
      </c>
      <c r="FI272">
        <v>9999</v>
      </c>
      <c r="FJ272">
        <v>9999</v>
      </c>
      <c r="FK272">
        <v>442.6</v>
      </c>
      <c r="FL272">
        <v>1.86585</v>
      </c>
      <c r="FM272">
        <v>1.8621799999999999</v>
      </c>
      <c r="FN272">
        <v>1.86432</v>
      </c>
      <c r="FO272">
        <v>1.8603799999999999</v>
      </c>
      <c r="FP272">
        <v>1.8611200000000001</v>
      </c>
      <c r="FQ272">
        <v>1.8602000000000001</v>
      </c>
      <c r="FR272">
        <v>1.86189</v>
      </c>
      <c r="FS272">
        <v>1.8585</v>
      </c>
      <c r="FT272">
        <v>0</v>
      </c>
      <c r="FU272">
        <v>0</v>
      </c>
      <c r="FV272">
        <v>0</v>
      </c>
      <c r="FW272">
        <v>0</v>
      </c>
      <c r="FX272" t="s">
        <v>359</v>
      </c>
      <c r="FY272" t="s">
        <v>360</v>
      </c>
      <c r="FZ272" t="s">
        <v>361</v>
      </c>
      <c r="GA272" t="s">
        <v>361</v>
      </c>
      <c r="GB272" t="s">
        <v>361</v>
      </c>
      <c r="GC272" t="s">
        <v>361</v>
      </c>
      <c r="GD272">
        <v>0</v>
      </c>
      <c r="GE272">
        <v>100</v>
      </c>
      <c r="GF272">
        <v>100</v>
      </c>
      <c r="GG272">
        <v>1.69</v>
      </c>
      <c r="GH272">
        <v>0.2263</v>
      </c>
      <c r="GI272">
        <v>1.6824500000000171</v>
      </c>
      <c r="GJ272">
        <v>0</v>
      </c>
      <c r="GK272">
        <v>0</v>
      </c>
      <c r="GL272">
        <v>0</v>
      </c>
      <c r="GM272">
        <v>0.2263599999999997</v>
      </c>
      <c r="GN272">
        <v>0</v>
      </c>
      <c r="GO272">
        <v>0</v>
      </c>
      <c r="GP272">
        <v>0</v>
      </c>
      <c r="GQ272">
        <v>-1</v>
      </c>
      <c r="GR272">
        <v>-1</v>
      </c>
      <c r="GS272">
        <v>-1</v>
      </c>
      <c r="GT272">
        <v>-1</v>
      </c>
      <c r="GU272">
        <v>91.5</v>
      </c>
      <c r="GV272">
        <v>91.6</v>
      </c>
      <c r="GW272">
        <v>4.2346199999999996</v>
      </c>
      <c r="GX272">
        <v>2.5451700000000002</v>
      </c>
      <c r="GY272">
        <v>2.04834</v>
      </c>
      <c r="GZ272">
        <v>2.6013199999999999</v>
      </c>
      <c r="HA272">
        <v>2.1972700000000001</v>
      </c>
      <c r="HB272">
        <v>2.34863</v>
      </c>
      <c r="HC272">
        <v>44.14</v>
      </c>
      <c r="HD272">
        <v>14.1408</v>
      </c>
      <c r="HE272">
        <v>18</v>
      </c>
      <c r="HF272">
        <v>704.20799999999997</v>
      </c>
      <c r="HG272">
        <v>701.01499999999999</v>
      </c>
      <c r="HH272">
        <v>27.003299999999999</v>
      </c>
      <c r="HI272">
        <v>34.100099999999998</v>
      </c>
      <c r="HJ272">
        <v>29.999700000000001</v>
      </c>
      <c r="HK272">
        <v>33.9831</v>
      </c>
      <c r="HL272">
        <v>33.959000000000003</v>
      </c>
      <c r="HM272">
        <v>84.696399999999997</v>
      </c>
      <c r="HN272">
        <v>27.464099999999998</v>
      </c>
      <c r="HO272">
        <v>0</v>
      </c>
      <c r="HP272">
        <v>27.006499999999999</v>
      </c>
      <c r="HQ272">
        <v>1715.69</v>
      </c>
      <c r="HR272">
        <v>28.851299999999998</v>
      </c>
      <c r="HS272">
        <v>99.107299999999995</v>
      </c>
      <c r="HT272">
        <v>98.9131</v>
      </c>
    </row>
    <row r="273" spans="1:228" x14ac:dyDescent="0.2">
      <c r="A273">
        <v>258</v>
      </c>
      <c r="B273">
        <v>1665333834.5</v>
      </c>
      <c r="C273">
        <v>1026.400000095367</v>
      </c>
      <c r="D273" t="s">
        <v>876</v>
      </c>
      <c r="E273" t="s">
        <v>877</v>
      </c>
      <c r="F273">
        <v>4</v>
      </c>
      <c r="G273">
        <v>1665333832.1875</v>
      </c>
      <c r="H273">
        <f t="shared" si="136"/>
        <v>3.5234864922509554E-3</v>
      </c>
      <c r="I273">
        <f t="shared" si="137"/>
        <v>3.5234864922509552</v>
      </c>
      <c r="J273">
        <f t="shared" si="138"/>
        <v>41.396180914187731</v>
      </c>
      <c r="K273">
        <f t="shared" si="139"/>
        <v>1677.8924999999999</v>
      </c>
      <c r="L273">
        <f t="shared" si="140"/>
        <v>1375.1171140654526</v>
      </c>
      <c r="M273">
        <f t="shared" si="141"/>
        <v>139.16844275942879</v>
      </c>
      <c r="N273">
        <f t="shared" si="142"/>
        <v>169.81076299193691</v>
      </c>
      <c r="O273">
        <f t="shared" si="143"/>
        <v>0.25530226651514137</v>
      </c>
      <c r="P273">
        <f t="shared" si="144"/>
        <v>3.6858702419486109</v>
      </c>
      <c r="Q273">
        <f t="shared" si="145"/>
        <v>0.24586931738559323</v>
      </c>
      <c r="R273">
        <f t="shared" si="146"/>
        <v>0.15448679831667458</v>
      </c>
      <c r="S273">
        <f t="shared" si="147"/>
        <v>226.10680753468441</v>
      </c>
      <c r="T273">
        <f t="shared" si="148"/>
        <v>31.32552285682857</v>
      </c>
      <c r="U273">
        <f t="shared" si="149"/>
        <v>30.7516</v>
      </c>
      <c r="V273">
        <f t="shared" si="150"/>
        <v>4.4478756867853608</v>
      </c>
      <c r="W273">
        <f t="shared" si="151"/>
        <v>67.673349569032553</v>
      </c>
      <c r="X273">
        <f t="shared" si="152"/>
        <v>3.0512713737955961</v>
      </c>
      <c r="Y273">
        <f t="shared" si="153"/>
        <v>4.5088227392720395</v>
      </c>
      <c r="Z273">
        <f t="shared" si="154"/>
        <v>1.3966043129897647</v>
      </c>
      <c r="AA273">
        <f t="shared" si="155"/>
        <v>-155.38575430826714</v>
      </c>
      <c r="AB273">
        <f t="shared" si="156"/>
        <v>47.385512077550132</v>
      </c>
      <c r="AC273">
        <f t="shared" si="157"/>
        <v>2.8832603016310046</v>
      </c>
      <c r="AD273">
        <f t="shared" si="158"/>
        <v>120.9898256055984</v>
      </c>
      <c r="AE273">
        <f t="shared" si="159"/>
        <v>64.778468284181514</v>
      </c>
      <c r="AF273">
        <f t="shared" si="160"/>
        <v>3.5302743602873732</v>
      </c>
      <c r="AG273">
        <f t="shared" si="161"/>
        <v>41.396180914187731</v>
      </c>
      <c r="AH273">
        <v>1757.668082830198</v>
      </c>
      <c r="AI273">
        <v>1733.0921212121209</v>
      </c>
      <c r="AJ273">
        <v>1.676349925323195</v>
      </c>
      <c r="AK273">
        <v>66.64959328200986</v>
      </c>
      <c r="AL273">
        <f t="shared" si="162"/>
        <v>3.5234864922509552</v>
      </c>
      <c r="AM273">
        <v>28.722712144386691</v>
      </c>
      <c r="AN273">
        <v>30.142511176470581</v>
      </c>
      <c r="AO273">
        <v>-6.7123643193663072E-5</v>
      </c>
      <c r="AP273">
        <v>87.387659932558549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47747.721309373053</v>
      </c>
      <c r="AV273">
        <f t="shared" si="166"/>
        <v>1199.94875</v>
      </c>
      <c r="AW273">
        <f t="shared" si="167"/>
        <v>1025.8818137485412</v>
      </c>
      <c r="AX273">
        <f t="shared" si="168"/>
        <v>0.85493802443524447</v>
      </c>
      <c r="AY273">
        <f t="shared" si="169"/>
        <v>0.18843038716002197</v>
      </c>
      <c r="AZ273">
        <v>2.7</v>
      </c>
      <c r="BA273">
        <v>0.5</v>
      </c>
      <c r="BB273" t="s">
        <v>356</v>
      </c>
      <c r="BC273">
        <v>2</v>
      </c>
      <c r="BD273" t="b">
        <v>1</v>
      </c>
      <c r="BE273">
        <v>1665333832.1875</v>
      </c>
      <c r="BF273">
        <v>1677.8924999999999</v>
      </c>
      <c r="BG273">
        <v>1707.26</v>
      </c>
      <c r="BH273">
        <v>30.149474999999999</v>
      </c>
      <c r="BI273">
        <v>28.7273125</v>
      </c>
      <c r="BJ273">
        <v>1676.2112500000001</v>
      </c>
      <c r="BK273">
        <v>29.923112499999998</v>
      </c>
      <c r="BL273">
        <v>650.02162500000009</v>
      </c>
      <c r="BM273">
        <v>101.10487500000001</v>
      </c>
      <c r="BN273">
        <v>9.9917912499999997E-2</v>
      </c>
      <c r="BO273">
        <v>30.990062500000001</v>
      </c>
      <c r="BP273">
        <v>30.7516</v>
      </c>
      <c r="BQ273">
        <v>999.9</v>
      </c>
      <c r="BR273">
        <v>0</v>
      </c>
      <c r="BS273">
        <v>0</v>
      </c>
      <c r="BT273">
        <v>9023.6712499999994</v>
      </c>
      <c r="BU273">
        <v>0</v>
      </c>
      <c r="BV273">
        <v>25.908149999999999</v>
      </c>
      <c r="BW273">
        <v>-29.366150000000001</v>
      </c>
      <c r="BX273">
        <v>1730.05375</v>
      </c>
      <c r="BY273">
        <v>1757.7537500000001</v>
      </c>
      <c r="BZ273">
        <v>1.42214375</v>
      </c>
      <c r="CA273">
        <v>1707.26</v>
      </c>
      <c r="CB273">
        <v>28.7273125</v>
      </c>
      <c r="CC273">
        <v>3.04825875</v>
      </c>
      <c r="CD273">
        <v>2.9044737500000002</v>
      </c>
      <c r="CE273">
        <v>24.293900000000001</v>
      </c>
      <c r="CF273">
        <v>23.490175000000001</v>
      </c>
      <c r="CG273">
        <v>1199.94875</v>
      </c>
      <c r="CH273">
        <v>0.49998350000000003</v>
      </c>
      <c r="CI273">
        <v>0.50001649999999997</v>
      </c>
      <c r="CJ273">
        <v>0</v>
      </c>
      <c r="CK273">
        <v>726.97912500000007</v>
      </c>
      <c r="CL273">
        <v>4.9990899999999998</v>
      </c>
      <c r="CM273">
        <v>7083.4925000000003</v>
      </c>
      <c r="CN273">
        <v>9557.4137499999997</v>
      </c>
      <c r="CO273">
        <v>42.5</v>
      </c>
      <c r="CP273">
        <v>44.375</v>
      </c>
      <c r="CQ273">
        <v>43.311999999999998</v>
      </c>
      <c r="CR273">
        <v>43.484250000000003</v>
      </c>
      <c r="CS273">
        <v>43.875</v>
      </c>
      <c r="CT273">
        <v>597.45500000000004</v>
      </c>
      <c r="CU273">
        <v>597.49625000000003</v>
      </c>
      <c r="CV273">
        <v>0</v>
      </c>
      <c r="CW273">
        <v>1665333836</v>
      </c>
      <c r="CX273">
        <v>0</v>
      </c>
      <c r="CY273">
        <v>1665328341.0999999</v>
      </c>
      <c r="CZ273" t="s">
        <v>357</v>
      </c>
      <c r="DA273">
        <v>1665328341.0999999</v>
      </c>
      <c r="DB273">
        <v>1665328337.0999999</v>
      </c>
      <c r="DC273">
        <v>1</v>
      </c>
      <c r="DD273">
        <v>3.5999999999999997E-2</v>
      </c>
      <c r="DE273">
        <v>0.03</v>
      </c>
      <c r="DF273">
        <v>1.6819999999999999</v>
      </c>
      <c r="DG273">
        <v>0.22600000000000001</v>
      </c>
      <c r="DH273">
        <v>414</v>
      </c>
      <c r="DI273">
        <v>31</v>
      </c>
      <c r="DJ273">
        <v>0.89</v>
      </c>
      <c r="DK273">
        <v>0.54</v>
      </c>
      <c r="DL273">
        <v>-29.422184999999999</v>
      </c>
      <c r="DM273">
        <v>0.97500337711075791</v>
      </c>
      <c r="DN273">
        <v>0.18385517880930111</v>
      </c>
      <c r="DO273">
        <v>0</v>
      </c>
      <c r="DP273">
        <v>1.4301342500000001</v>
      </c>
      <c r="DQ273">
        <v>-9.1518574108839634E-3</v>
      </c>
      <c r="DR273">
        <v>4.6893202532456617E-3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380</v>
      </c>
      <c r="EA273">
        <v>3.29583</v>
      </c>
      <c r="EB273">
        <v>2.6254400000000002</v>
      </c>
      <c r="EC273">
        <v>0.25555899999999998</v>
      </c>
      <c r="ED273">
        <v>0.25668600000000003</v>
      </c>
      <c r="EE273">
        <v>0.127777</v>
      </c>
      <c r="EF273">
        <v>0.122636</v>
      </c>
      <c r="EG273">
        <v>22522.7</v>
      </c>
      <c r="EH273">
        <v>23010</v>
      </c>
      <c r="EI273">
        <v>28166.6</v>
      </c>
      <c r="EJ273">
        <v>29817</v>
      </c>
      <c r="EK273">
        <v>33730.6</v>
      </c>
      <c r="EL273">
        <v>36379.4</v>
      </c>
      <c r="EM273">
        <v>39659.699999999997</v>
      </c>
      <c r="EN273">
        <v>42680.6</v>
      </c>
      <c r="EO273">
        <v>2.2115999999999998</v>
      </c>
      <c r="EP273">
        <v>2.1237200000000001</v>
      </c>
      <c r="EQ273">
        <v>1.8998999999999999E-2</v>
      </c>
      <c r="ER273">
        <v>0</v>
      </c>
      <c r="ES273">
        <v>30.444099999999999</v>
      </c>
      <c r="ET273">
        <v>999.9</v>
      </c>
      <c r="EU273">
        <v>48.4</v>
      </c>
      <c r="EV273">
        <v>40.9</v>
      </c>
      <c r="EW273">
        <v>37.229900000000001</v>
      </c>
      <c r="EX273">
        <v>57.276699999999998</v>
      </c>
      <c r="EY273">
        <v>-3.2972800000000002</v>
      </c>
      <c r="EZ273">
        <v>2</v>
      </c>
      <c r="FA273">
        <v>0.55108500000000005</v>
      </c>
      <c r="FB273">
        <v>2.3213200000000001</v>
      </c>
      <c r="FC273">
        <v>20.2575</v>
      </c>
      <c r="FD273">
        <v>5.2172900000000002</v>
      </c>
      <c r="FE273">
        <v>12.004099999999999</v>
      </c>
      <c r="FF273">
        <v>4.9855999999999998</v>
      </c>
      <c r="FG273">
        <v>3.28443</v>
      </c>
      <c r="FH273">
        <v>5408</v>
      </c>
      <c r="FI273">
        <v>9999</v>
      </c>
      <c r="FJ273">
        <v>9999</v>
      </c>
      <c r="FK273">
        <v>442.6</v>
      </c>
      <c r="FL273">
        <v>1.8658399999999999</v>
      </c>
      <c r="FM273">
        <v>1.86219</v>
      </c>
      <c r="FN273">
        <v>1.86432</v>
      </c>
      <c r="FO273">
        <v>1.8603799999999999</v>
      </c>
      <c r="FP273">
        <v>1.86111</v>
      </c>
      <c r="FQ273">
        <v>1.8602000000000001</v>
      </c>
      <c r="FR273">
        <v>1.86189</v>
      </c>
      <c r="FS273">
        <v>1.8585100000000001</v>
      </c>
      <c r="FT273">
        <v>0</v>
      </c>
      <c r="FU273">
        <v>0</v>
      </c>
      <c r="FV273">
        <v>0</v>
      </c>
      <c r="FW273">
        <v>0</v>
      </c>
      <c r="FX273" t="s">
        <v>359</v>
      </c>
      <c r="FY273" t="s">
        <v>360</v>
      </c>
      <c r="FZ273" t="s">
        <v>361</v>
      </c>
      <c r="GA273" t="s">
        <v>361</v>
      </c>
      <c r="GB273" t="s">
        <v>361</v>
      </c>
      <c r="GC273" t="s">
        <v>361</v>
      </c>
      <c r="GD273">
        <v>0</v>
      </c>
      <c r="GE273">
        <v>100</v>
      </c>
      <c r="GF273">
        <v>100</v>
      </c>
      <c r="GG273">
        <v>1.68</v>
      </c>
      <c r="GH273">
        <v>0.22639999999999999</v>
      </c>
      <c r="GI273">
        <v>1.6824500000000171</v>
      </c>
      <c r="GJ273">
        <v>0</v>
      </c>
      <c r="GK273">
        <v>0</v>
      </c>
      <c r="GL273">
        <v>0</v>
      </c>
      <c r="GM273">
        <v>0.2263599999999997</v>
      </c>
      <c r="GN273">
        <v>0</v>
      </c>
      <c r="GO273">
        <v>0</v>
      </c>
      <c r="GP273">
        <v>0</v>
      </c>
      <c r="GQ273">
        <v>-1</v>
      </c>
      <c r="GR273">
        <v>-1</v>
      </c>
      <c r="GS273">
        <v>-1</v>
      </c>
      <c r="GT273">
        <v>-1</v>
      </c>
      <c r="GU273">
        <v>91.6</v>
      </c>
      <c r="GV273">
        <v>91.6</v>
      </c>
      <c r="GW273">
        <v>4.2480500000000001</v>
      </c>
      <c r="GX273">
        <v>2.5451700000000002</v>
      </c>
      <c r="GY273">
        <v>2.04834</v>
      </c>
      <c r="GZ273">
        <v>2.6013199999999999</v>
      </c>
      <c r="HA273">
        <v>2.1972700000000001</v>
      </c>
      <c r="HB273">
        <v>2.36816</v>
      </c>
      <c r="HC273">
        <v>44.14</v>
      </c>
      <c r="HD273">
        <v>14.1671</v>
      </c>
      <c r="HE273">
        <v>18</v>
      </c>
      <c r="HF273">
        <v>704.08600000000001</v>
      </c>
      <c r="HG273">
        <v>701.04300000000001</v>
      </c>
      <c r="HH273">
        <v>27.0092</v>
      </c>
      <c r="HI273">
        <v>34.097099999999998</v>
      </c>
      <c r="HJ273">
        <v>29.999700000000001</v>
      </c>
      <c r="HK273">
        <v>33.981499999999997</v>
      </c>
      <c r="HL273">
        <v>33.9574</v>
      </c>
      <c r="HM273">
        <v>84.952600000000004</v>
      </c>
      <c r="HN273">
        <v>27.464099999999998</v>
      </c>
      <c r="HO273">
        <v>0</v>
      </c>
      <c r="HP273">
        <v>27.014600000000002</v>
      </c>
      <c r="HQ273">
        <v>1722.37</v>
      </c>
      <c r="HR273">
        <v>28.883400000000002</v>
      </c>
      <c r="HS273">
        <v>99.107100000000003</v>
      </c>
      <c r="HT273">
        <v>98.913799999999995</v>
      </c>
    </row>
    <row r="274" spans="1:228" x14ac:dyDescent="0.2">
      <c r="A274">
        <v>259</v>
      </c>
      <c r="B274">
        <v>1665333838.5</v>
      </c>
      <c r="C274">
        <v>1030.400000095367</v>
      </c>
      <c r="D274" t="s">
        <v>878</v>
      </c>
      <c r="E274" t="s">
        <v>879</v>
      </c>
      <c r="F274">
        <v>4</v>
      </c>
      <c r="G274">
        <v>1665333836.5</v>
      </c>
      <c r="H274">
        <f t="shared" si="136"/>
        <v>3.4727893277117466E-3</v>
      </c>
      <c r="I274">
        <f t="shared" si="137"/>
        <v>3.4727893277117468</v>
      </c>
      <c r="J274">
        <f t="shared" si="138"/>
        <v>40.894984373417287</v>
      </c>
      <c r="K274">
        <f t="shared" si="139"/>
        <v>1685.014285714286</v>
      </c>
      <c r="L274">
        <f t="shared" si="140"/>
        <v>1381.2450411994218</v>
      </c>
      <c r="M274">
        <f t="shared" si="141"/>
        <v>139.78910664832569</v>
      </c>
      <c r="N274">
        <f t="shared" si="142"/>
        <v>170.532117519949</v>
      </c>
      <c r="O274">
        <f t="shared" si="143"/>
        <v>0.25133932633618472</v>
      </c>
      <c r="P274">
        <f t="shared" si="144"/>
        <v>3.6771074464319597</v>
      </c>
      <c r="Q274">
        <f t="shared" si="145"/>
        <v>0.24217036203566639</v>
      </c>
      <c r="R274">
        <f t="shared" si="146"/>
        <v>0.15215240364600802</v>
      </c>
      <c r="S274">
        <f t="shared" si="147"/>
        <v>226.11419452209469</v>
      </c>
      <c r="T274">
        <f t="shared" si="148"/>
        <v>31.339834383636216</v>
      </c>
      <c r="U274">
        <f t="shared" si="149"/>
        <v>30.751357142857142</v>
      </c>
      <c r="V274">
        <f t="shared" si="150"/>
        <v>4.447813984218886</v>
      </c>
      <c r="W274">
        <f t="shared" si="151"/>
        <v>67.63990250578658</v>
      </c>
      <c r="X274">
        <f t="shared" si="152"/>
        <v>3.0502667276327049</v>
      </c>
      <c r="Y274">
        <f t="shared" si="153"/>
        <v>4.5095670079828318</v>
      </c>
      <c r="Z274">
        <f t="shared" si="154"/>
        <v>1.3975472565861811</v>
      </c>
      <c r="AA274">
        <f t="shared" si="155"/>
        <v>-153.15000935208803</v>
      </c>
      <c r="AB274">
        <f t="shared" si="156"/>
        <v>47.894836343132482</v>
      </c>
      <c r="AC274">
        <f t="shared" si="157"/>
        <v>2.9212341991406725</v>
      </c>
      <c r="AD274">
        <f t="shared" si="158"/>
        <v>123.78025571227982</v>
      </c>
      <c r="AE274">
        <f t="shared" si="159"/>
        <v>65.220522926489338</v>
      </c>
      <c r="AF274">
        <f t="shared" si="160"/>
        <v>3.4504594187607851</v>
      </c>
      <c r="AG274">
        <f t="shared" si="161"/>
        <v>40.894984373417287</v>
      </c>
      <c r="AH274">
        <v>1764.69358696832</v>
      </c>
      <c r="AI274">
        <v>1740.0191515151521</v>
      </c>
      <c r="AJ274">
        <v>1.7528554359675641</v>
      </c>
      <c r="AK274">
        <v>66.64959328200986</v>
      </c>
      <c r="AL274">
        <f t="shared" si="162"/>
        <v>3.4727893277117468</v>
      </c>
      <c r="AM274">
        <v>28.740067936962639</v>
      </c>
      <c r="AN274">
        <v>30.139790882352951</v>
      </c>
      <c r="AO274">
        <v>-1.4345632819379051E-4</v>
      </c>
      <c r="AP274">
        <v>87.387659932558549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47589.568400292395</v>
      </c>
      <c r="AV274">
        <f t="shared" si="166"/>
        <v>1199.982857142857</v>
      </c>
      <c r="AW274">
        <f t="shared" si="167"/>
        <v>1025.9114707368365</v>
      </c>
      <c r="AX274">
        <f t="shared" si="168"/>
        <v>0.8549384390203022</v>
      </c>
      <c r="AY274">
        <f t="shared" si="169"/>
        <v>0.18843118730918335</v>
      </c>
      <c r="AZ274">
        <v>2.7</v>
      </c>
      <c r="BA274">
        <v>0.5</v>
      </c>
      <c r="BB274" t="s">
        <v>356</v>
      </c>
      <c r="BC274">
        <v>2</v>
      </c>
      <c r="BD274" t="b">
        <v>1</v>
      </c>
      <c r="BE274">
        <v>1665333836.5</v>
      </c>
      <c r="BF274">
        <v>1685.014285714286</v>
      </c>
      <c r="BG274">
        <v>1714.518571428571</v>
      </c>
      <c r="BH274">
        <v>30.139442857142861</v>
      </c>
      <c r="BI274">
        <v>28.749485714285719</v>
      </c>
      <c r="BJ274">
        <v>1683.331428571428</v>
      </c>
      <c r="BK274">
        <v>29.913057142857149</v>
      </c>
      <c r="BL274">
        <v>650.05271428571427</v>
      </c>
      <c r="BM274">
        <v>101.105</v>
      </c>
      <c r="BN274">
        <v>0.10014642857142859</v>
      </c>
      <c r="BO274">
        <v>30.99295714285714</v>
      </c>
      <c r="BP274">
        <v>30.751357142857142</v>
      </c>
      <c r="BQ274">
        <v>999.89999999999986</v>
      </c>
      <c r="BR274">
        <v>0</v>
      </c>
      <c r="BS274">
        <v>0</v>
      </c>
      <c r="BT274">
        <v>8993.3914285714291</v>
      </c>
      <c r="BU274">
        <v>0</v>
      </c>
      <c r="BV274">
        <v>27.659142857142861</v>
      </c>
      <c r="BW274">
        <v>-29.502414285714291</v>
      </c>
      <c r="BX274">
        <v>1737.3771428571431</v>
      </c>
      <c r="BY274">
        <v>1765.268571428571</v>
      </c>
      <c r="BZ274">
        <v>1.389918571428572</v>
      </c>
      <c r="CA274">
        <v>1714.518571428571</v>
      </c>
      <c r="CB274">
        <v>28.749485714285719</v>
      </c>
      <c r="CC274">
        <v>3.0472485714285709</v>
      </c>
      <c r="CD274">
        <v>2.9067214285714291</v>
      </c>
      <c r="CE274">
        <v>24.28837142857143</v>
      </c>
      <c r="CF274">
        <v>23.50302857142858</v>
      </c>
      <c r="CG274">
        <v>1199.982857142857</v>
      </c>
      <c r="CH274">
        <v>0.499969</v>
      </c>
      <c r="CI274">
        <v>0.500031</v>
      </c>
      <c r="CJ274">
        <v>0</v>
      </c>
      <c r="CK274">
        <v>726.67200000000014</v>
      </c>
      <c r="CL274">
        <v>4.9990899999999998</v>
      </c>
      <c r="CM274">
        <v>7085.2214285714281</v>
      </c>
      <c r="CN274">
        <v>9557.5942857142854</v>
      </c>
      <c r="CO274">
        <v>42.5</v>
      </c>
      <c r="CP274">
        <v>44.375</v>
      </c>
      <c r="CQ274">
        <v>43.311999999999998</v>
      </c>
      <c r="CR274">
        <v>43.473000000000013</v>
      </c>
      <c r="CS274">
        <v>43.875</v>
      </c>
      <c r="CT274">
        <v>597.45428571428567</v>
      </c>
      <c r="CU274">
        <v>597.52857142857135</v>
      </c>
      <c r="CV274">
        <v>0</v>
      </c>
      <c r="CW274">
        <v>1665333840.2</v>
      </c>
      <c r="CX274">
        <v>0</v>
      </c>
      <c r="CY274">
        <v>1665328341.0999999</v>
      </c>
      <c r="CZ274" t="s">
        <v>357</v>
      </c>
      <c r="DA274">
        <v>1665328341.0999999</v>
      </c>
      <c r="DB274">
        <v>1665328337.0999999</v>
      </c>
      <c r="DC274">
        <v>1</v>
      </c>
      <c r="DD274">
        <v>3.5999999999999997E-2</v>
      </c>
      <c r="DE274">
        <v>0.03</v>
      </c>
      <c r="DF274">
        <v>1.6819999999999999</v>
      </c>
      <c r="DG274">
        <v>0.22600000000000001</v>
      </c>
      <c r="DH274">
        <v>414</v>
      </c>
      <c r="DI274">
        <v>31</v>
      </c>
      <c r="DJ274">
        <v>0.89</v>
      </c>
      <c r="DK274">
        <v>0.54</v>
      </c>
      <c r="DL274">
        <v>-29.3949775</v>
      </c>
      <c r="DM274">
        <v>2.3289681050777829E-2</v>
      </c>
      <c r="DN274">
        <v>0.16341890112147381</v>
      </c>
      <c r="DO274">
        <v>1</v>
      </c>
      <c r="DP274">
        <v>1.4227827500000001</v>
      </c>
      <c r="DQ274">
        <v>-0.1220443902439021</v>
      </c>
      <c r="DR274">
        <v>1.593570738742087E-2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380</v>
      </c>
      <c r="EA274">
        <v>3.2959100000000001</v>
      </c>
      <c r="EB274">
        <v>2.62541</v>
      </c>
      <c r="EC274">
        <v>0.25614700000000001</v>
      </c>
      <c r="ED274">
        <v>0.25727899999999998</v>
      </c>
      <c r="EE274">
        <v>0.127776</v>
      </c>
      <c r="EF274">
        <v>0.12266299999999999</v>
      </c>
      <c r="EG274">
        <v>22505.1</v>
      </c>
      <c r="EH274">
        <v>22992</v>
      </c>
      <c r="EI274">
        <v>28167</v>
      </c>
      <c r="EJ274">
        <v>29817.599999999999</v>
      </c>
      <c r="EK274">
        <v>33731.4</v>
      </c>
      <c r="EL274">
        <v>36378.400000000001</v>
      </c>
      <c r="EM274">
        <v>39660.5</v>
      </c>
      <c r="EN274">
        <v>42680.7</v>
      </c>
      <c r="EO274">
        <v>2.2118500000000001</v>
      </c>
      <c r="EP274">
        <v>2.1238000000000001</v>
      </c>
      <c r="EQ274">
        <v>1.8961700000000001E-2</v>
      </c>
      <c r="ER274">
        <v>0</v>
      </c>
      <c r="ES274">
        <v>30.444099999999999</v>
      </c>
      <c r="ET274">
        <v>999.9</v>
      </c>
      <c r="EU274">
        <v>48.3</v>
      </c>
      <c r="EV274">
        <v>40.9</v>
      </c>
      <c r="EW274">
        <v>37.156700000000001</v>
      </c>
      <c r="EX274">
        <v>57.306699999999999</v>
      </c>
      <c r="EY274">
        <v>-3.32131</v>
      </c>
      <c r="EZ274">
        <v>2</v>
      </c>
      <c r="FA274">
        <v>0.55100899999999997</v>
      </c>
      <c r="FB274">
        <v>2.3210999999999999</v>
      </c>
      <c r="FC274">
        <v>20.2576</v>
      </c>
      <c r="FD274">
        <v>5.2159399999999998</v>
      </c>
      <c r="FE274">
        <v>12.004300000000001</v>
      </c>
      <c r="FF274">
        <v>4.9858500000000001</v>
      </c>
      <c r="FG274">
        <v>3.2844799999999998</v>
      </c>
      <c r="FH274">
        <v>5408.3</v>
      </c>
      <c r="FI274">
        <v>9999</v>
      </c>
      <c r="FJ274">
        <v>9999</v>
      </c>
      <c r="FK274">
        <v>442.6</v>
      </c>
      <c r="FL274">
        <v>1.8658699999999999</v>
      </c>
      <c r="FM274">
        <v>1.86219</v>
      </c>
      <c r="FN274">
        <v>1.86432</v>
      </c>
      <c r="FO274">
        <v>1.86042</v>
      </c>
      <c r="FP274">
        <v>1.8611200000000001</v>
      </c>
      <c r="FQ274">
        <v>1.8602000000000001</v>
      </c>
      <c r="FR274">
        <v>1.8619000000000001</v>
      </c>
      <c r="FS274">
        <v>1.8585199999999999</v>
      </c>
      <c r="FT274">
        <v>0</v>
      </c>
      <c r="FU274">
        <v>0</v>
      </c>
      <c r="FV274">
        <v>0</v>
      </c>
      <c r="FW274">
        <v>0</v>
      </c>
      <c r="FX274" t="s">
        <v>359</v>
      </c>
      <c r="FY274" t="s">
        <v>360</v>
      </c>
      <c r="FZ274" t="s">
        <v>361</v>
      </c>
      <c r="GA274" t="s">
        <v>361</v>
      </c>
      <c r="GB274" t="s">
        <v>361</v>
      </c>
      <c r="GC274" t="s">
        <v>361</v>
      </c>
      <c r="GD274">
        <v>0</v>
      </c>
      <c r="GE274">
        <v>100</v>
      </c>
      <c r="GF274">
        <v>100</v>
      </c>
      <c r="GG274">
        <v>1.68</v>
      </c>
      <c r="GH274">
        <v>0.22639999999999999</v>
      </c>
      <c r="GI274">
        <v>1.6824500000000171</v>
      </c>
      <c r="GJ274">
        <v>0</v>
      </c>
      <c r="GK274">
        <v>0</v>
      </c>
      <c r="GL274">
        <v>0</v>
      </c>
      <c r="GM274">
        <v>0.2263599999999997</v>
      </c>
      <c r="GN274">
        <v>0</v>
      </c>
      <c r="GO274">
        <v>0</v>
      </c>
      <c r="GP274">
        <v>0</v>
      </c>
      <c r="GQ274">
        <v>-1</v>
      </c>
      <c r="GR274">
        <v>-1</v>
      </c>
      <c r="GS274">
        <v>-1</v>
      </c>
      <c r="GT274">
        <v>-1</v>
      </c>
      <c r="GU274">
        <v>91.6</v>
      </c>
      <c r="GV274">
        <v>91.7</v>
      </c>
      <c r="GW274">
        <v>4.2602500000000001</v>
      </c>
      <c r="GX274">
        <v>2.5390600000000001</v>
      </c>
      <c r="GY274">
        <v>2.04834</v>
      </c>
      <c r="GZ274">
        <v>2.6013199999999999</v>
      </c>
      <c r="HA274">
        <v>2.1972700000000001</v>
      </c>
      <c r="HB274">
        <v>2.36084</v>
      </c>
      <c r="HC274">
        <v>44.112400000000001</v>
      </c>
      <c r="HD274">
        <v>14.158300000000001</v>
      </c>
      <c r="HE274">
        <v>18</v>
      </c>
      <c r="HF274">
        <v>704.274</v>
      </c>
      <c r="HG274">
        <v>701.08699999999999</v>
      </c>
      <c r="HH274">
        <v>27.015699999999999</v>
      </c>
      <c r="HI274">
        <v>34.094700000000003</v>
      </c>
      <c r="HJ274">
        <v>29.9998</v>
      </c>
      <c r="HK274">
        <v>33.979599999999998</v>
      </c>
      <c r="HL274">
        <v>33.955399999999997</v>
      </c>
      <c r="HM274">
        <v>85.212500000000006</v>
      </c>
      <c r="HN274">
        <v>27.163599999999999</v>
      </c>
      <c r="HO274">
        <v>0</v>
      </c>
      <c r="HP274">
        <v>27.0198</v>
      </c>
      <c r="HQ274">
        <v>1729.05</v>
      </c>
      <c r="HR274">
        <v>28.906500000000001</v>
      </c>
      <c r="HS274">
        <v>99.108800000000002</v>
      </c>
      <c r="HT274">
        <v>98.914599999999993</v>
      </c>
    </row>
    <row r="275" spans="1:228" x14ac:dyDescent="0.2">
      <c r="A275">
        <v>260</v>
      </c>
      <c r="B275">
        <v>1665333842.5</v>
      </c>
      <c r="C275">
        <v>1034.400000095367</v>
      </c>
      <c r="D275" t="s">
        <v>880</v>
      </c>
      <c r="E275" t="s">
        <v>881</v>
      </c>
      <c r="F275">
        <v>4</v>
      </c>
      <c r="G275">
        <v>1665333840.1875</v>
      </c>
      <c r="H275">
        <f t="shared" si="136"/>
        <v>3.46552096371511E-3</v>
      </c>
      <c r="I275">
        <f t="shared" si="137"/>
        <v>3.4655209637151101</v>
      </c>
      <c r="J275">
        <f t="shared" si="138"/>
        <v>42.970947202285323</v>
      </c>
      <c r="K275">
        <f t="shared" si="139"/>
        <v>1691.0462500000001</v>
      </c>
      <c r="L275">
        <f t="shared" si="140"/>
        <v>1372.9937223853437</v>
      </c>
      <c r="M275">
        <f t="shared" si="141"/>
        <v>138.95311521956285</v>
      </c>
      <c r="N275">
        <f t="shared" si="142"/>
        <v>171.14145577419575</v>
      </c>
      <c r="O275">
        <f t="shared" si="143"/>
        <v>0.2507375028684285</v>
      </c>
      <c r="P275">
        <f t="shared" si="144"/>
        <v>3.6770818750599732</v>
      </c>
      <c r="Q275">
        <f t="shared" si="145"/>
        <v>0.24161147697396695</v>
      </c>
      <c r="R275">
        <f t="shared" si="146"/>
        <v>0.15179943685202055</v>
      </c>
      <c r="S275">
        <f t="shared" si="147"/>
        <v>226.12872898459312</v>
      </c>
      <c r="T275">
        <f t="shared" si="148"/>
        <v>31.343409577515406</v>
      </c>
      <c r="U275">
        <f t="shared" si="149"/>
        <v>30.753662500000001</v>
      </c>
      <c r="V275">
        <f t="shared" si="150"/>
        <v>4.4483997349630915</v>
      </c>
      <c r="W275">
        <f t="shared" si="151"/>
        <v>67.638931996132456</v>
      </c>
      <c r="X275">
        <f t="shared" si="152"/>
        <v>3.0505674129773031</v>
      </c>
      <c r="Y275">
        <f t="shared" si="153"/>
        <v>4.5100762577855784</v>
      </c>
      <c r="Z275">
        <f t="shared" si="154"/>
        <v>1.3978323219857884</v>
      </c>
      <c r="AA275">
        <f t="shared" si="155"/>
        <v>-152.82947449983635</v>
      </c>
      <c r="AB275">
        <f t="shared" si="156"/>
        <v>47.83007565008711</v>
      </c>
      <c r="AC275">
        <f t="shared" si="157"/>
        <v>2.9173662750292504</v>
      </c>
      <c r="AD275">
        <f t="shared" si="158"/>
        <v>124.04669640987314</v>
      </c>
      <c r="AE275">
        <f t="shared" si="159"/>
        <v>65.555546053542571</v>
      </c>
      <c r="AF275">
        <f t="shared" si="160"/>
        <v>3.4203259943109323</v>
      </c>
      <c r="AG275">
        <f t="shared" si="161"/>
        <v>42.970947202285323</v>
      </c>
      <c r="AH275">
        <v>1771.597673119024</v>
      </c>
      <c r="AI275">
        <v>1746.549757575757</v>
      </c>
      <c r="AJ275">
        <v>1.627026926572243</v>
      </c>
      <c r="AK275">
        <v>66.64959328200986</v>
      </c>
      <c r="AL275">
        <f t="shared" si="162"/>
        <v>3.4655209637151101</v>
      </c>
      <c r="AM275">
        <v>28.749817532671589</v>
      </c>
      <c r="AN275">
        <v>30.14596176470587</v>
      </c>
      <c r="AO275">
        <v>-1.0164724137604339E-5</v>
      </c>
      <c r="AP275">
        <v>87.387659932558549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47588.793869684458</v>
      </c>
      <c r="AV275">
        <f t="shared" si="166"/>
        <v>1200.0725</v>
      </c>
      <c r="AW275">
        <f t="shared" si="167"/>
        <v>1025.9868885930534</v>
      </c>
      <c r="AX275">
        <f t="shared" si="168"/>
        <v>0.85493742135833739</v>
      </c>
      <c r="AY275">
        <f t="shared" si="169"/>
        <v>0.18842922322159131</v>
      </c>
      <c r="AZ275">
        <v>2.7</v>
      </c>
      <c r="BA275">
        <v>0.5</v>
      </c>
      <c r="BB275" t="s">
        <v>356</v>
      </c>
      <c r="BC275">
        <v>2</v>
      </c>
      <c r="BD275" t="b">
        <v>1</v>
      </c>
      <c r="BE275">
        <v>1665333840.1875</v>
      </c>
      <c r="BF275">
        <v>1691.0462500000001</v>
      </c>
      <c r="BG275">
        <v>1720.67875</v>
      </c>
      <c r="BH275">
        <v>30.142612499999998</v>
      </c>
      <c r="BI275">
        <v>28.764724999999999</v>
      </c>
      <c r="BJ275">
        <v>1689.36375</v>
      </c>
      <c r="BK275">
        <v>29.916250000000002</v>
      </c>
      <c r="BL275">
        <v>650.01800000000003</v>
      </c>
      <c r="BM275">
        <v>101.104375</v>
      </c>
      <c r="BN275">
        <v>0.1001046375</v>
      </c>
      <c r="BO275">
        <v>30.994937499999999</v>
      </c>
      <c r="BP275">
        <v>30.753662500000001</v>
      </c>
      <c r="BQ275">
        <v>999.9</v>
      </c>
      <c r="BR275">
        <v>0</v>
      </c>
      <c r="BS275">
        <v>0</v>
      </c>
      <c r="BT275">
        <v>8993.3587499999994</v>
      </c>
      <c r="BU275">
        <v>0</v>
      </c>
      <c r="BV275">
        <v>25.95195</v>
      </c>
      <c r="BW275">
        <v>-29.634250000000002</v>
      </c>
      <c r="BX275">
        <v>1743.6025</v>
      </c>
      <c r="BY275">
        <v>1771.6412499999999</v>
      </c>
      <c r="BZ275">
        <v>1.3778937499999999</v>
      </c>
      <c r="CA275">
        <v>1720.67875</v>
      </c>
      <c r="CB275">
        <v>28.764724999999999</v>
      </c>
      <c r="CC275">
        <v>3.0475512500000002</v>
      </c>
      <c r="CD275">
        <v>2.9082374999999998</v>
      </c>
      <c r="CE275">
        <v>24.290025</v>
      </c>
      <c r="CF275">
        <v>23.511675</v>
      </c>
      <c r="CG275">
        <v>1200.0725</v>
      </c>
      <c r="CH275">
        <v>0.50000250000000002</v>
      </c>
      <c r="CI275">
        <v>0.49999749999999998</v>
      </c>
      <c r="CJ275">
        <v>0</v>
      </c>
      <c r="CK275">
        <v>726.39487499999996</v>
      </c>
      <c r="CL275">
        <v>4.9990899999999998</v>
      </c>
      <c r="CM275">
        <v>7075.9074999999993</v>
      </c>
      <c r="CN275">
        <v>9558.4337500000001</v>
      </c>
      <c r="CO275">
        <v>42.5</v>
      </c>
      <c r="CP275">
        <v>44.375</v>
      </c>
      <c r="CQ275">
        <v>43.311999999999998</v>
      </c>
      <c r="CR275">
        <v>43.460624999999993</v>
      </c>
      <c r="CS275">
        <v>43.875</v>
      </c>
      <c r="CT275">
        <v>597.54</v>
      </c>
      <c r="CU275">
        <v>597.53250000000003</v>
      </c>
      <c r="CV275">
        <v>0</v>
      </c>
      <c r="CW275">
        <v>1665333843.8</v>
      </c>
      <c r="CX275">
        <v>0</v>
      </c>
      <c r="CY275">
        <v>1665328341.0999999</v>
      </c>
      <c r="CZ275" t="s">
        <v>357</v>
      </c>
      <c r="DA275">
        <v>1665328341.0999999</v>
      </c>
      <c r="DB275">
        <v>1665328337.0999999</v>
      </c>
      <c r="DC275">
        <v>1</v>
      </c>
      <c r="DD275">
        <v>3.5999999999999997E-2</v>
      </c>
      <c r="DE275">
        <v>0.03</v>
      </c>
      <c r="DF275">
        <v>1.6819999999999999</v>
      </c>
      <c r="DG275">
        <v>0.22600000000000001</v>
      </c>
      <c r="DH275">
        <v>414</v>
      </c>
      <c r="DI275">
        <v>31</v>
      </c>
      <c r="DJ275">
        <v>0.89</v>
      </c>
      <c r="DK275">
        <v>0.54</v>
      </c>
      <c r="DL275">
        <v>-29.400915000000001</v>
      </c>
      <c r="DM275">
        <v>-1.439139962476411</v>
      </c>
      <c r="DN275">
        <v>0.16346165995425349</v>
      </c>
      <c r="DO275">
        <v>0</v>
      </c>
      <c r="DP275">
        <v>1.41255</v>
      </c>
      <c r="DQ275">
        <v>-0.2114404502814286</v>
      </c>
      <c r="DR275">
        <v>2.255820770806051E-2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358</v>
      </c>
      <c r="EA275">
        <v>3.2958699999999999</v>
      </c>
      <c r="EB275">
        <v>2.6252599999999999</v>
      </c>
      <c r="EC275">
        <v>0.25671899999999997</v>
      </c>
      <c r="ED275">
        <v>0.25786599999999998</v>
      </c>
      <c r="EE275">
        <v>0.12779399999999999</v>
      </c>
      <c r="EF275">
        <v>0.12273199999999999</v>
      </c>
      <c r="EG275">
        <v>22487.9</v>
      </c>
      <c r="EH275">
        <v>22973.3</v>
      </c>
      <c r="EI275">
        <v>28167.200000000001</v>
      </c>
      <c r="EJ275">
        <v>29817.1</v>
      </c>
      <c r="EK275">
        <v>33731.1</v>
      </c>
      <c r="EL275">
        <v>36375.300000000003</v>
      </c>
      <c r="EM275">
        <v>39660.9</v>
      </c>
      <c r="EN275">
        <v>42680.3</v>
      </c>
      <c r="EO275">
        <v>2.2120299999999999</v>
      </c>
      <c r="EP275">
        <v>2.12385</v>
      </c>
      <c r="EQ275">
        <v>1.8998999999999999E-2</v>
      </c>
      <c r="ER275">
        <v>0</v>
      </c>
      <c r="ES275">
        <v>30.444099999999999</v>
      </c>
      <c r="ET275">
        <v>999.9</v>
      </c>
      <c r="EU275">
        <v>48.3</v>
      </c>
      <c r="EV275">
        <v>40.9</v>
      </c>
      <c r="EW275">
        <v>37.152700000000003</v>
      </c>
      <c r="EX275">
        <v>56.436700000000002</v>
      </c>
      <c r="EY275">
        <v>-3.24519</v>
      </c>
      <c r="EZ275">
        <v>2</v>
      </c>
      <c r="FA275">
        <v>0.55052800000000002</v>
      </c>
      <c r="FB275">
        <v>2.3285900000000002</v>
      </c>
      <c r="FC275">
        <v>20.2575</v>
      </c>
      <c r="FD275">
        <v>5.2157900000000001</v>
      </c>
      <c r="FE275">
        <v>12.004</v>
      </c>
      <c r="FF275">
        <v>4.9856999999999996</v>
      </c>
      <c r="FG275">
        <v>3.28443</v>
      </c>
      <c r="FH275">
        <v>5408.3</v>
      </c>
      <c r="FI275">
        <v>9999</v>
      </c>
      <c r="FJ275">
        <v>9999</v>
      </c>
      <c r="FK275">
        <v>442.6</v>
      </c>
      <c r="FL275">
        <v>1.86585</v>
      </c>
      <c r="FM275">
        <v>1.86219</v>
      </c>
      <c r="FN275">
        <v>1.86432</v>
      </c>
      <c r="FO275">
        <v>1.8604400000000001</v>
      </c>
      <c r="FP275">
        <v>1.86113</v>
      </c>
      <c r="FQ275">
        <v>1.8602000000000001</v>
      </c>
      <c r="FR275">
        <v>1.86191</v>
      </c>
      <c r="FS275">
        <v>1.8585199999999999</v>
      </c>
      <c r="FT275">
        <v>0</v>
      </c>
      <c r="FU275">
        <v>0</v>
      </c>
      <c r="FV275">
        <v>0</v>
      </c>
      <c r="FW275">
        <v>0</v>
      </c>
      <c r="FX275" t="s">
        <v>359</v>
      </c>
      <c r="FY275" t="s">
        <v>360</v>
      </c>
      <c r="FZ275" t="s">
        <v>361</v>
      </c>
      <c r="GA275" t="s">
        <v>361</v>
      </c>
      <c r="GB275" t="s">
        <v>361</v>
      </c>
      <c r="GC275" t="s">
        <v>361</v>
      </c>
      <c r="GD275">
        <v>0</v>
      </c>
      <c r="GE275">
        <v>100</v>
      </c>
      <c r="GF275">
        <v>100</v>
      </c>
      <c r="GG275">
        <v>1.68</v>
      </c>
      <c r="GH275">
        <v>0.22639999999999999</v>
      </c>
      <c r="GI275">
        <v>1.6824500000000171</v>
      </c>
      <c r="GJ275">
        <v>0</v>
      </c>
      <c r="GK275">
        <v>0</v>
      </c>
      <c r="GL275">
        <v>0</v>
      </c>
      <c r="GM275">
        <v>0.2263599999999997</v>
      </c>
      <c r="GN275">
        <v>0</v>
      </c>
      <c r="GO275">
        <v>0</v>
      </c>
      <c r="GP275">
        <v>0</v>
      </c>
      <c r="GQ275">
        <v>-1</v>
      </c>
      <c r="GR275">
        <v>-1</v>
      </c>
      <c r="GS275">
        <v>-1</v>
      </c>
      <c r="GT275">
        <v>-1</v>
      </c>
      <c r="GU275">
        <v>91.7</v>
      </c>
      <c r="GV275">
        <v>91.8</v>
      </c>
      <c r="GW275">
        <v>4.2736799999999997</v>
      </c>
      <c r="GX275">
        <v>2.5415000000000001</v>
      </c>
      <c r="GY275">
        <v>2.04834</v>
      </c>
      <c r="GZ275">
        <v>2.6013199999999999</v>
      </c>
      <c r="HA275">
        <v>2.1972700000000001</v>
      </c>
      <c r="HB275">
        <v>2.3107899999999999</v>
      </c>
      <c r="HC275">
        <v>44.112400000000001</v>
      </c>
      <c r="HD275">
        <v>14.1495</v>
      </c>
      <c r="HE275">
        <v>18</v>
      </c>
      <c r="HF275">
        <v>704.39300000000003</v>
      </c>
      <c r="HG275">
        <v>701.12300000000005</v>
      </c>
      <c r="HH275">
        <v>27.0212</v>
      </c>
      <c r="HI275">
        <v>34.092399999999998</v>
      </c>
      <c r="HJ275">
        <v>29.9998</v>
      </c>
      <c r="HK275">
        <v>33.976999999999997</v>
      </c>
      <c r="HL275">
        <v>33.9544</v>
      </c>
      <c r="HM275">
        <v>85.467299999999994</v>
      </c>
      <c r="HN275">
        <v>26.8614</v>
      </c>
      <c r="HO275">
        <v>0</v>
      </c>
      <c r="HP275">
        <v>27.0198</v>
      </c>
      <c r="HQ275">
        <v>1735.72</v>
      </c>
      <c r="HR275">
        <v>28.932600000000001</v>
      </c>
      <c r="HS275">
        <v>99.109800000000007</v>
      </c>
      <c r="HT275">
        <v>98.913399999999996</v>
      </c>
    </row>
    <row r="276" spans="1:228" x14ac:dyDescent="0.2">
      <c r="A276">
        <v>261</v>
      </c>
      <c r="B276">
        <v>1665333846.5</v>
      </c>
      <c r="C276">
        <v>1038.400000095367</v>
      </c>
      <c r="D276" t="s">
        <v>882</v>
      </c>
      <c r="E276" t="s">
        <v>883</v>
      </c>
      <c r="F276">
        <v>4</v>
      </c>
      <c r="G276">
        <v>1665333844.5</v>
      </c>
      <c r="H276">
        <f t="shared" si="136"/>
        <v>3.4190125300286411E-3</v>
      </c>
      <c r="I276">
        <f t="shared" si="137"/>
        <v>3.4190125300286409</v>
      </c>
      <c r="J276">
        <f t="shared" si="138"/>
        <v>40.725404784437949</v>
      </c>
      <c r="K276">
        <f t="shared" si="139"/>
        <v>1698.208571428572</v>
      </c>
      <c r="L276">
        <f t="shared" si="140"/>
        <v>1391.2417208093871</v>
      </c>
      <c r="M276">
        <f t="shared" si="141"/>
        <v>140.80138300083868</v>
      </c>
      <c r="N276">
        <f t="shared" si="142"/>
        <v>171.86813183111963</v>
      </c>
      <c r="O276">
        <f t="shared" si="143"/>
        <v>0.24745291040922585</v>
      </c>
      <c r="P276">
        <f t="shared" si="144"/>
        <v>3.6797126805196139</v>
      </c>
      <c r="Q276">
        <f t="shared" si="145"/>
        <v>0.23856596610387179</v>
      </c>
      <c r="R276">
        <f t="shared" si="146"/>
        <v>0.14987559510633913</v>
      </c>
      <c r="S276">
        <f t="shared" si="147"/>
        <v>226.11181166498207</v>
      </c>
      <c r="T276">
        <f t="shared" si="148"/>
        <v>31.355257741264062</v>
      </c>
      <c r="U276">
        <f t="shared" si="149"/>
        <v>30.752271428571429</v>
      </c>
      <c r="V276">
        <f t="shared" si="150"/>
        <v>4.4480462801144744</v>
      </c>
      <c r="W276">
        <f t="shared" si="151"/>
        <v>67.647083258827962</v>
      </c>
      <c r="X276">
        <f t="shared" si="152"/>
        <v>3.0513559956321097</v>
      </c>
      <c r="Y276">
        <f t="shared" si="153"/>
        <v>4.5106985381131084</v>
      </c>
      <c r="Z276">
        <f t="shared" si="154"/>
        <v>1.3966902844823648</v>
      </c>
      <c r="AA276">
        <f t="shared" si="155"/>
        <v>-150.77845257426307</v>
      </c>
      <c r="AB276">
        <f t="shared" si="156"/>
        <v>48.620268215313175</v>
      </c>
      <c r="AC276">
        <f t="shared" si="157"/>
        <v>2.9634584239023893</v>
      </c>
      <c r="AD276">
        <f t="shared" si="158"/>
        <v>126.91708572993456</v>
      </c>
      <c r="AE276">
        <f t="shared" si="159"/>
        <v>65.466828540209434</v>
      </c>
      <c r="AF276">
        <f t="shared" si="160"/>
        <v>3.3690521591131231</v>
      </c>
      <c r="AG276">
        <f t="shared" si="161"/>
        <v>40.725404784437949</v>
      </c>
      <c r="AH276">
        <v>1778.419183757537</v>
      </c>
      <c r="AI276">
        <v>1753.682606060607</v>
      </c>
      <c r="AJ276">
        <v>1.7854261300237411</v>
      </c>
      <c r="AK276">
        <v>66.64959328200986</v>
      </c>
      <c r="AL276">
        <f t="shared" si="162"/>
        <v>3.4190125300286409</v>
      </c>
      <c r="AM276">
        <v>28.77494719067785</v>
      </c>
      <c r="AN276">
        <v>30.151949705882341</v>
      </c>
      <c r="AO276">
        <v>5.4331891459506527E-5</v>
      </c>
      <c r="AP276">
        <v>87.387659932558549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47635.762742033679</v>
      </c>
      <c r="AV276">
        <f t="shared" si="166"/>
        <v>1199.97</v>
      </c>
      <c r="AW276">
        <f t="shared" si="167"/>
        <v>1025.900499308281</v>
      </c>
      <c r="AX276">
        <f t="shared" si="168"/>
        <v>0.85493845621830622</v>
      </c>
      <c r="AY276">
        <f t="shared" si="169"/>
        <v>0.18843122050133093</v>
      </c>
      <c r="AZ276">
        <v>2.7</v>
      </c>
      <c r="BA276">
        <v>0.5</v>
      </c>
      <c r="BB276" t="s">
        <v>356</v>
      </c>
      <c r="BC276">
        <v>2</v>
      </c>
      <c r="BD276" t="b">
        <v>1</v>
      </c>
      <c r="BE276">
        <v>1665333844.5</v>
      </c>
      <c r="BF276">
        <v>1698.208571428572</v>
      </c>
      <c r="BG276">
        <v>1727.777142857143</v>
      </c>
      <c r="BH276">
        <v>30.150085714285709</v>
      </c>
      <c r="BI276">
        <v>28.792914285714289</v>
      </c>
      <c r="BJ276">
        <v>1696.528571428571</v>
      </c>
      <c r="BK276">
        <v>29.923714285714279</v>
      </c>
      <c r="BL276">
        <v>650.04185714285711</v>
      </c>
      <c r="BM276">
        <v>101.1057142857143</v>
      </c>
      <c r="BN276">
        <v>9.9835328571428558E-2</v>
      </c>
      <c r="BO276">
        <v>30.99735714285714</v>
      </c>
      <c r="BP276">
        <v>30.752271428571429</v>
      </c>
      <c r="BQ276">
        <v>999.89999999999986</v>
      </c>
      <c r="BR276">
        <v>0</v>
      </c>
      <c r="BS276">
        <v>0</v>
      </c>
      <c r="BT276">
        <v>9002.3228571428572</v>
      </c>
      <c r="BU276">
        <v>0</v>
      </c>
      <c r="BV276">
        <v>25.301571428571432</v>
      </c>
      <c r="BW276">
        <v>-29.569285714285719</v>
      </c>
      <c r="BX276">
        <v>1751.002857142857</v>
      </c>
      <c r="BY276">
        <v>1779.002857142857</v>
      </c>
      <c r="BZ276">
        <v>1.357155714285714</v>
      </c>
      <c r="CA276">
        <v>1727.777142857143</v>
      </c>
      <c r="CB276">
        <v>28.792914285714289</v>
      </c>
      <c r="CC276">
        <v>3.0483442857142862</v>
      </c>
      <c r="CD276">
        <v>2.9111257142857139</v>
      </c>
      <c r="CE276">
        <v>24.294371428571431</v>
      </c>
      <c r="CF276">
        <v>23.52814285714285</v>
      </c>
      <c r="CG276">
        <v>1199.97</v>
      </c>
      <c r="CH276">
        <v>0.499969</v>
      </c>
      <c r="CI276">
        <v>0.500031</v>
      </c>
      <c r="CJ276">
        <v>0</v>
      </c>
      <c r="CK276">
        <v>726.37428571428552</v>
      </c>
      <c r="CL276">
        <v>4.9990899999999998</v>
      </c>
      <c r="CM276">
        <v>7072.0057142857131</v>
      </c>
      <c r="CN276">
        <v>9557.5</v>
      </c>
      <c r="CO276">
        <v>42.5</v>
      </c>
      <c r="CP276">
        <v>44.375</v>
      </c>
      <c r="CQ276">
        <v>43.311999999999998</v>
      </c>
      <c r="CR276">
        <v>43.436999999999998</v>
      </c>
      <c r="CS276">
        <v>43.875</v>
      </c>
      <c r="CT276">
        <v>597.44714285714292</v>
      </c>
      <c r="CU276">
        <v>597.52285714285711</v>
      </c>
      <c r="CV276">
        <v>0</v>
      </c>
      <c r="CW276">
        <v>1665333848</v>
      </c>
      <c r="CX276">
        <v>0</v>
      </c>
      <c r="CY276">
        <v>1665328341.0999999</v>
      </c>
      <c r="CZ276" t="s">
        <v>357</v>
      </c>
      <c r="DA276">
        <v>1665328341.0999999</v>
      </c>
      <c r="DB276">
        <v>1665328337.0999999</v>
      </c>
      <c r="DC276">
        <v>1</v>
      </c>
      <c r="DD276">
        <v>3.5999999999999997E-2</v>
      </c>
      <c r="DE276">
        <v>0.03</v>
      </c>
      <c r="DF276">
        <v>1.6819999999999999</v>
      </c>
      <c r="DG276">
        <v>0.22600000000000001</v>
      </c>
      <c r="DH276">
        <v>414</v>
      </c>
      <c r="DI276">
        <v>31</v>
      </c>
      <c r="DJ276">
        <v>0.89</v>
      </c>
      <c r="DK276">
        <v>0.54</v>
      </c>
      <c r="DL276">
        <v>-29.493600000000001</v>
      </c>
      <c r="DM276">
        <v>-1.1002941838648921</v>
      </c>
      <c r="DN276">
        <v>0.14569213087878161</v>
      </c>
      <c r="DO276">
        <v>0</v>
      </c>
      <c r="DP276">
        <v>1.3991832500000001</v>
      </c>
      <c r="DQ276">
        <v>-0.27969106941838973</v>
      </c>
      <c r="DR276">
        <v>2.772248368991315E-2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358</v>
      </c>
      <c r="EA276">
        <v>3.2957800000000002</v>
      </c>
      <c r="EB276">
        <v>2.6250399999999998</v>
      </c>
      <c r="EC276">
        <v>0.25732899999999997</v>
      </c>
      <c r="ED276">
        <v>0.25843899999999997</v>
      </c>
      <c r="EE276">
        <v>0.12781799999999999</v>
      </c>
      <c r="EF276">
        <v>0.122888</v>
      </c>
      <c r="EG276">
        <v>22469.3</v>
      </c>
      <c r="EH276">
        <v>22955.599999999999</v>
      </c>
      <c r="EI276">
        <v>28167.1</v>
      </c>
      <c r="EJ276">
        <v>29817.200000000001</v>
      </c>
      <c r="EK276">
        <v>33729.800000000003</v>
      </c>
      <c r="EL276">
        <v>36369</v>
      </c>
      <c r="EM276">
        <v>39660.400000000001</v>
      </c>
      <c r="EN276">
        <v>42680.5</v>
      </c>
      <c r="EO276">
        <v>2.2119</v>
      </c>
      <c r="EP276">
        <v>2.12418</v>
      </c>
      <c r="EQ276">
        <v>1.8961700000000001E-2</v>
      </c>
      <c r="ER276">
        <v>0</v>
      </c>
      <c r="ES276">
        <v>30.445599999999999</v>
      </c>
      <c r="ET276">
        <v>999.9</v>
      </c>
      <c r="EU276">
        <v>48.3</v>
      </c>
      <c r="EV276">
        <v>40.9</v>
      </c>
      <c r="EW276">
        <v>37.158099999999997</v>
      </c>
      <c r="EX276">
        <v>57.036799999999999</v>
      </c>
      <c r="EY276">
        <v>-3.2612199999999998</v>
      </c>
      <c r="EZ276">
        <v>2</v>
      </c>
      <c r="FA276">
        <v>0.550562</v>
      </c>
      <c r="FB276">
        <v>2.3392499999999998</v>
      </c>
      <c r="FC276">
        <v>20.257200000000001</v>
      </c>
      <c r="FD276">
        <v>5.21624</v>
      </c>
      <c r="FE276">
        <v>12.004</v>
      </c>
      <c r="FF276">
        <v>4.9861500000000003</v>
      </c>
      <c r="FG276">
        <v>3.2845499999999999</v>
      </c>
      <c r="FH276">
        <v>5408.6</v>
      </c>
      <c r="FI276">
        <v>9999</v>
      </c>
      <c r="FJ276">
        <v>9999</v>
      </c>
      <c r="FK276">
        <v>442.6</v>
      </c>
      <c r="FL276">
        <v>1.8658600000000001</v>
      </c>
      <c r="FM276">
        <v>1.86219</v>
      </c>
      <c r="FN276">
        <v>1.8643099999999999</v>
      </c>
      <c r="FO276">
        <v>1.8603700000000001</v>
      </c>
      <c r="FP276">
        <v>1.86111</v>
      </c>
      <c r="FQ276">
        <v>1.8602000000000001</v>
      </c>
      <c r="FR276">
        <v>1.86189</v>
      </c>
      <c r="FS276">
        <v>1.8585199999999999</v>
      </c>
      <c r="FT276">
        <v>0</v>
      </c>
      <c r="FU276">
        <v>0</v>
      </c>
      <c r="FV276">
        <v>0</v>
      </c>
      <c r="FW276">
        <v>0</v>
      </c>
      <c r="FX276" t="s">
        <v>359</v>
      </c>
      <c r="FY276" t="s">
        <v>360</v>
      </c>
      <c r="FZ276" t="s">
        <v>361</v>
      </c>
      <c r="GA276" t="s">
        <v>361</v>
      </c>
      <c r="GB276" t="s">
        <v>361</v>
      </c>
      <c r="GC276" t="s">
        <v>361</v>
      </c>
      <c r="GD276">
        <v>0</v>
      </c>
      <c r="GE276">
        <v>100</v>
      </c>
      <c r="GF276">
        <v>100</v>
      </c>
      <c r="GG276">
        <v>1.69</v>
      </c>
      <c r="GH276">
        <v>0.2263</v>
      </c>
      <c r="GI276">
        <v>1.6824500000000171</v>
      </c>
      <c r="GJ276">
        <v>0</v>
      </c>
      <c r="GK276">
        <v>0</v>
      </c>
      <c r="GL276">
        <v>0</v>
      </c>
      <c r="GM276">
        <v>0.2263599999999997</v>
      </c>
      <c r="GN276">
        <v>0</v>
      </c>
      <c r="GO276">
        <v>0</v>
      </c>
      <c r="GP276">
        <v>0</v>
      </c>
      <c r="GQ276">
        <v>-1</v>
      </c>
      <c r="GR276">
        <v>-1</v>
      </c>
      <c r="GS276">
        <v>-1</v>
      </c>
      <c r="GT276">
        <v>-1</v>
      </c>
      <c r="GU276">
        <v>91.8</v>
      </c>
      <c r="GV276">
        <v>91.8</v>
      </c>
      <c r="GW276">
        <v>4.2858900000000002</v>
      </c>
      <c r="GX276">
        <v>2.5463900000000002</v>
      </c>
      <c r="GY276">
        <v>2.04834</v>
      </c>
      <c r="GZ276">
        <v>2.6000999999999999</v>
      </c>
      <c r="HA276">
        <v>2.1972700000000001</v>
      </c>
      <c r="HB276">
        <v>2.31934</v>
      </c>
      <c r="HC276">
        <v>44.14</v>
      </c>
      <c r="HD276">
        <v>14.1495</v>
      </c>
      <c r="HE276">
        <v>18</v>
      </c>
      <c r="HF276">
        <v>704.279</v>
      </c>
      <c r="HG276">
        <v>701.39700000000005</v>
      </c>
      <c r="HH276">
        <v>27.024699999999999</v>
      </c>
      <c r="HI276">
        <v>34.089799999999997</v>
      </c>
      <c r="HJ276">
        <v>29.9999</v>
      </c>
      <c r="HK276">
        <v>33.976199999999999</v>
      </c>
      <c r="HL276">
        <v>33.952300000000001</v>
      </c>
      <c r="HM276">
        <v>85.728300000000004</v>
      </c>
      <c r="HN276">
        <v>26.8614</v>
      </c>
      <c r="HO276">
        <v>0</v>
      </c>
      <c r="HP276">
        <v>27.023099999999999</v>
      </c>
      <c r="HQ276">
        <v>1742.43</v>
      </c>
      <c r="HR276">
        <v>28.938199999999998</v>
      </c>
      <c r="HS276">
        <v>99.108900000000006</v>
      </c>
      <c r="HT276">
        <v>98.913899999999998</v>
      </c>
    </row>
    <row r="277" spans="1:228" x14ac:dyDescent="0.2">
      <c r="A277">
        <v>262</v>
      </c>
      <c r="B277">
        <v>1665333850.5</v>
      </c>
      <c r="C277">
        <v>1042.400000095367</v>
      </c>
      <c r="D277" t="s">
        <v>884</v>
      </c>
      <c r="E277" t="s">
        <v>885</v>
      </c>
      <c r="F277">
        <v>4</v>
      </c>
      <c r="G277">
        <v>1665333848.1875</v>
      </c>
      <c r="H277">
        <f t="shared" si="136"/>
        <v>3.3655008759654135E-3</v>
      </c>
      <c r="I277">
        <f t="shared" si="137"/>
        <v>3.3655008759654135</v>
      </c>
      <c r="J277">
        <f t="shared" si="138"/>
        <v>41.905372697730797</v>
      </c>
      <c r="K277">
        <f t="shared" si="139"/>
        <v>1704.3924999999999</v>
      </c>
      <c r="L277">
        <f t="shared" si="140"/>
        <v>1385.2853942311876</v>
      </c>
      <c r="M277">
        <f t="shared" si="141"/>
        <v>140.19863940782352</v>
      </c>
      <c r="N277">
        <f t="shared" si="142"/>
        <v>172.49406549147545</v>
      </c>
      <c r="O277">
        <f t="shared" si="143"/>
        <v>0.24361969027813943</v>
      </c>
      <c r="P277">
        <f t="shared" si="144"/>
        <v>3.6707749871089361</v>
      </c>
      <c r="Q277">
        <f t="shared" si="145"/>
        <v>0.23498059981605168</v>
      </c>
      <c r="R277">
        <f t="shared" si="146"/>
        <v>0.14761354001812887</v>
      </c>
      <c r="S277">
        <f t="shared" si="147"/>
        <v>226.11891448697429</v>
      </c>
      <c r="T277">
        <f t="shared" si="148"/>
        <v>31.370554617367677</v>
      </c>
      <c r="U277">
        <f t="shared" si="149"/>
        <v>30.753887500000001</v>
      </c>
      <c r="V277">
        <f t="shared" si="150"/>
        <v>4.4484569071089819</v>
      </c>
      <c r="W277">
        <f t="shared" si="151"/>
        <v>67.663640726727863</v>
      </c>
      <c r="X277">
        <f t="shared" si="152"/>
        <v>3.0526607157048149</v>
      </c>
      <c r="Y277">
        <f t="shared" si="153"/>
        <v>4.5115230024845259</v>
      </c>
      <c r="Z277">
        <f t="shared" si="154"/>
        <v>1.395796191404167</v>
      </c>
      <c r="AA277">
        <f t="shared" si="155"/>
        <v>-148.41858863007474</v>
      </c>
      <c r="AB277">
        <f t="shared" si="156"/>
        <v>48.816691696080014</v>
      </c>
      <c r="AC277">
        <f t="shared" si="157"/>
        <v>2.9827462951354722</v>
      </c>
      <c r="AD277">
        <f t="shared" si="158"/>
        <v>129.49976384811504</v>
      </c>
      <c r="AE277">
        <f t="shared" si="159"/>
        <v>65.578366266850168</v>
      </c>
      <c r="AF277">
        <f t="shared" si="160"/>
        <v>3.2756352536612958</v>
      </c>
      <c r="AG277">
        <f t="shared" si="161"/>
        <v>41.905372697730797</v>
      </c>
      <c r="AH277">
        <v>1785.4271605570009</v>
      </c>
      <c r="AI277">
        <v>1760.4999999999991</v>
      </c>
      <c r="AJ277">
        <v>1.708080874147839</v>
      </c>
      <c r="AK277">
        <v>66.64959328200986</v>
      </c>
      <c r="AL277">
        <f t="shared" si="162"/>
        <v>3.3655008759654135</v>
      </c>
      <c r="AM277">
        <v>28.819104555491009</v>
      </c>
      <c r="AN277">
        <v>30.17490647058824</v>
      </c>
      <c r="AO277">
        <v>4.1977953306165456E-6</v>
      </c>
      <c r="AP277">
        <v>87.387659932558549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47474.460345195846</v>
      </c>
      <c r="AV277">
        <f t="shared" si="166"/>
        <v>1200.0037500000001</v>
      </c>
      <c r="AW277">
        <f t="shared" si="167"/>
        <v>1025.9297385942871</v>
      </c>
      <c r="AX277">
        <f t="shared" si="168"/>
        <v>0.85493877714489397</v>
      </c>
      <c r="AY277">
        <f t="shared" si="169"/>
        <v>0.18843183988964557</v>
      </c>
      <c r="AZ277">
        <v>2.7</v>
      </c>
      <c r="BA277">
        <v>0.5</v>
      </c>
      <c r="BB277" t="s">
        <v>356</v>
      </c>
      <c r="BC277">
        <v>2</v>
      </c>
      <c r="BD277" t="b">
        <v>1</v>
      </c>
      <c r="BE277">
        <v>1665333848.1875</v>
      </c>
      <c r="BF277">
        <v>1704.3924999999999</v>
      </c>
      <c r="BG277">
        <v>1733.9525000000001</v>
      </c>
      <c r="BH277">
        <v>30.162962499999999</v>
      </c>
      <c r="BI277">
        <v>28.843325</v>
      </c>
      <c r="BJ277">
        <v>1702.7125000000001</v>
      </c>
      <c r="BK277">
        <v>29.936587500000002</v>
      </c>
      <c r="BL277">
        <v>649.98512499999993</v>
      </c>
      <c r="BM277">
        <v>101.105625</v>
      </c>
      <c r="BN277">
        <v>9.99749375E-2</v>
      </c>
      <c r="BO277">
        <v>31.000562500000001</v>
      </c>
      <c r="BP277">
        <v>30.753887500000001</v>
      </c>
      <c r="BQ277">
        <v>999.9</v>
      </c>
      <c r="BR277">
        <v>0</v>
      </c>
      <c r="BS277">
        <v>0</v>
      </c>
      <c r="BT277">
        <v>8971.4862499999981</v>
      </c>
      <c r="BU277">
        <v>0</v>
      </c>
      <c r="BV277">
        <v>25.410049999999998</v>
      </c>
      <c r="BW277">
        <v>-29.5613125</v>
      </c>
      <c r="BX277">
        <v>1757.4012499999999</v>
      </c>
      <c r="BY277">
        <v>1785.4537499999999</v>
      </c>
      <c r="BZ277">
        <v>1.31962125</v>
      </c>
      <c r="CA277">
        <v>1733.9525000000001</v>
      </c>
      <c r="CB277">
        <v>28.843325</v>
      </c>
      <c r="CC277">
        <v>3.0496462499999999</v>
      </c>
      <c r="CD277">
        <v>2.9162262499999998</v>
      </c>
      <c r="CE277">
        <v>24.301500000000001</v>
      </c>
      <c r="CF277">
        <v>23.5571625</v>
      </c>
      <c r="CG277">
        <v>1200.0037500000001</v>
      </c>
      <c r="CH277">
        <v>0.49995699999999998</v>
      </c>
      <c r="CI277">
        <v>0.50004300000000002</v>
      </c>
      <c r="CJ277">
        <v>0</v>
      </c>
      <c r="CK277">
        <v>726.16000000000008</v>
      </c>
      <c r="CL277">
        <v>4.9990899999999998</v>
      </c>
      <c r="CM277">
        <v>7069.5587500000001</v>
      </c>
      <c r="CN277">
        <v>9557.7437499999996</v>
      </c>
      <c r="CO277">
        <v>42.5</v>
      </c>
      <c r="CP277">
        <v>44.375</v>
      </c>
      <c r="CQ277">
        <v>43.311999999999998</v>
      </c>
      <c r="CR277">
        <v>43.436999999999998</v>
      </c>
      <c r="CS277">
        <v>43.875</v>
      </c>
      <c r="CT277">
        <v>597.45125000000007</v>
      </c>
      <c r="CU277">
        <v>597.55250000000001</v>
      </c>
      <c r="CV277">
        <v>0</v>
      </c>
      <c r="CW277">
        <v>1665333852.2</v>
      </c>
      <c r="CX277">
        <v>0</v>
      </c>
      <c r="CY277">
        <v>1665328341.0999999</v>
      </c>
      <c r="CZ277" t="s">
        <v>357</v>
      </c>
      <c r="DA277">
        <v>1665328341.0999999</v>
      </c>
      <c r="DB277">
        <v>1665328337.0999999</v>
      </c>
      <c r="DC277">
        <v>1</v>
      </c>
      <c r="DD277">
        <v>3.5999999999999997E-2</v>
      </c>
      <c r="DE277">
        <v>0.03</v>
      </c>
      <c r="DF277">
        <v>1.6819999999999999</v>
      </c>
      <c r="DG277">
        <v>0.22600000000000001</v>
      </c>
      <c r="DH277">
        <v>414</v>
      </c>
      <c r="DI277">
        <v>31</v>
      </c>
      <c r="DJ277">
        <v>0.89</v>
      </c>
      <c r="DK277">
        <v>0.54</v>
      </c>
      <c r="DL277">
        <v>-29.525514999999999</v>
      </c>
      <c r="DM277">
        <v>-0.70783564727957293</v>
      </c>
      <c r="DN277">
        <v>0.12614782112664499</v>
      </c>
      <c r="DO277">
        <v>0</v>
      </c>
      <c r="DP277">
        <v>1.37632325</v>
      </c>
      <c r="DQ277">
        <v>-0.36145654784240322</v>
      </c>
      <c r="DR277">
        <v>3.5868718710563123E-2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358</v>
      </c>
      <c r="EA277">
        <v>3.29583</v>
      </c>
      <c r="EB277">
        <v>2.6251099999999998</v>
      </c>
      <c r="EC277">
        <v>0.25791399999999998</v>
      </c>
      <c r="ED277">
        <v>0.25902900000000001</v>
      </c>
      <c r="EE277">
        <v>0.127888</v>
      </c>
      <c r="EF277">
        <v>0.122946</v>
      </c>
      <c r="EG277">
        <v>22451.7</v>
      </c>
      <c r="EH277">
        <v>22937.3</v>
      </c>
      <c r="EI277">
        <v>28167.3</v>
      </c>
      <c r="EJ277">
        <v>29817.200000000001</v>
      </c>
      <c r="EK277">
        <v>33727.4</v>
      </c>
      <c r="EL277">
        <v>36366.6</v>
      </c>
      <c r="EM277">
        <v>39660.800000000003</v>
      </c>
      <c r="EN277">
        <v>42680.5</v>
      </c>
      <c r="EO277">
        <v>2.2118699999999998</v>
      </c>
      <c r="EP277">
        <v>2.1242299999999998</v>
      </c>
      <c r="EQ277">
        <v>1.8794100000000001E-2</v>
      </c>
      <c r="ER277">
        <v>0</v>
      </c>
      <c r="ES277">
        <v>30.446899999999999</v>
      </c>
      <c r="ET277">
        <v>999.9</v>
      </c>
      <c r="EU277">
        <v>48.3</v>
      </c>
      <c r="EV277">
        <v>40.9</v>
      </c>
      <c r="EW277">
        <v>37.154800000000002</v>
      </c>
      <c r="EX277">
        <v>57.156700000000001</v>
      </c>
      <c r="EY277">
        <v>-3.4375</v>
      </c>
      <c r="EZ277">
        <v>2</v>
      </c>
      <c r="FA277">
        <v>0.55052299999999998</v>
      </c>
      <c r="FB277">
        <v>2.3528600000000002</v>
      </c>
      <c r="FC277">
        <v>20.256900000000002</v>
      </c>
      <c r="FD277">
        <v>5.2163899999999996</v>
      </c>
      <c r="FE277">
        <v>12.004</v>
      </c>
      <c r="FF277">
        <v>4.9862500000000001</v>
      </c>
      <c r="FG277">
        <v>3.2846500000000001</v>
      </c>
      <c r="FH277">
        <v>5408.6</v>
      </c>
      <c r="FI277">
        <v>9999</v>
      </c>
      <c r="FJ277">
        <v>9999</v>
      </c>
      <c r="FK277">
        <v>442.6</v>
      </c>
      <c r="FL277">
        <v>1.8658399999999999</v>
      </c>
      <c r="FM277">
        <v>1.8621799999999999</v>
      </c>
      <c r="FN277">
        <v>1.8643000000000001</v>
      </c>
      <c r="FO277">
        <v>1.86036</v>
      </c>
      <c r="FP277">
        <v>1.86111</v>
      </c>
      <c r="FQ277">
        <v>1.8602000000000001</v>
      </c>
      <c r="FR277">
        <v>1.86188</v>
      </c>
      <c r="FS277">
        <v>1.8585199999999999</v>
      </c>
      <c r="FT277">
        <v>0</v>
      </c>
      <c r="FU277">
        <v>0</v>
      </c>
      <c r="FV277">
        <v>0</v>
      </c>
      <c r="FW277">
        <v>0</v>
      </c>
      <c r="FX277" t="s">
        <v>359</v>
      </c>
      <c r="FY277" t="s">
        <v>360</v>
      </c>
      <c r="FZ277" t="s">
        <v>361</v>
      </c>
      <c r="GA277" t="s">
        <v>361</v>
      </c>
      <c r="GB277" t="s">
        <v>361</v>
      </c>
      <c r="GC277" t="s">
        <v>361</v>
      </c>
      <c r="GD277">
        <v>0</v>
      </c>
      <c r="GE277">
        <v>100</v>
      </c>
      <c r="GF277">
        <v>100</v>
      </c>
      <c r="GG277">
        <v>1.68</v>
      </c>
      <c r="GH277">
        <v>0.2263</v>
      </c>
      <c r="GI277">
        <v>1.6824500000000171</v>
      </c>
      <c r="GJ277">
        <v>0</v>
      </c>
      <c r="GK277">
        <v>0</v>
      </c>
      <c r="GL277">
        <v>0</v>
      </c>
      <c r="GM277">
        <v>0.2263599999999997</v>
      </c>
      <c r="GN277">
        <v>0</v>
      </c>
      <c r="GO277">
        <v>0</v>
      </c>
      <c r="GP277">
        <v>0</v>
      </c>
      <c r="GQ277">
        <v>-1</v>
      </c>
      <c r="GR277">
        <v>-1</v>
      </c>
      <c r="GS277">
        <v>-1</v>
      </c>
      <c r="GT277">
        <v>-1</v>
      </c>
      <c r="GU277">
        <v>91.8</v>
      </c>
      <c r="GV277">
        <v>91.9</v>
      </c>
      <c r="GW277">
        <v>4.2993199999999998</v>
      </c>
      <c r="GX277">
        <v>2.5390600000000001</v>
      </c>
      <c r="GY277">
        <v>2.04834</v>
      </c>
      <c r="GZ277">
        <v>2.6013199999999999</v>
      </c>
      <c r="HA277">
        <v>2.1972700000000001</v>
      </c>
      <c r="HB277">
        <v>2.3742700000000001</v>
      </c>
      <c r="HC277">
        <v>44.14</v>
      </c>
      <c r="HD277">
        <v>14.1671</v>
      </c>
      <c r="HE277">
        <v>18</v>
      </c>
      <c r="HF277">
        <v>704.22799999999995</v>
      </c>
      <c r="HG277">
        <v>701.44299999999998</v>
      </c>
      <c r="HH277">
        <v>27.026599999999998</v>
      </c>
      <c r="HI277">
        <v>34.0886</v>
      </c>
      <c r="HJ277">
        <v>29.9998</v>
      </c>
      <c r="HK277">
        <v>33.973500000000001</v>
      </c>
      <c r="HL277">
        <v>33.952300000000001</v>
      </c>
      <c r="HM277">
        <v>85.985699999999994</v>
      </c>
      <c r="HN277">
        <v>26.8614</v>
      </c>
      <c r="HO277">
        <v>0</v>
      </c>
      <c r="HP277">
        <v>27.0242</v>
      </c>
      <c r="HQ277">
        <v>1749.11</v>
      </c>
      <c r="HR277">
        <v>28.9343</v>
      </c>
      <c r="HS277">
        <v>99.1096</v>
      </c>
      <c r="HT277">
        <v>98.913899999999998</v>
      </c>
    </row>
    <row r="278" spans="1:228" x14ac:dyDescent="0.2">
      <c r="A278">
        <v>263</v>
      </c>
      <c r="B278">
        <v>1665333854.5</v>
      </c>
      <c r="C278">
        <v>1046.400000095367</v>
      </c>
      <c r="D278" t="s">
        <v>886</v>
      </c>
      <c r="E278" t="s">
        <v>887</v>
      </c>
      <c r="F278">
        <v>4</v>
      </c>
      <c r="G278">
        <v>1665333852.5</v>
      </c>
      <c r="H278">
        <f t="shared" si="136"/>
        <v>3.4276438012853369E-3</v>
      </c>
      <c r="I278">
        <f t="shared" si="137"/>
        <v>3.427643801285337</v>
      </c>
      <c r="J278">
        <f t="shared" si="138"/>
        <v>41.439435361258923</v>
      </c>
      <c r="K278">
        <f t="shared" si="139"/>
        <v>1711.6428571428571</v>
      </c>
      <c r="L278">
        <f t="shared" si="140"/>
        <v>1401.0296862767918</v>
      </c>
      <c r="M278">
        <f t="shared" si="141"/>
        <v>141.79269681281653</v>
      </c>
      <c r="N278">
        <f t="shared" si="142"/>
        <v>173.22863253500816</v>
      </c>
      <c r="O278">
        <f t="shared" si="143"/>
        <v>0.248678885027697</v>
      </c>
      <c r="P278">
        <f t="shared" si="144"/>
        <v>3.6725538045606014</v>
      </c>
      <c r="Q278">
        <f t="shared" si="145"/>
        <v>0.23968857020012466</v>
      </c>
      <c r="R278">
        <f t="shared" si="146"/>
        <v>0.1505860218524647</v>
      </c>
      <c r="S278">
        <f t="shared" si="147"/>
        <v>226.10358352303004</v>
      </c>
      <c r="T278">
        <f t="shared" si="148"/>
        <v>31.361734207435696</v>
      </c>
      <c r="U278">
        <f t="shared" si="149"/>
        <v>30.754557142857141</v>
      </c>
      <c r="V278">
        <f t="shared" si="150"/>
        <v>4.4486270660925999</v>
      </c>
      <c r="W278">
        <f t="shared" si="151"/>
        <v>67.69806771787313</v>
      </c>
      <c r="X278">
        <f t="shared" si="152"/>
        <v>3.0549917191737066</v>
      </c>
      <c r="Y278">
        <f t="shared" si="153"/>
        <v>4.5126719597155516</v>
      </c>
      <c r="Z278">
        <f t="shared" si="154"/>
        <v>1.3936353469188933</v>
      </c>
      <c r="AA278">
        <f t="shared" si="155"/>
        <v>-151.15909163668334</v>
      </c>
      <c r="AB278">
        <f t="shared" si="156"/>
        <v>49.592020546203486</v>
      </c>
      <c r="AC278">
        <f t="shared" si="157"/>
        <v>3.0287287689571958</v>
      </c>
      <c r="AD278">
        <f t="shared" si="158"/>
        <v>127.56524120150738</v>
      </c>
      <c r="AE278">
        <f t="shared" si="159"/>
        <v>65.70011761606456</v>
      </c>
      <c r="AF278">
        <f t="shared" si="160"/>
        <v>3.3285222274758448</v>
      </c>
      <c r="AG278">
        <f t="shared" si="161"/>
        <v>41.439435361258923</v>
      </c>
      <c r="AH278">
        <v>1792.4451058011659</v>
      </c>
      <c r="AI278">
        <v>1767.5435151515151</v>
      </c>
      <c r="AJ278">
        <v>1.750650572519004</v>
      </c>
      <c r="AK278">
        <v>66.64959328200986</v>
      </c>
      <c r="AL278">
        <f t="shared" si="162"/>
        <v>3.427643801285337</v>
      </c>
      <c r="AM278">
        <v>28.848362643336849</v>
      </c>
      <c r="AN278">
        <v>30.191475588235281</v>
      </c>
      <c r="AO278">
        <v>7.0099655818061293E-3</v>
      </c>
      <c r="AP278">
        <v>87.387659932558549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47505.763050560505</v>
      </c>
      <c r="AV278">
        <f t="shared" si="166"/>
        <v>1199.92</v>
      </c>
      <c r="AW278">
        <f t="shared" si="167"/>
        <v>1025.8583707373214</v>
      </c>
      <c r="AX278">
        <f t="shared" si="168"/>
        <v>0.85493897154587073</v>
      </c>
      <c r="AY278">
        <f t="shared" si="169"/>
        <v>0.18843221508353059</v>
      </c>
      <c r="AZ278">
        <v>2.7</v>
      </c>
      <c r="BA278">
        <v>0.5</v>
      </c>
      <c r="BB278" t="s">
        <v>356</v>
      </c>
      <c r="BC278">
        <v>2</v>
      </c>
      <c r="BD278" t="b">
        <v>1</v>
      </c>
      <c r="BE278">
        <v>1665333852.5</v>
      </c>
      <c r="BF278">
        <v>1711.6428571428571</v>
      </c>
      <c r="BG278">
        <v>1741.3</v>
      </c>
      <c r="BH278">
        <v>30.185857142857149</v>
      </c>
      <c r="BI278">
        <v>28.844985714285709</v>
      </c>
      <c r="BJ278">
        <v>1709.96</v>
      </c>
      <c r="BK278">
        <v>29.959499999999991</v>
      </c>
      <c r="BL278">
        <v>650.00485714285708</v>
      </c>
      <c r="BM278">
        <v>101.10599999999999</v>
      </c>
      <c r="BN278">
        <v>0.1000616571428572</v>
      </c>
      <c r="BO278">
        <v>31.005028571428571</v>
      </c>
      <c r="BP278">
        <v>30.754557142857141</v>
      </c>
      <c r="BQ278">
        <v>999.89999999999986</v>
      </c>
      <c r="BR278">
        <v>0</v>
      </c>
      <c r="BS278">
        <v>0</v>
      </c>
      <c r="BT278">
        <v>8977.5885714285723</v>
      </c>
      <c r="BU278">
        <v>0</v>
      </c>
      <c r="BV278">
        <v>24.99427142857143</v>
      </c>
      <c r="BW278">
        <v>-29.65682857142858</v>
      </c>
      <c r="BX278">
        <v>1764.92</v>
      </c>
      <c r="BY278">
        <v>1793.015714285714</v>
      </c>
      <c r="BZ278">
        <v>1.3408485714285721</v>
      </c>
      <c r="CA278">
        <v>1741.3</v>
      </c>
      <c r="CB278">
        <v>28.844985714285709</v>
      </c>
      <c r="CC278">
        <v>3.0519699999999998</v>
      </c>
      <c r="CD278">
        <v>2.9164028571428569</v>
      </c>
      <c r="CE278">
        <v>24.31418571428571</v>
      </c>
      <c r="CF278">
        <v>23.558157142857141</v>
      </c>
      <c r="CG278">
        <v>1199.92</v>
      </c>
      <c r="CH278">
        <v>0.49995099999999998</v>
      </c>
      <c r="CI278">
        <v>0.50004899999999997</v>
      </c>
      <c r="CJ278">
        <v>0</v>
      </c>
      <c r="CK278">
        <v>725.87214285714288</v>
      </c>
      <c r="CL278">
        <v>4.9990899999999998</v>
      </c>
      <c r="CM278">
        <v>7065.597142857142</v>
      </c>
      <c r="CN278">
        <v>9557.0685714285701</v>
      </c>
      <c r="CO278">
        <v>42.5</v>
      </c>
      <c r="CP278">
        <v>44.375</v>
      </c>
      <c r="CQ278">
        <v>43.311999999999998</v>
      </c>
      <c r="CR278">
        <v>43.436999999999998</v>
      </c>
      <c r="CS278">
        <v>43.875</v>
      </c>
      <c r="CT278">
        <v>597.4014285714286</v>
      </c>
      <c r="CU278">
        <v>597.51857142857148</v>
      </c>
      <c r="CV278">
        <v>0</v>
      </c>
      <c r="CW278">
        <v>1665333855.8</v>
      </c>
      <c r="CX278">
        <v>0</v>
      </c>
      <c r="CY278">
        <v>1665328341.0999999</v>
      </c>
      <c r="CZ278" t="s">
        <v>357</v>
      </c>
      <c r="DA278">
        <v>1665328341.0999999</v>
      </c>
      <c r="DB278">
        <v>1665328337.0999999</v>
      </c>
      <c r="DC278">
        <v>1</v>
      </c>
      <c r="DD278">
        <v>3.5999999999999997E-2</v>
      </c>
      <c r="DE278">
        <v>0.03</v>
      </c>
      <c r="DF278">
        <v>1.6819999999999999</v>
      </c>
      <c r="DG278">
        <v>0.22600000000000001</v>
      </c>
      <c r="DH278">
        <v>414</v>
      </c>
      <c r="DI278">
        <v>31</v>
      </c>
      <c r="DJ278">
        <v>0.89</v>
      </c>
      <c r="DK278">
        <v>0.54</v>
      </c>
      <c r="DL278">
        <v>-29.580517499999999</v>
      </c>
      <c r="DM278">
        <v>-0.45492495309558889</v>
      </c>
      <c r="DN278">
        <v>0.1043753296701381</v>
      </c>
      <c r="DO278">
        <v>0</v>
      </c>
      <c r="DP278">
        <v>1.3584464999999999</v>
      </c>
      <c r="DQ278">
        <v>-0.25561395872420323</v>
      </c>
      <c r="DR278">
        <v>2.7994355551610769E-2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358</v>
      </c>
      <c r="EA278">
        <v>3.2957399999999999</v>
      </c>
      <c r="EB278">
        <v>2.6251699999999998</v>
      </c>
      <c r="EC278">
        <v>0.25851299999999999</v>
      </c>
      <c r="ED278">
        <v>0.25962000000000002</v>
      </c>
      <c r="EE278">
        <v>0.12793499999999999</v>
      </c>
      <c r="EF278">
        <v>0.122928</v>
      </c>
      <c r="EG278">
        <v>22433.599999999999</v>
      </c>
      <c r="EH278">
        <v>22919</v>
      </c>
      <c r="EI278">
        <v>28167.5</v>
      </c>
      <c r="EJ278">
        <v>29817.4</v>
      </c>
      <c r="EK278">
        <v>33726</v>
      </c>
      <c r="EL278">
        <v>36367.599999999999</v>
      </c>
      <c r="EM278">
        <v>39661.1</v>
      </c>
      <c r="EN278">
        <v>42680.7</v>
      </c>
      <c r="EO278">
        <v>2.2119</v>
      </c>
      <c r="EP278">
        <v>2.1242000000000001</v>
      </c>
      <c r="EQ278">
        <v>1.87382E-2</v>
      </c>
      <c r="ER278">
        <v>0</v>
      </c>
      <c r="ES278">
        <v>30.4496</v>
      </c>
      <c r="ET278">
        <v>999.9</v>
      </c>
      <c r="EU278">
        <v>48.3</v>
      </c>
      <c r="EV278">
        <v>40.9</v>
      </c>
      <c r="EW278">
        <v>37.155000000000001</v>
      </c>
      <c r="EX278">
        <v>57.096800000000002</v>
      </c>
      <c r="EY278">
        <v>-3.3293300000000001</v>
      </c>
      <c r="EZ278">
        <v>2</v>
      </c>
      <c r="FA278">
        <v>0.55017799999999994</v>
      </c>
      <c r="FB278">
        <v>2.6711399999999998</v>
      </c>
      <c r="FC278">
        <v>20.2517</v>
      </c>
      <c r="FD278">
        <v>5.2171399999999997</v>
      </c>
      <c r="FE278">
        <v>12.004099999999999</v>
      </c>
      <c r="FF278">
        <v>4.9859999999999998</v>
      </c>
      <c r="FG278">
        <v>3.2847300000000001</v>
      </c>
      <c r="FH278">
        <v>5408.6</v>
      </c>
      <c r="FI278">
        <v>9999</v>
      </c>
      <c r="FJ278">
        <v>9999</v>
      </c>
      <c r="FK278">
        <v>442.6</v>
      </c>
      <c r="FL278">
        <v>1.8658399999999999</v>
      </c>
      <c r="FM278">
        <v>1.8621799999999999</v>
      </c>
      <c r="FN278">
        <v>1.86432</v>
      </c>
      <c r="FO278">
        <v>1.8603700000000001</v>
      </c>
      <c r="FP278">
        <v>1.86111</v>
      </c>
      <c r="FQ278">
        <v>1.8602000000000001</v>
      </c>
      <c r="FR278">
        <v>1.86188</v>
      </c>
      <c r="FS278">
        <v>1.8585100000000001</v>
      </c>
      <c r="FT278">
        <v>0</v>
      </c>
      <c r="FU278">
        <v>0</v>
      </c>
      <c r="FV278">
        <v>0</v>
      </c>
      <c r="FW278">
        <v>0</v>
      </c>
      <c r="FX278" t="s">
        <v>359</v>
      </c>
      <c r="FY278" t="s">
        <v>360</v>
      </c>
      <c r="FZ278" t="s">
        <v>361</v>
      </c>
      <c r="GA278" t="s">
        <v>361</v>
      </c>
      <c r="GB278" t="s">
        <v>361</v>
      </c>
      <c r="GC278" t="s">
        <v>361</v>
      </c>
      <c r="GD278">
        <v>0</v>
      </c>
      <c r="GE278">
        <v>100</v>
      </c>
      <c r="GF278">
        <v>100</v>
      </c>
      <c r="GG278">
        <v>1.68</v>
      </c>
      <c r="GH278">
        <v>0.22639999999999999</v>
      </c>
      <c r="GI278">
        <v>1.6824500000000171</v>
      </c>
      <c r="GJ278">
        <v>0</v>
      </c>
      <c r="GK278">
        <v>0</v>
      </c>
      <c r="GL278">
        <v>0</v>
      </c>
      <c r="GM278">
        <v>0.2263599999999997</v>
      </c>
      <c r="GN278">
        <v>0</v>
      </c>
      <c r="GO278">
        <v>0</v>
      </c>
      <c r="GP278">
        <v>0</v>
      </c>
      <c r="GQ278">
        <v>-1</v>
      </c>
      <c r="GR278">
        <v>-1</v>
      </c>
      <c r="GS278">
        <v>-1</v>
      </c>
      <c r="GT278">
        <v>-1</v>
      </c>
      <c r="GU278">
        <v>91.9</v>
      </c>
      <c r="GV278">
        <v>92</v>
      </c>
      <c r="GW278">
        <v>4.3115199999999998</v>
      </c>
      <c r="GX278">
        <v>2.5366200000000001</v>
      </c>
      <c r="GY278">
        <v>2.04834</v>
      </c>
      <c r="GZ278">
        <v>2.6013199999999999</v>
      </c>
      <c r="HA278">
        <v>2.1972700000000001</v>
      </c>
      <c r="HB278">
        <v>2.33643</v>
      </c>
      <c r="HC278">
        <v>44.14</v>
      </c>
      <c r="HD278">
        <v>14.1495</v>
      </c>
      <c r="HE278">
        <v>18</v>
      </c>
      <c r="HF278">
        <v>704.24900000000002</v>
      </c>
      <c r="HG278">
        <v>701.4</v>
      </c>
      <c r="HH278">
        <v>27.023599999999998</v>
      </c>
      <c r="HI278">
        <v>34.0867</v>
      </c>
      <c r="HJ278">
        <v>29.9999</v>
      </c>
      <c r="HK278">
        <v>33.973500000000001</v>
      </c>
      <c r="HL278">
        <v>33.950600000000001</v>
      </c>
      <c r="HM278">
        <v>86.242400000000004</v>
      </c>
      <c r="HN278">
        <v>26.586200000000002</v>
      </c>
      <c r="HO278">
        <v>0</v>
      </c>
      <c r="HP278">
        <v>26.860399999999998</v>
      </c>
      <c r="HQ278">
        <v>1755.79</v>
      </c>
      <c r="HR278">
        <v>28.938500000000001</v>
      </c>
      <c r="HS278">
        <v>99.110399999999998</v>
      </c>
      <c r="HT278">
        <v>98.914400000000001</v>
      </c>
    </row>
    <row r="279" spans="1:228" x14ac:dyDescent="0.2">
      <c r="A279">
        <v>264</v>
      </c>
      <c r="B279">
        <v>1665333858.5</v>
      </c>
      <c r="C279">
        <v>1050.400000095367</v>
      </c>
      <c r="D279" t="s">
        <v>888</v>
      </c>
      <c r="E279" t="s">
        <v>889</v>
      </c>
      <c r="F279">
        <v>4</v>
      </c>
      <c r="G279">
        <v>1665333856.1875</v>
      </c>
      <c r="H279">
        <f t="shared" si="136"/>
        <v>3.398614674161961E-3</v>
      </c>
      <c r="I279">
        <f t="shared" si="137"/>
        <v>3.3986146741619612</v>
      </c>
      <c r="J279">
        <f t="shared" si="138"/>
        <v>41.087580645342499</v>
      </c>
      <c r="K279">
        <f t="shared" si="139"/>
        <v>1717.8575000000001</v>
      </c>
      <c r="L279">
        <f t="shared" si="140"/>
        <v>1407.0368252403819</v>
      </c>
      <c r="M279">
        <f t="shared" si="141"/>
        <v>142.40183843425365</v>
      </c>
      <c r="N279">
        <f t="shared" si="142"/>
        <v>173.85903608192936</v>
      </c>
      <c r="O279">
        <f t="shared" si="143"/>
        <v>0.24642649623495724</v>
      </c>
      <c r="P279">
        <f t="shared" si="144"/>
        <v>3.6812480875436844</v>
      </c>
      <c r="Q279">
        <f t="shared" si="145"/>
        <v>0.23761524601840711</v>
      </c>
      <c r="R279">
        <f t="shared" si="146"/>
        <v>0.14927493653924157</v>
      </c>
      <c r="S279">
        <f t="shared" si="147"/>
        <v>226.10209348564982</v>
      </c>
      <c r="T279">
        <f t="shared" si="148"/>
        <v>31.367971442562585</v>
      </c>
      <c r="U279">
        <f t="shared" si="149"/>
        <v>30.75695</v>
      </c>
      <c r="V279">
        <f t="shared" si="150"/>
        <v>4.4492351471920326</v>
      </c>
      <c r="W279">
        <f t="shared" si="151"/>
        <v>67.702089092549627</v>
      </c>
      <c r="X279">
        <f t="shared" si="152"/>
        <v>3.0553402323703627</v>
      </c>
      <c r="Y279">
        <f t="shared" si="153"/>
        <v>4.5129186902839482</v>
      </c>
      <c r="Z279">
        <f t="shared" si="154"/>
        <v>1.3938949148216699</v>
      </c>
      <c r="AA279">
        <f t="shared" si="155"/>
        <v>-149.87890713054247</v>
      </c>
      <c r="AB279">
        <f t="shared" si="156"/>
        <v>49.424840656276714</v>
      </c>
      <c r="AC279">
        <f t="shared" si="157"/>
        <v>3.0114393606605181</v>
      </c>
      <c r="AD279">
        <f t="shared" si="158"/>
        <v>128.65946637204456</v>
      </c>
      <c r="AE279">
        <f t="shared" si="159"/>
        <v>65.58532450164175</v>
      </c>
      <c r="AF279">
        <f t="shared" si="160"/>
        <v>3.3319987757426905</v>
      </c>
      <c r="AG279">
        <f t="shared" si="161"/>
        <v>41.087580645342499</v>
      </c>
      <c r="AH279">
        <v>1799.33345306758</v>
      </c>
      <c r="AI279">
        <v>1774.5241818181819</v>
      </c>
      <c r="AJ279">
        <v>1.7646724262317739</v>
      </c>
      <c r="AK279">
        <v>66.64959328200986</v>
      </c>
      <c r="AL279">
        <f t="shared" si="162"/>
        <v>3.3986146741619612</v>
      </c>
      <c r="AM279">
        <v>28.842189930042132</v>
      </c>
      <c r="AN279">
        <v>30.18363558823529</v>
      </c>
      <c r="AO279">
        <v>5.1526839763494014E-3</v>
      </c>
      <c r="AP279">
        <v>87.387659932558549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47662.050173386626</v>
      </c>
      <c r="AV279">
        <f t="shared" si="166"/>
        <v>1199.9237499999999</v>
      </c>
      <c r="AW279">
        <f t="shared" si="167"/>
        <v>1025.860438593601</v>
      </c>
      <c r="AX279">
        <f t="shared" si="168"/>
        <v>0.85493802301487998</v>
      </c>
      <c r="AY279">
        <f t="shared" si="169"/>
        <v>0.18843038441871812</v>
      </c>
      <c r="AZ279">
        <v>2.7</v>
      </c>
      <c r="BA279">
        <v>0.5</v>
      </c>
      <c r="BB279" t="s">
        <v>356</v>
      </c>
      <c r="BC279">
        <v>2</v>
      </c>
      <c r="BD279" t="b">
        <v>1</v>
      </c>
      <c r="BE279">
        <v>1665333856.1875</v>
      </c>
      <c r="BF279">
        <v>1717.8575000000001</v>
      </c>
      <c r="BG279">
        <v>1747.47875</v>
      </c>
      <c r="BH279">
        <v>30.189050000000002</v>
      </c>
      <c r="BI279">
        <v>28.84675</v>
      </c>
      <c r="BJ279">
        <v>1716.1724999999999</v>
      </c>
      <c r="BK279">
        <v>29.962724999999999</v>
      </c>
      <c r="BL279">
        <v>649.98912499999994</v>
      </c>
      <c r="BM279">
        <v>101.107125</v>
      </c>
      <c r="BN279">
        <v>9.9777250000000012E-2</v>
      </c>
      <c r="BO279">
        <v>31.0059875</v>
      </c>
      <c r="BP279">
        <v>30.75695</v>
      </c>
      <c r="BQ279">
        <v>999.9</v>
      </c>
      <c r="BR279">
        <v>0</v>
      </c>
      <c r="BS279">
        <v>0</v>
      </c>
      <c r="BT279">
        <v>9007.5</v>
      </c>
      <c r="BU279">
        <v>0</v>
      </c>
      <c r="BV279">
        <v>24.9137375</v>
      </c>
      <c r="BW279">
        <v>-29.621837500000002</v>
      </c>
      <c r="BX279">
        <v>1771.33125</v>
      </c>
      <c r="BY279">
        <v>1799.38625</v>
      </c>
      <c r="BZ279">
        <v>1.3423099999999999</v>
      </c>
      <c r="CA279">
        <v>1747.47875</v>
      </c>
      <c r="CB279">
        <v>28.84675</v>
      </c>
      <c r="CC279">
        <v>3.05232875</v>
      </c>
      <c r="CD279">
        <v>2.9166124999999998</v>
      </c>
      <c r="CE279">
        <v>24.31615</v>
      </c>
      <c r="CF279">
        <v>23.559374999999999</v>
      </c>
      <c r="CG279">
        <v>1199.9237499999999</v>
      </c>
      <c r="CH279">
        <v>0.49998175</v>
      </c>
      <c r="CI279">
        <v>0.50001824999999989</v>
      </c>
      <c r="CJ279">
        <v>0</v>
      </c>
      <c r="CK279">
        <v>725.72424999999998</v>
      </c>
      <c r="CL279">
        <v>4.9990899999999998</v>
      </c>
      <c r="CM279">
        <v>7063.3187500000004</v>
      </c>
      <c r="CN279">
        <v>9557.1737499999999</v>
      </c>
      <c r="CO279">
        <v>42.5</v>
      </c>
      <c r="CP279">
        <v>44.375</v>
      </c>
      <c r="CQ279">
        <v>43.311999999999998</v>
      </c>
      <c r="CR279">
        <v>43.436999999999998</v>
      </c>
      <c r="CS279">
        <v>43.875</v>
      </c>
      <c r="CT279">
        <v>597.44125000000008</v>
      </c>
      <c r="CU279">
        <v>597.48250000000007</v>
      </c>
      <c r="CV279">
        <v>0</v>
      </c>
      <c r="CW279">
        <v>1665333860</v>
      </c>
      <c r="CX279">
        <v>0</v>
      </c>
      <c r="CY279">
        <v>1665328341.0999999</v>
      </c>
      <c r="CZ279" t="s">
        <v>357</v>
      </c>
      <c r="DA279">
        <v>1665328341.0999999</v>
      </c>
      <c r="DB279">
        <v>1665328337.0999999</v>
      </c>
      <c r="DC279">
        <v>1</v>
      </c>
      <c r="DD279">
        <v>3.5999999999999997E-2</v>
      </c>
      <c r="DE279">
        <v>0.03</v>
      </c>
      <c r="DF279">
        <v>1.6819999999999999</v>
      </c>
      <c r="DG279">
        <v>0.22600000000000001</v>
      </c>
      <c r="DH279">
        <v>414</v>
      </c>
      <c r="DI279">
        <v>31</v>
      </c>
      <c r="DJ279">
        <v>0.89</v>
      </c>
      <c r="DK279">
        <v>0.54</v>
      </c>
      <c r="DL279">
        <v>-29.61070975609756</v>
      </c>
      <c r="DM279">
        <v>-8.0222299651521889E-2</v>
      </c>
      <c r="DN279">
        <v>8.410476279219134E-2</v>
      </c>
      <c r="DO279">
        <v>1</v>
      </c>
      <c r="DP279">
        <v>1.348458048780488</v>
      </c>
      <c r="DQ279">
        <v>-0.14538878048780221</v>
      </c>
      <c r="DR279">
        <v>2.2407808331952581E-2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380</v>
      </c>
      <c r="EA279">
        <v>3.2956799999999999</v>
      </c>
      <c r="EB279">
        <v>2.62507</v>
      </c>
      <c r="EC279">
        <v>0.25911000000000001</v>
      </c>
      <c r="ED279">
        <v>0.26020399999999999</v>
      </c>
      <c r="EE279">
        <v>0.12790099999999999</v>
      </c>
      <c r="EF279">
        <v>0.122997</v>
      </c>
      <c r="EG279">
        <v>22415.7</v>
      </c>
      <c r="EH279">
        <v>22900.6</v>
      </c>
      <c r="EI279">
        <v>28167.8</v>
      </c>
      <c r="EJ279">
        <v>29817</v>
      </c>
      <c r="EK279">
        <v>33727.5</v>
      </c>
      <c r="EL279">
        <v>36364.6</v>
      </c>
      <c r="EM279">
        <v>39661.300000000003</v>
      </c>
      <c r="EN279">
        <v>42680.5</v>
      </c>
      <c r="EO279">
        <v>2.2117800000000001</v>
      </c>
      <c r="EP279">
        <v>2.1243300000000001</v>
      </c>
      <c r="EQ279">
        <v>1.9147999999999998E-2</v>
      </c>
      <c r="ER279">
        <v>0</v>
      </c>
      <c r="ES279">
        <v>30.452000000000002</v>
      </c>
      <c r="ET279">
        <v>999.9</v>
      </c>
      <c r="EU279">
        <v>48.2</v>
      </c>
      <c r="EV279">
        <v>40.9</v>
      </c>
      <c r="EW279">
        <v>37.077300000000001</v>
      </c>
      <c r="EX279">
        <v>57.276699999999998</v>
      </c>
      <c r="EY279">
        <v>-3.1450300000000002</v>
      </c>
      <c r="EZ279">
        <v>2</v>
      </c>
      <c r="FA279">
        <v>0.55260699999999996</v>
      </c>
      <c r="FB279">
        <v>2.95391</v>
      </c>
      <c r="FC279">
        <v>20.246600000000001</v>
      </c>
      <c r="FD279">
        <v>5.21699</v>
      </c>
      <c r="FE279">
        <v>12.0047</v>
      </c>
      <c r="FF279">
        <v>4.9861000000000004</v>
      </c>
      <c r="FG279">
        <v>3.2845800000000001</v>
      </c>
      <c r="FH279">
        <v>5408.9</v>
      </c>
      <c r="FI279">
        <v>9999</v>
      </c>
      <c r="FJ279">
        <v>9999</v>
      </c>
      <c r="FK279">
        <v>442.6</v>
      </c>
      <c r="FL279">
        <v>1.8658399999999999</v>
      </c>
      <c r="FM279">
        <v>1.8621799999999999</v>
      </c>
      <c r="FN279">
        <v>1.86429</v>
      </c>
      <c r="FO279">
        <v>1.8603499999999999</v>
      </c>
      <c r="FP279">
        <v>1.86111</v>
      </c>
      <c r="FQ279">
        <v>1.8602000000000001</v>
      </c>
      <c r="FR279">
        <v>1.86188</v>
      </c>
      <c r="FS279">
        <v>1.8585100000000001</v>
      </c>
      <c r="FT279">
        <v>0</v>
      </c>
      <c r="FU279">
        <v>0</v>
      </c>
      <c r="FV279">
        <v>0</v>
      </c>
      <c r="FW279">
        <v>0</v>
      </c>
      <c r="FX279" t="s">
        <v>359</v>
      </c>
      <c r="FY279" t="s">
        <v>360</v>
      </c>
      <c r="FZ279" t="s">
        <v>361</v>
      </c>
      <c r="GA279" t="s">
        <v>361</v>
      </c>
      <c r="GB279" t="s">
        <v>361</v>
      </c>
      <c r="GC279" t="s">
        <v>361</v>
      </c>
      <c r="GD279">
        <v>0</v>
      </c>
      <c r="GE279">
        <v>100</v>
      </c>
      <c r="GF279">
        <v>100</v>
      </c>
      <c r="GG279">
        <v>1.68</v>
      </c>
      <c r="GH279">
        <v>0.22639999999999999</v>
      </c>
      <c r="GI279">
        <v>1.6824500000000171</v>
      </c>
      <c r="GJ279">
        <v>0</v>
      </c>
      <c r="GK279">
        <v>0</v>
      </c>
      <c r="GL279">
        <v>0</v>
      </c>
      <c r="GM279">
        <v>0.2263599999999997</v>
      </c>
      <c r="GN279">
        <v>0</v>
      </c>
      <c r="GO279">
        <v>0</v>
      </c>
      <c r="GP279">
        <v>0</v>
      </c>
      <c r="GQ279">
        <v>-1</v>
      </c>
      <c r="GR279">
        <v>-1</v>
      </c>
      <c r="GS279">
        <v>-1</v>
      </c>
      <c r="GT279">
        <v>-1</v>
      </c>
      <c r="GU279">
        <v>92</v>
      </c>
      <c r="GV279">
        <v>92</v>
      </c>
      <c r="GW279">
        <v>4.3249500000000003</v>
      </c>
      <c r="GX279">
        <v>2.5476100000000002</v>
      </c>
      <c r="GY279">
        <v>2.04834</v>
      </c>
      <c r="GZ279">
        <v>2.6013199999999999</v>
      </c>
      <c r="HA279">
        <v>2.1972700000000001</v>
      </c>
      <c r="HB279">
        <v>2.2875999999999999</v>
      </c>
      <c r="HC279">
        <v>44.112400000000001</v>
      </c>
      <c r="HD279">
        <v>14.132</v>
      </c>
      <c r="HE279">
        <v>18</v>
      </c>
      <c r="HF279">
        <v>704.13199999999995</v>
      </c>
      <c r="HG279">
        <v>701.5</v>
      </c>
      <c r="HH279">
        <v>26.913599999999999</v>
      </c>
      <c r="HI279">
        <v>34.084800000000001</v>
      </c>
      <c r="HJ279">
        <v>30.0016</v>
      </c>
      <c r="HK279">
        <v>33.9724</v>
      </c>
      <c r="HL279">
        <v>33.949300000000001</v>
      </c>
      <c r="HM279">
        <v>86.493899999999996</v>
      </c>
      <c r="HN279">
        <v>26.586200000000002</v>
      </c>
      <c r="HO279">
        <v>0</v>
      </c>
      <c r="HP279">
        <v>26.854399999999998</v>
      </c>
      <c r="HQ279">
        <v>1762.47</v>
      </c>
      <c r="HR279">
        <v>28.962800000000001</v>
      </c>
      <c r="HS279">
        <v>99.111199999999997</v>
      </c>
      <c r="HT279">
        <v>98.913499999999999</v>
      </c>
    </row>
    <row r="280" spans="1:228" x14ac:dyDescent="0.2">
      <c r="A280">
        <v>265</v>
      </c>
      <c r="B280">
        <v>1665333862.5</v>
      </c>
      <c r="C280">
        <v>1054.400000095367</v>
      </c>
      <c r="D280" t="s">
        <v>890</v>
      </c>
      <c r="E280" t="s">
        <v>891</v>
      </c>
      <c r="F280">
        <v>4</v>
      </c>
      <c r="G280">
        <v>1665333860.5</v>
      </c>
      <c r="H280">
        <f t="shared" si="136"/>
        <v>3.2354425335681669E-3</v>
      </c>
      <c r="I280">
        <f t="shared" si="137"/>
        <v>3.2354425335681669</v>
      </c>
      <c r="J280">
        <f t="shared" si="138"/>
        <v>41.14101881229265</v>
      </c>
      <c r="K280">
        <f t="shared" si="139"/>
        <v>1725.212857142857</v>
      </c>
      <c r="L280">
        <f t="shared" si="140"/>
        <v>1399.6848644221591</v>
      </c>
      <c r="M280">
        <f t="shared" si="141"/>
        <v>141.65784736679115</v>
      </c>
      <c r="N280">
        <f t="shared" si="142"/>
        <v>174.60354527250072</v>
      </c>
      <c r="O280">
        <f t="shared" si="143"/>
        <v>0.23392065398355028</v>
      </c>
      <c r="P280">
        <f t="shared" si="144"/>
        <v>3.6733302973069506</v>
      </c>
      <c r="Q280">
        <f t="shared" si="145"/>
        <v>0.22594898076217423</v>
      </c>
      <c r="R280">
        <f t="shared" si="146"/>
        <v>0.14191170451086133</v>
      </c>
      <c r="S280">
        <f t="shared" si="147"/>
        <v>226.10646729087614</v>
      </c>
      <c r="T280">
        <f t="shared" si="148"/>
        <v>31.397098370471092</v>
      </c>
      <c r="U280">
        <f t="shared" si="149"/>
        <v>30.757371428571432</v>
      </c>
      <c r="V280">
        <f t="shared" si="150"/>
        <v>4.4493422495710861</v>
      </c>
      <c r="W280">
        <f t="shared" si="151"/>
        <v>67.69161590232477</v>
      </c>
      <c r="X280">
        <f t="shared" si="152"/>
        <v>3.0538447770625856</v>
      </c>
      <c r="Y280">
        <f t="shared" si="153"/>
        <v>4.5114077073726726</v>
      </c>
      <c r="Z280">
        <f t="shared" si="154"/>
        <v>1.3954974725085005</v>
      </c>
      <c r="AA280">
        <f t="shared" si="155"/>
        <v>-142.68301573035617</v>
      </c>
      <c r="AB280">
        <f t="shared" si="156"/>
        <v>48.071965973415878</v>
      </c>
      <c r="AC280">
        <f t="shared" si="157"/>
        <v>2.9352435543538142</v>
      </c>
      <c r="AD280">
        <f t="shared" si="158"/>
        <v>134.43066108828964</v>
      </c>
      <c r="AE280">
        <f t="shared" si="159"/>
        <v>65.453363143716814</v>
      </c>
      <c r="AF280">
        <f t="shared" si="160"/>
        <v>3.2253205198341348</v>
      </c>
      <c r="AG280">
        <f t="shared" si="161"/>
        <v>41.14101881229265</v>
      </c>
      <c r="AH280">
        <v>1806.308940270452</v>
      </c>
      <c r="AI280">
        <v>1781.5220606060609</v>
      </c>
      <c r="AJ280">
        <v>1.7532208631640691</v>
      </c>
      <c r="AK280">
        <v>66.64959328200986</v>
      </c>
      <c r="AL280">
        <f t="shared" si="162"/>
        <v>3.2354425335681669</v>
      </c>
      <c r="AM280">
        <v>28.85988676296402</v>
      </c>
      <c r="AN280">
        <v>30.169876470588239</v>
      </c>
      <c r="AO280">
        <v>-1.2102153551787451E-3</v>
      </c>
      <c r="AP280">
        <v>87.387659932558549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47520.506525136494</v>
      </c>
      <c r="AV280">
        <f t="shared" si="166"/>
        <v>1199.944285714286</v>
      </c>
      <c r="AW280">
        <f t="shared" si="167"/>
        <v>1025.8782566273971</v>
      </c>
      <c r="AX280">
        <f t="shared" si="168"/>
        <v>0.85493824075067515</v>
      </c>
      <c r="AY280">
        <f t="shared" si="169"/>
        <v>0.18843080464880305</v>
      </c>
      <c r="AZ280">
        <v>2.7</v>
      </c>
      <c r="BA280">
        <v>0.5</v>
      </c>
      <c r="BB280" t="s">
        <v>356</v>
      </c>
      <c r="BC280">
        <v>2</v>
      </c>
      <c r="BD280" t="b">
        <v>1</v>
      </c>
      <c r="BE280">
        <v>1665333860.5</v>
      </c>
      <c r="BF280">
        <v>1725.212857142857</v>
      </c>
      <c r="BG280">
        <v>1754.714285714286</v>
      </c>
      <c r="BH280">
        <v>30.17425714285714</v>
      </c>
      <c r="BI280">
        <v>28.874857142857142</v>
      </c>
      <c r="BJ280">
        <v>1723.527142857143</v>
      </c>
      <c r="BK280">
        <v>29.947885714285711</v>
      </c>
      <c r="BL280">
        <v>649.96128571428562</v>
      </c>
      <c r="BM280">
        <v>101.107</v>
      </c>
      <c r="BN280">
        <v>9.9958057142857132E-2</v>
      </c>
      <c r="BO280">
        <v>31.00011428571429</v>
      </c>
      <c r="BP280">
        <v>30.757371428571432</v>
      </c>
      <c r="BQ280">
        <v>999.89999999999986</v>
      </c>
      <c r="BR280">
        <v>0</v>
      </c>
      <c r="BS280">
        <v>0</v>
      </c>
      <c r="BT280">
        <v>8980.1785714285706</v>
      </c>
      <c r="BU280">
        <v>0</v>
      </c>
      <c r="BV280">
        <v>24.94761428571428</v>
      </c>
      <c r="BW280">
        <v>-29.502957142857149</v>
      </c>
      <c r="BX280">
        <v>1778.89</v>
      </c>
      <c r="BY280">
        <v>1806.8871428571431</v>
      </c>
      <c r="BZ280">
        <v>1.2993871428571431</v>
      </c>
      <c r="CA280">
        <v>1754.714285714286</v>
      </c>
      <c r="CB280">
        <v>28.874857142857142</v>
      </c>
      <c r="CC280">
        <v>3.0508228571428582</v>
      </c>
      <c r="CD280">
        <v>2.919447142857142</v>
      </c>
      <c r="CE280">
        <v>24.307914285714279</v>
      </c>
      <c r="CF280">
        <v>23.575485714285719</v>
      </c>
      <c r="CG280">
        <v>1199.944285714286</v>
      </c>
      <c r="CH280">
        <v>0.49997557142857152</v>
      </c>
      <c r="CI280">
        <v>0.50002442857142859</v>
      </c>
      <c r="CJ280">
        <v>0</v>
      </c>
      <c r="CK280">
        <v>725.37285714285713</v>
      </c>
      <c r="CL280">
        <v>4.9990899999999998</v>
      </c>
      <c r="CM280">
        <v>7060.1585714285711</v>
      </c>
      <c r="CN280">
        <v>9557.3257142857146</v>
      </c>
      <c r="CO280">
        <v>42.5</v>
      </c>
      <c r="CP280">
        <v>44.375</v>
      </c>
      <c r="CQ280">
        <v>43.311999999999998</v>
      </c>
      <c r="CR280">
        <v>43.436999999999998</v>
      </c>
      <c r="CS280">
        <v>43.875</v>
      </c>
      <c r="CT280">
        <v>597.4442857142858</v>
      </c>
      <c r="CU280">
        <v>597.50285714285724</v>
      </c>
      <c r="CV280">
        <v>0</v>
      </c>
      <c r="CW280">
        <v>1665333864.2</v>
      </c>
      <c r="CX280">
        <v>0</v>
      </c>
      <c r="CY280">
        <v>1665328341.0999999</v>
      </c>
      <c r="CZ280" t="s">
        <v>357</v>
      </c>
      <c r="DA280">
        <v>1665328341.0999999</v>
      </c>
      <c r="DB280">
        <v>1665328337.0999999</v>
      </c>
      <c r="DC280">
        <v>1</v>
      </c>
      <c r="DD280">
        <v>3.5999999999999997E-2</v>
      </c>
      <c r="DE280">
        <v>0.03</v>
      </c>
      <c r="DF280">
        <v>1.6819999999999999</v>
      </c>
      <c r="DG280">
        <v>0.22600000000000001</v>
      </c>
      <c r="DH280">
        <v>414</v>
      </c>
      <c r="DI280">
        <v>31</v>
      </c>
      <c r="DJ280">
        <v>0.89</v>
      </c>
      <c r="DK280">
        <v>0.54</v>
      </c>
      <c r="DL280">
        <v>-29.605019512195121</v>
      </c>
      <c r="DM280">
        <v>0.26319930313590928</v>
      </c>
      <c r="DN280">
        <v>8.6186109512686543E-2</v>
      </c>
      <c r="DO280">
        <v>0</v>
      </c>
      <c r="DP280">
        <v>1.336837073170732</v>
      </c>
      <c r="DQ280">
        <v>-0.1435302439024381</v>
      </c>
      <c r="DR280">
        <v>2.227878540761475E-2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358</v>
      </c>
      <c r="EA280">
        <v>3.2958400000000001</v>
      </c>
      <c r="EB280">
        <v>2.6252399999999998</v>
      </c>
      <c r="EC280">
        <v>0.25970100000000002</v>
      </c>
      <c r="ED280">
        <v>0.26078000000000001</v>
      </c>
      <c r="EE280">
        <v>0.12787200000000001</v>
      </c>
      <c r="EF280">
        <v>0.123027</v>
      </c>
      <c r="EG280">
        <v>22397.599999999999</v>
      </c>
      <c r="EH280">
        <v>22882.6</v>
      </c>
      <c r="EI280">
        <v>28167.599999999999</v>
      </c>
      <c r="EJ280">
        <v>29816.9</v>
      </c>
      <c r="EK280">
        <v>33728.5</v>
      </c>
      <c r="EL280">
        <v>36363.199999999997</v>
      </c>
      <c r="EM280">
        <v>39661.1</v>
      </c>
      <c r="EN280">
        <v>42680.3</v>
      </c>
      <c r="EO280">
        <v>2.2117200000000001</v>
      </c>
      <c r="EP280">
        <v>2.1244800000000001</v>
      </c>
      <c r="EQ280">
        <v>1.8514699999999999E-2</v>
      </c>
      <c r="ER280">
        <v>0</v>
      </c>
      <c r="ES280">
        <v>30.453499999999998</v>
      </c>
      <c r="ET280">
        <v>999.9</v>
      </c>
      <c r="EU280">
        <v>48.2</v>
      </c>
      <c r="EV280">
        <v>40.9</v>
      </c>
      <c r="EW280">
        <v>37.079300000000003</v>
      </c>
      <c r="EX280">
        <v>57.3367</v>
      </c>
      <c r="EY280">
        <v>-3.2331699999999999</v>
      </c>
      <c r="EZ280">
        <v>2</v>
      </c>
      <c r="FA280">
        <v>0.55239099999999997</v>
      </c>
      <c r="FB280">
        <v>2.76085</v>
      </c>
      <c r="FC280">
        <v>20.2501</v>
      </c>
      <c r="FD280">
        <v>5.2180400000000002</v>
      </c>
      <c r="FE280">
        <v>12.004300000000001</v>
      </c>
      <c r="FF280">
        <v>4.9860499999999996</v>
      </c>
      <c r="FG280">
        <v>3.2846500000000001</v>
      </c>
      <c r="FH280">
        <v>5408.9</v>
      </c>
      <c r="FI280">
        <v>9999</v>
      </c>
      <c r="FJ280">
        <v>9999</v>
      </c>
      <c r="FK280">
        <v>442.6</v>
      </c>
      <c r="FL280">
        <v>1.8658399999999999</v>
      </c>
      <c r="FM280">
        <v>1.8621799999999999</v>
      </c>
      <c r="FN280">
        <v>1.8643099999999999</v>
      </c>
      <c r="FO280">
        <v>1.86036</v>
      </c>
      <c r="FP280">
        <v>1.86111</v>
      </c>
      <c r="FQ280">
        <v>1.86019</v>
      </c>
      <c r="FR280">
        <v>1.86188</v>
      </c>
      <c r="FS280">
        <v>1.8585</v>
      </c>
      <c r="FT280">
        <v>0</v>
      </c>
      <c r="FU280">
        <v>0</v>
      </c>
      <c r="FV280">
        <v>0</v>
      </c>
      <c r="FW280">
        <v>0</v>
      </c>
      <c r="FX280" t="s">
        <v>359</v>
      </c>
      <c r="FY280" t="s">
        <v>360</v>
      </c>
      <c r="FZ280" t="s">
        <v>361</v>
      </c>
      <c r="GA280" t="s">
        <v>361</v>
      </c>
      <c r="GB280" t="s">
        <v>361</v>
      </c>
      <c r="GC280" t="s">
        <v>361</v>
      </c>
      <c r="GD280">
        <v>0</v>
      </c>
      <c r="GE280">
        <v>100</v>
      </c>
      <c r="GF280">
        <v>100</v>
      </c>
      <c r="GG280">
        <v>1.68</v>
      </c>
      <c r="GH280">
        <v>0.22639999999999999</v>
      </c>
      <c r="GI280">
        <v>1.6824500000000171</v>
      </c>
      <c r="GJ280">
        <v>0</v>
      </c>
      <c r="GK280">
        <v>0</v>
      </c>
      <c r="GL280">
        <v>0</v>
      </c>
      <c r="GM280">
        <v>0.2263599999999997</v>
      </c>
      <c r="GN280">
        <v>0</v>
      </c>
      <c r="GO280">
        <v>0</v>
      </c>
      <c r="GP280">
        <v>0</v>
      </c>
      <c r="GQ280">
        <v>-1</v>
      </c>
      <c r="GR280">
        <v>-1</v>
      </c>
      <c r="GS280">
        <v>-1</v>
      </c>
      <c r="GT280">
        <v>-1</v>
      </c>
      <c r="GU280">
        <v>92</v>
      </c>
      <c r="GV280">
        <v>92.1</v>
      </c>
      <c r="GW280">
        <v>4.3371599999999999</v>
      </c>
      <c r="GX280">
        <v>2.5415000000000001</v>
      </c>
      <c r="GY280">
        <v>2.04834</v>
      </c>
      <c r="GZ280">
        <v>2.6013199999999999</v>
      </c>
      <c r="HA280">
        <v>2.1972700000000001</v>
      </c>
      <c r="HB280">
        <v>2.3290999999999999</v>
      </c>
      <c r="HC280">
        <v>44.112400000000001</v>
      </c>
      <c r="HD280">
        <v>14.158300000000001</v>
      </c>
      <c r="HE280">
        <v>18</v>
      </c>
      <c r="HF280">
        <v>704.06799999999998</v>
      </c>
      <c r="HG280">
        <v>701.62699999999995</v>
      </c>
      <c r="HH280">
        <v>26.851600000000001</v>
      </c>
      <c r="HI280">
        <v>34.083599999999997</v>
      </c>
      <c r="HJ280">
        <v>30.000499999999999</v>
      </c>
      <c r="HK280">
        <v>33.970500000000001</v>
      </c>
      <c r="HL280">
        <v>33.948300000000003</v>
      </c>
      <c r="HM280">
        <v>86.745800000000003</v>
      </c>
      <c r="HN280">
        <v>26.586200000000002</v>
      </c>
      <c r="HO280">
        <v>0</v>
      </c>
      <c r="HP280">
        <v>26.854399999999998</v>
      </c>
      <c r="HQ280">
        <v>1769.15</v>
      </c>
      <c r="HR280">
        <v>28.982199999999999</v>
      </c>
      <c r="HS280">
        <v>99.110699999999994</v>
      </c>
      <c r="HT280">
        <v>98.913200000000003</v>
      </c>
    </row>
    <row r="281" spans="1:228" x14ac:dyDescent="0.2">
      <c r="A281">
        <v>266</v>
      </c>
      <c r="B281">
        <v>1665333866.5</v>
      </c>
      <c r="C281">
        <v>1058.400000095367</v>
      </c>
      <c r="D281" t="s">
        <v>892</v>
      </c>
      <c r="E281" t="s">
        <v>893</v>
      </c>
      <c r="F281">
        <v>4</v>
      </c>
      <c r="G281">
        <v>1665333864.1875</v>
      </c>
      <c r="H281">
        <f t="shared" si="136"/>
        <v>3.2098692725660697E-3</v>
      </c>
      <c r="I281">
        <f t="shared" si="137"/>
        <v>3.2098692725660696</v>
      </c>
      <c r="J281">
        <f t="shared" si="138"/>
        <v>40.874585403936301</v>
      </c>
      <c r="K281">
        <f t="shared" si="139"/>
        <v>1731.5025000000001</v>
      </c>
      <c r="L281">
        <f t="shared" si="140"/>
        <v>1405.6018965215981</v>
      </c>
      <c r="M281">
        <f t="shared" si="141"/>
        <v>142.25551052188746</v>
      </c>
      <c r="N281">
        <f t="shared" si="142"/>
        <v>175.23864525010595</v>
      </c>
      <c r="O281">
        <f t="shared" si="143"/>
        <v>0.23214931187424984</v>
      </c>
      <c r="P281">
        <f t="shared" si="144"/>
        <v>3.6743367919893304</v>
      </c>
      <c r="Q281">
        <f t="shared" si="145"/>
        <v>0.22429780315996725</v>
      </c>
      <c r="R281">
        <f t="shared" si="146"/>
        <v>0.14086943202175464</v>
      </c>
      <c r="S281">
        <f t="shared" si="147"/>
        <v>226.12477423552363</v>
      </c>
      <c r="T281">
        <f t="shared" si="148"/>
        <v>31.402421547391818</v>
      </c>
      <c r="U281">
        <f t="shared" si="149"/>
        <v>30.753824999999999</v>
      </c>
      <c r="V281">
        <f t="shared" si="150"/>
        <v>4.4484410258931373</v>
      </c>
      <c r="W281">
        <f t="shared" si="151"/>
        <v>67.690439931100272</v>
      </c>
      <c r="X281">
        <f t="shared" si="152"/>
        <v>3.0537870602909138</v>
      </c>
      <c r="Y281">
        <f t="shared" si="153"/>
        <v>4.5114008173078162</v>
      </c>
      <c r="Z281">
        <f t="shared" si="154"/>
        <v>1.3946539656022234</v>
      </c>
      <c r="AA281">
        <f t="shared" si="155"/>
        <v>-141.55523492016368</v>
      </c>
      <c r="AB281">
        <f t="shared" si="156"/>
        <v>48.782346748759892</v>
      </c>
      <c r="AC281">
        <f t="shared" si="157"/>
        <v>2.9777505228281438</v>
      </c>
      <c r="AD281">
        <f t="shared" si="158"/>
        <v>136.32963658694797</v>
      </c>
      <c r="AE281">
        <f t="shared" si="159"/>
        <v>65.158261902940239</v>
      </c>
      <c r="AF281">
        <f t="shared" si="160"/>
        <v>3.2267973149867508</v>
      </c>
      <c r="AG281">
        <f t="shared" si="161"/>
        <v>40.874585403936301</v>
      </c>
      <c r="AH281">
        <v>1813.2135115469071</v>
      </c>
      <c r="AI281">
        <v>1788.5472727272729</v>
      </c>
      <c r="AJ281">
        <v>1.752809737170604</v>
      </c>
      <c r="AK281">
        <v>66.64959328200986</v>
      </c>
      <c r="AL281">
        <f t="shared" si="162"/>
        <v>3.2098692725660696</v>
      </c>
      <c r="AM281">
        <v>28.876726762315531</v>
      </c>
      <c r="AN281">
        <v>30.175366470588241</v>
      </c>
      <c r="AO281">
        <v>-1.0647354843345131E-3</v>
      </c>
      <c r="AP281">
        <v>87.387659932558549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47538.609924898497</v>
      </c>
      <c r="AV281">
        <f t="shared" si="166"/>
        <v>1200.0450000000001</v>
      </c>
      <c r="AW281">
        <f t="shared" si="167"/>
        <v>1025.9640135935358</v>
      </c>
      <c r="AX281">
        <f t="shared" si="168"/>
        <v>0.85493795115477811</v>
      </c>
      <c r="AY281">
        <f t="shared" si="169"/>
        <v>0.18843024572872152</v>
      </c>
      <c r="AZ281">
        <v>2.7</v>
      </c>
      <c r="BA281">
        <v>0.5</v>
      </c>
      <c r="BB281" t="s">
        <v>356</v>
      </c>
      <c r="BC281">
        <v>2</v>
      </c>
      <c r="BD281" t="b">
        <v>1</v>
      </c>
      <c r="BE281">
        <v>1665333864.1875</v>
      </c>
      <c r="BF281">
        <v>1731.5025000000001</v>
      </c>
      <c r="BG281">
        <v>1760.885</v>
      </c>
      <c r="BH281">
        <v>30.173937500000001</v>
      </c>
      <c r="BI281">
        <v>28.874199999999998</v>
      </c>
      <c r="BJ281">
        <v>1729.82</v>
      </c>
      <c r="BK281">
        <v>29.947600000000001</v>
      </c>
      <c r="BL281">
        <v>650.09024999999997</v>
      </c>
      <c r="BM281">
        <v>101.105875</v>
      </c>
      <c r="BN281">
        <v>0.10024237499999999</v>
      </c>
      <c r="BO281">
        <v>31.000087499999999</v>
      </c>
      <c r="BP281">
        <v>30.753824999999999</v>
      </c>
      <c r="BQ281">
        <v>999.9</v>
      </c>
      <c r="BR281">
        <v>0</v>
      </c>
      <c r="BS281">
        <v>0</v>
      </c>
      <c r="BT281">
        <v>8983.7512499999993</v>
      </c>
      <c r="BU281">
        <v>0</v>
      </c>
      <c r="BV281">
        <v>24.843162499999998</v>
      </c>
      <c r="BW281">
        <v>-29.384150000000002</v>
      </c>
      <c r="BX281">
        <v>1785.3724999999999</v>
      </c>
      <c r="BY281">
        <v>1813.2425000000001</v>
      </c>
      <c r="BZ281">
        <v>1.29976</v>
      </c>
      <c r="CA281">
        <v>1760.885</v>
      </c>
      <c r="CB281">
        <v>28.874199999999998</v>
      </c>
      <c r="CC281">
        <v>3.0507599999999999</v>
      </c>
      <c r="CD281">
        <v>2.9193475000000002</v>
      </c>
      <c r="CE281">
        <v>24.3075875</v>
      </c>
      <c r="CF281">
        <v>23.574937500000001</v>
      </c>
      <c r="CG281">
        <v>1200.0450000000001</v>
      </c>
      <c r="CH281">
        <v>0.49998500000000001</v>
      </c>
      <c r="CI281">
        <v>0.50001499999999999</v>
      </c>
      <c r="CJ281">
        <v>0</v>
      </c>
      <c r="CK281">
        <v>725.29262500000004</v>
      </c>
      <c r="CL281">
        <v>4.9990899999999998</v>
      </c>
      <c r="CM281">
        <v>7058.335</v>
      </c>
      <c r="CN281">
        <v>9558.1624999999985</v>
      </c>
      <c r="CO281">
        <v>42.5</v>
      </c>
      <c r="CP281">
        <v>44.375</v>
      </c>
      <c r="CQ281">
        <v>43.311999999999998</v>
      </c>
      <c r="CR281">
        <v>43.436999999999998</v>
      </c>
      <c r="CS281">
        <v>43.875</v>
      </c>
      <c r="CT281">
        <v>597.505</v>
      </c>
      <c r="CU281">
        <v>597.54</v>
      </c>
      <c r="CV281">
        <v>0</v>
      </c>
      <c r="CW281">
        <v>1665333867.8</v>
      </c>
      <c r="CX281">
        <v>0</v>
      </c>
      <c r="CY281">
        <v>1665328341.0999999</v>
      </c>
      <c r="CZ281" t="s">
        <v>357</v>
      </c>
      <c r="DA281">
        <v>1665328341.0999999</v>
      </c>
      <c r="DB281">
        <v>1665328337.0999999</v>
      </c>
      <c r="DC281">
        <v>1</v>
      </c>
      <c r="DD281">
        <v>3.5999999999999997E-2</v>
      </c>
      <c r="DE281">
        <v>0.03</v>
      </c>
      <c r="DF281">
        <v>1.6819999999999999</v>
      </c>
      <c r="DG281">
        <v>0.22600000000000001</v>
      </c>
      <c r="DH281">
        <v>414</v>
      </c>
      <c r="DI281">
        <v>31</v>
      </c>
      <c r="DJ281">
        <v>0.89</v>
      </c>
      <c r="DK281">
        <v>0.54</v>
      </c>
      <c r="DL281">
        <v>-29.549325</v>
      </c>
      <c r="DM281">
        <v>0.57805103189502671</v>
      </c>
      <c r="DN281">
        <v>9.680987230133109E-2</v>
      </c>
      <c r="DO281">
        <v>0</v>
      </c>
      <c r="DP281">
        <v>1.3213725000000001</v>
      </c>
      <c r="DQ281">
        <v>-0.1056621388367739</v>
      </c>
      <c r="DR281">
        <v>1.8931387924555339E-2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358</v>
      </c>
      <c r="EA281">
        <v>3.2960199999999999</v>
      </c>
      <c r="EB281">
        <v>2.6253500000000001</v>
      </c>
      <c r="EC281">
        <v>0.260293</v>
      </c>
      <c r="ED281">
        <v>0.26135000000000003</v>
      </c>
      <c r="EE281">
        <v>0.12787699999999999</v>
      </c>
      <c r="EF281">
        <v>0.123056</v>
      </c>
      <c r="EG281">
        <v>22380</v>
      </c>
      <c r="EH281">
        <v>22864.400000000001</v>
      </c>
      <c r="EI281">
        <v>28168.2</v>
      </c>
      <c r="EJ281">
        <v>29816.3</v>
      </c>
      <c r="EK281">
        <v>33729.1</v>
      </c>
      <c r="EL281">
        <v>36361.300000000003</v>
      </c>
      <c r="EM281">
        <v>39662</v>
      </c>
      <c r="EN281">
        <v>42679.4</v>
      </c>
      <c r="EO281">
        <v>2.21197</v>
      </c>
      <c r="EP281">
        <v>2.1244000000000001</v>
      </c>
      <c r="EQ281">
        <v>1.8142200000000001E-2</v>
      </c>
      <c r="ER281">
        <v>0</v>
      </c>
      <c r="ES281">
        <v>30.453099999999999</v>
      </c>
      <c r="ET281">
        <v>999.9</v>
      </c>
      <c r="EU281">
        <v>48.2</v>
      </c>
      <c r="EV281">
        <v>40.9</v>
      </c>
      <c r="EW281">
        <v>37.075899999999997</v>
      </c>
      <c r="EX281">
        <v>57.036700000000003</v>
      </c>
      <c r="EY281">
        <v>-3.4134600000000002</v>
      </c>
      <c r="EZ281">
        <v>2</v>
      </c>
      <c r="FA281">
        <v>0.55180600000000002</v>
      </c>
      <c r="FB281">
        <v>2.6261899999999998</v>
      </c>
      <c r="FC281">
        <v>20.252600000000001</v>
      </c>
      <c r="FD281">
        <v>5.2175900000000004</v>
      </c>
      <c r="FE281">
        <v>12.004</v>
      </c>
      <c r="FF281">
        <v>4.9859499999999999</v>
      </c>
      <c r="FG281">
        <v>3.2844799999999998</v>
      </c>
      <c r="FH281">
        <v>5408.9</v>
      </c>
      <c r="FI281">
        <v>9999</v>
      </c>
      <c r="FJ281">
        <v>9999</v>
      </c>
      <c r="FK281">
        <v>442.6</v>
      </c>
      <c r="FL281">
        <v>1.8658399999999999</v>
      </c>
      <c r="FM281">
        <v>1.8621799999999999</v>
      </c>
      <c r="FN281">
        <v>1.86432</v>
      </c>
      <c r="FO281">
        <v>1.8603799999999999</v>
      </c>
      <c r="FP281">
        <v>1.8611200000000001</v>
      </c>
      <c r="FQ281">
        <v>1.86019</v>
      </c>
      <c r="FR281">
        <v>1.86189</v>
      </c>
      <c r="FS281">
        <v>1.8585100000000001</v>
      </c>
      <c r="FT281">
        <v>0</v>
      </c>
      <c r="FU281">
        <v>0</v>
      </c>
      <c r="FV281">
        <v>0</v>
      </c>
      <c r="FW281">
        <v>0</v>
      </c>
      <c r="FX281" t="s">
        <v>359</v>
      </c>
      <c r="FY281" t="s">
        <v>360</v>
      </c>
      <c r="FZ281" t="s">
        <v>361</v>
      </c>
      <c r="GA281" t="s">
        <v>361</v>
      </c>
      <c r="GB281" t="s">
        <v>361</v>
      </c>
      <c r="GC281" t="s">
        <v>361</v>
      </c>
      <c r="GD281">
        <v>0</v>
      </c>
      <c r="GE281">
        <v>100</v>
      </c>
      <c r="GF281">
        <v>100</v>
      </c>
      <c r="GG281">
        <v>1.69</v>
      </c>
      <c r="GH281">
        <v>0.22639999999999999</v>
      </c>
      <c r="GI281">
        <v>1.6824500000000171</v>
      </c>
      <c r="GJ281">
        <v>0</v>
      </c>
      <c r="GK281">
        <v>0</v>
      </c>
      <c r="GL281">
        <v>0</v>
      </c>
      <c r="GM281">
        <v>0.2263599999999997</v>
      </c>
      <c r="GN281">
        <v>0</v>
      </c>
      <c r="GO281">
        <v>0</v>
      </c>
      <c r="GP281">
        <v>0</v>
      </c>
      <c r="GQ281">
        <v>-1</v>
      </c>
      <c r="GR281">
        <v>-1</v>
      </c>
      <c r="GS281">
        <v>-1</v>
      </c>
      <c r="GT281">
        <v>-1</v>
      </c>
      <c r="GU281">
        <v>92.1</v>
      </c>
      <c r="GV281">
        <v>92.2</v>
      </c>
      <c r="GW281">
        <v>4.3505900000000004</v>
      </c>
      <c r="GX281">
        <v>2.5378400000000001</v>
      </c>
      <c r="GY281">
        <v>2.04834</v>
      </c>
      <c r="GZ281">
        <v>2.6025399999999999</v>
      </c>
      <c r="HA281">
        <v>2.1972700000000001</v>
      </c>
      <c r="HB281">
        <v>2.34863</v>
      </c>
      <c r="HC281">
        <v>44.112400000000001</v>
      </c>
      <c r="HD281">
        <v>14.158300000000001</v>
      </c>
      <c r="HE281">
        <v>18</v>
      </c>
      <c r="HF281">
        <v>704.25800000000004</v>
      </c>
      <c r="HG281">
        <v>701.53300000000002</v>
      </c>
      <c r="HH281">
        <v>26.833300000000001</v>
      </c>
      <c r="HI281">
        <v>34.081699999999998</v>
      </c>
      <c r="HJ281">
        <v>29.9999</v>
      </c>
      <c r="HK281">
        <v>33.968600000000002</v>
      </c>
      <c r="HL281">
        <v>33.946199999999997</v>
      </c>
      <c r="HM281">
        <v>87.003600000000006</v>
      </c>
      <c r="HN281">
        <v>26.3094</v>
      </c>
      <c r="HO281">
        <v>0</v>
      </c>
      <c r="HP281">
        <v>26.8538</v>
      </c>
      <c r="HQ281">
        <v>1775.83</v>
      </c>
      <c r="HR281">
        <v>28.994299999999999</v>
      </c>
      <c r="HS281">
        <v>99.1126</v>
      </c>
      <c r="HT281">
        <v>98.911100000000005</v>
      </c>
    </row>
    <row r="282" spans="1:228" x14ac:dyDescent="0.2">
      <c r="A282">
        <v>267</v>
      </c>
      <c r="B282">
        <v>1665333870.5</v>
      </c>
      <c r="C282">
        <v>1062.400000095367</v>
      </c>
      <c r="D282" t="s">
        <v>894</v>
      </c>
      <c r="E282" t="s">
        <v>895</v>
      </c>
      <c r="F282">
        <v>4</v>
      </c>
      <c r="G282">
        <v>1665333868.5</v>
      </c>
      <c r="H282">
        <f t="shared" si="136"/>
        <v>3.2278450539990344E-3</v>
      </c>
      <c r="I282">
        <f t="shared" si="137"/>
        <v>3.2278450539990344</v>
      </c>
      <c r="J282">
        <f t="shared" si="138"/>
        <v>41.771237408869389</v>
      </c>
      <c r="K282">
        <f t="shared" si="139"/>
        <v>1738.6328571428569</v>
      </c>
      <c r="L282">
        <f t="shared" si="140"/>
        <v>1408.3840089923306</v>
      </c>
      <c r="M282">
        <f t="shared" si="141"/>
        <v>142.53881174302796</v>
      </c>
      <c r="N282">
        <f t="shared" si="142"/>
        <v>175.96242213218571</v>
      </c>
      <c r="O282">
        <f t="shared" si="143"/>
        <v>0.23383894689971024</v>
      </c>
      <c r="P282">
        <f t="shared" si="144"/>
        <v>3.6733115661345543</v>
      </c>
      <c r="Q282">
        <f t="shared" si="145"/>
        <v>0.22587270044950933</v>
      </c>
      <c r="R282">
        <f t="shared" si="146"/>
        <v>0.1418635646553964</v>
      </c>
      <c r="S282">
        <f t="shared" si="147"/>
        <v>226.11987347787914</v>
      </c>
      <c r="T282">
        <f t="shared" si="148"/>
        <v>31.389360596564874</v>
      </c>
      <c r="U282">
        <f t="shared" si="149"/>
        <v>30.74688571428571</v>
      </c>
      <c r="V282">
        <f t="shared" si="150"/>
        <v>4.4466780643277994</v>
      </c>
      <c r="W282">
        <f t="shared" si="151"/>
        <v>67.730541556813293</v>
      </c>
      <c r="X282">
        <f t="shared" si="152"/>
        <v>3.0539635602192878</v>
      </c>
      <c r="Y282">
        <f t="shared" si="153"/>
        <v>4.5089903166617704</v>
      </c>
      <c r="Z282">
        <f t="shared" si="154"/>
        <v>1.3927145041085116</v>
      </c>
      <c r="AA282">
        <f t="shared" si="155"/>
        <v>-142.34796688135742</v>
      </c>
      <c r="AB282">
        <f t="shared" si="156"/>
        <v>48.286730894042648</v>
      </c>
      <c r="AC282">
        <f t="shared" si="157"/>
        <v>2.9480826008784011</v>
      </c>
      <c r="AD282">
        <f t="shared" si="158"/>
        <v>135.00672009144276</v>
      </c>
      <c r="AE282">
        <f t="shared" si="159"/>
        <v>65.329260464446421</v>
      </c>
      <c r="AF282">
        <f t="shared" si="160"/>
        <v>3.1276350113430476</v>
      </c>
      <c r="AG282">
        <f t="shared" si="161"/>
        <v>41.771237408869389</v>
      </c>
      <c r="AH282">
        <v>1820.0670201962009</v>
      </c>
      <c r="AI282">
        <v>1795.26703030303</v>
      </c>
      <c r="AJ282">
        <v>1.6910497759704199</v>
      </c>
      <c r="AK282">
        <v>66.64959328200986</v>
      </c>
      <c r="AL282">
        <f t="shared" si="162"/>
        <v>3.2278450539990344</v>
      </c>
      <c r="AM282">
        <v>28.876984659888141</v>
      </c>
      <c r="AN282">
        <v>30.179925588235289</v>
      </c>
      <c r="AO282">
        <v>-4.9575687373755787E-4</v>
      </c>
      <c r="AP282">
        <v>87.387659932558549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47521.640937618526</v>
      </c>
      <c r="AV282">
        <f t="shared" si="166"/>
        <v>1200.017142857143</v>
      </c>
      <c r="AW282">
        <f t="shared" si="167"/>
        <v>1025.940377967813</v>
      </c>
      <c r="AX282">
        <f t="shared" si="168"/>
        <v>0.85493810157172645</v>
      </c>
      <c r="AY282">
        <f t="shared" si="169"/>
        <v>0.18843053603343213</v>
      </c>
      <c r="AZ282">
        <v>2.7</v>
      </c>
      <c r="BA282">
        <v>0.5</v>
      </c>
      <c r="BB282" t="s">
        <v>356</v>
      </c>
      <c r="BC282">
        <v>2</v>
      </c>
      <c r="BD282" t="b">
        <v>1</v>
      </c>
      <c r="BE282">
        <v>1665333868.5</v>
      </c>
      <c r="BF282">
        <v>1738.6328571428569</v>
      </c>
      <c r="BG282">
        <v>1768.027142857143</v>
      </c>
      <c r="BH282">
        <v>30.17531428571429</v>
      </c>
      <c r="BI282">
        <v>28.915400000000002</v>
      </c>
      <c r="BJ282">
        <v>1736.947142857143</v>
      </c>
      <c r="BK282">
        <v>29.948985714285708</v>
      </c>
      <c r="BL282">
        <v>650.02800000000002</v>
      </c>
      <c r="BM282">
        <v>101.10728571428569</v>
      </c>
      <c r="BN282">
        <v>0.1000631571428572</v>
      </c>
      <c r="BO282">
        <v>30.990714285714279</v>
      </c>
      <c r="BP282">
        <v>30.74688571428571</v>
      </c>
      <c r="BQ282">
        <v>999.89999999999986</v>
      </c>
      <c r="BR282">
        <v>0</v>
      </c>
      <c r="BS282">
        <v>0</v>
      </c>
      <c r="BT282">
        <v>8980.0885714285723</v>
      </c>
      <c r="BU282">
        <v>0</v>
      </c>
      <c r="BV282">
        <v>24.59271428571428</v>
      </c>
      <c r="BW282">
        <v>-29.395885714285711</v>
      </c>
      <c r="BX282">
        <v>1792.725714285714</v>
      </c>
      <c r="BY282">
        <v>1820.6728571428571</v>
      </c>
      <c r="BZ282">
        <v>1.259942857142857</v>
      </c>
      <c r="CA282">
        <v>1768.027142857143</v>
      </c>
      <c r="CB282">
        <v>28.915400000000002</v>
      </c>
      <c r="CC282">
        <v>3.0509528571428568</v>
      </c>
      <c r="CD282">
        <v>2.923562857142858</v>
      </c>
      <c r="CE282">
        <v>24.308628571428571</v>
      </c>
      <c r="CF282">
        <v>23.598871428571421</v>
      </c>
      <c r="CG282">
        <v>1200.017142857143</v>
      </c>
      <c r="CH282">
        <v>0.49997900000000001</v>
      </c>
      <c r="CI282">
        <v>0.50002100000000005</v>
      </c>
      <c r="CJ282">
        <v>0</v>
      </c>
      <c r="CK282">
        <v>725.11114285714291</v>
      </c>
      <c r="CL282">
        <v>4.9990899999999998</v>
      </c>
      <c r="CM282">
        <v>7054.2242857142865</v>
      </c>
      <c r="CN282">
        <v>9557.9014285714311</v>
      </c>
      <c r="CO282">
        <v>42.5</v>
      </c>
      <c r="CP282">
        <v>44.375</v>
      </c>
      <c r="CQ282">
        <v>43.311999999999998</v>
      </c>
      <c r="CR282">
        <v>43.436999999999998</v>
      </c>
      <c r="CS282">
        <v>43.875</v>
      </c>
      <c r="CT282">
        <v>597.48571428571427</v>
      </c>
      <c r="CU282">
        <v>597.5328571428571</v>
      </c>
      <c r="CV282">
        <v>0</v>
      </c>
      <c r="CW282">
        <v>1665333872</v>
      </c>
      <c r="CX282">
        <v>0</v>
      </c>
      <c r="CY282">
        <v>1665328341.0999999</v>
      </c>
      <c r="CZ282" t="s">
        <v>357</v>
      </c>
      <c r="DA282">
        <v>1665328341.0999999</v>
      </c>
      <c r="DB282">
        <v>1665328337.0999999</v>
      </c>
      <c r="DC282">
        <v>1</v>
      </c>
      <c r="DD282">
        <v>3.5999999999999997E-2</v>
      </c>
      <c r="DE282">
        <v>0.03</v>
      </c>
      <c r="DF282">
        <v>1.6819999999999999</v>
      </c>
      <c r="DG282">
        <v>0.22600000000000001</v>
      </c>
      <c r="DH282">
        <v>414</v>
      </c>
      <c r="DI282">
        <v>31</v>
      </c>
      <c r="DJ282">
        <v>0.89</v>
      </c>
      <c r="DK282">
        <v>0.54</v>
      </c>
      <c r="DL282">
        <v>-29.513874999999999</v>
      </c>
      <c r="DM282">
        <v>1.173825140712969</v>
      </c>
      <c r="DN282">
        <v>0.12257893120353119</v>
      </c>
      <c r="DO282">
        <v>0</v>
      </c>
      <c r="DP282">
        <v>1.3113224999999999</v>
      </c>
      <c r="DQ282">
        <v>-0.26946393996247953</v>
      </c>
      <c r="DR282">
        <v>2.905072415190367E-2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358</v>
      </c>
      <c r="EA282">
        <v>3.29576</v>
      </c>
      <c r="EB282">
        <v>2.6251799999999998</v>
      </c>
      <c r="EC282">
        <v>0.26086599999999999</v>
      </c>
      <c r="ED282">
        <v>0.26193499999999997</v>
      </c>
      <c r="EE282">
        <v>0.127916</v>
      </c>
      <c r="EF282">
        <v>0.123206</v>
      </c>
      <c r="EG282">
        <v>22362.5</v>
      </c>
      <c r="EH282">
        <v>22846.5</v>
      </c>
      <c r="EI282">
        <v>28168.1</v>
      </c>
      <c r="EJ282">
        <v>29816.6</v>
      </c>
      <c r="EK282">
        <v>33727.5</v>
      </c>
      <c r="EL282">
        <v>36355.199999999997</v>
      </c>
      <c r="EM282">
        <v>39661.9</v>
      </c>
      <c r="EN282">
        <v>42679.5</v>
      </c>
      <c r="EO282">
        <v>2.2116799999999999</v>
      </c>
      <c r="EP282">
        <v>2.1246800000000001</v>
      </c>
      <c r="EQ282">
        <v>1.82539E-2</v>
      </c>
      <c r="ER282">
        <v>0</v>
      </c>
      <c r="ES282">
        <v>30.452000000000002</v>
      </c>
      <c r="ET282">
        <v>999.9</v>
      </c>
      <c r="EU282">
        <v>48.2</v>
      </c>
      <c r="EV282">
        <v>40.9</v>
      </c>
      <c r="EW282">
        <v>37.075600000000001</v>
      </c>
      <c r="EX282">
        <v>56.796700000000001</v>
      </c>
      <c r="EY282">
        <v>-3.2612199999999998</v>
      </c>
      <c r="EZ282">
        <v>2</v>
      </c>
      <c r="FA282">
        <v>0.55117400000000005</v>
      </c>
      <c r="FB282">
        <v>2.5629</v>
      </c>
      <c r="FC282">
        <v>20.253699999999998</v>
      </c>
      <c r="FD282">
        <v>5.2175900000000004</v>
      </c>
      <c r="FE282">
        <v>12.004</v>
      </c>
      <c r="FF282">
        <v>4.9862500000000001</v>
      </c>
      <c r="FG282">
        <v>3.2844500000000001</v>
      </c>
      <c r="FH282">
        <v>5409.2</v>
      </c>
      <c r="FI282">
        <v>9999</v>
      </c>
      <c r="FJ282">
        <v>9999</v>
      </c>
      <c r="FK282">
        <v>442.6</v>
      </c>
      <c r="FL282">
        <v>1.8658399999999999</v>
      </c>
      <c r="FM282">
        <v>1.8621799999999999</v>
      </c>
      <c r="FN282">
        <v>1.86432</v>
      </c>
      <c r="FO282">
        <v>1.8603700000000001</v>
      </c>
      <c r="FP282">
        <v>1.86111</v>
      </c>
      <c r="FQ282">
        <v>1.86019</v>
      </c>
      <c r="FR282">
        <v>1.86189</v>
      </c>
      <c r="FS282">
        <v>1.8585100000000001</v>
      </c>
      <c r="FT282">
        <v>0</v>
      </c>
      <c r="FU282">
        <v>0</v>
      </c>
      <c r="FV282">
        <v>0</v>
      </c>
      <c r="FW282">
        <v>0</v>
      </c>
      <c r="FX282" t="s">
        <v>359</v>
      </c>
      <c r="FY282" t="s">
        <v>360</v>
      </c>
      <c r="FZ282" t="s">
        <v>361</v>
      </c>
      <c r="GA282" t="s">
        <v>361</v>
      </c>
      <c r="GB282" t="s">
        <v>361</v>
      </c>
      <c r="GC282" t="s">
        <v>361</v>
      </c>
      <c r="GD282">
        <v>0</v>
      </c>
      <c r="GE282">
        <v>100</v>
      </c>
      <c r="GF282">
        <v>100</v>
      </c>
      <c r="GG282">
        <v>1.68</v>
      </c>
      <c r="GH282">
        <v>0.22639999999999999</v>
      </c>
      <c r="GI282">
        <v>1.6824500000000171</v>
      </c>
      <c r="GJ282">
        <v>0</v>
      </c>
      <c r="GK282">
        <v>0</v>
      </c>
      <c r="GL282">
        <v>0</v>
      </c>
      <c r="GM282">
        <v>0.2263599999999997</v>
      </c>
      <c r="GN282">
        <v>0</v>
      </c>
      <c r="GO282">
        <v>0</v>
      </c>
      <c r="GP282">
        <v>0</v>
      </c>
      <c r="GQ282">
        <v>-1</v>
      </c>
      <c r="GR282">
        <v>-1</v>
      </c>
      <c r="GS282">
        <v>-1</v>
      </c>
      <c r="GT282">
        <v>-1</v>
      </c>
      <c r="GU282">
        <v>92.2</v>
      </c>
      <c r="GV282">
        <v>92.2</v>
      </c>
      <c r="GW282">
        <v>4.3627900000000004</v>
      </c>
      <c r="GX282">
        <v>2.5402800000000001</v>
      </c>
      <c r="GY282">
        <v>2.04834</v>
      </c>
      <c r="GZ282">
        <v>2.6013199999999999</v>
      </c>
      <c r="HA282">
        <v>2.1972700000000001</v>
      </c>
      <c r="HB282">
        <v>2.3315399999999999</v>
      </c>
      <c r="HC282">
        <v>44.112400000000001</v>
      </c>
      <c r="HD282">
        <v>14.1495</v>
      </c>
      <c r="HE282">
        <v>18</v>
      </c>
      <c r="HF282">
        <v>703.99300000000005</v>
      </c>
      <c r="HG282">
        <v>701.77599999999995</v>
      </c>
      <c r="HH282">
        <v>26.831199999999999</v>
      </c>
      <c r="HI282">
        <v>34.080500000000001</v>
      </c>
      <c r="HJ282">
        <v>29.999600000000001</v>
      </c>
      <c r="HK282">
        <v>33.967399999999998</v>
      </c>
      <c r="HL282">
        <v>33.9452</v>
      </c>
      <c r="HM282">
        <v>87.255700000000004</v>
      </c>
      <c r="HN282">
        <v>26.3094</v>
      </c>
      <c r="HO282">
        <v>0</v>
      </c>
      <c r="HP282">
        <v>26.846</v>
      </c>
      <c r="HQ282">
        <v>1782.51</v>
      </c>
      <c r="HR282">
        <v>28.9849</v>
      </c>
      <c r="HS282">
        <v>99.112399999999994</v>
      </c>
      <c r="HT282">
        <v>98.911600000000007</v>
      </c>
    </row>
    <row r="283" spans="1:228" x14ac:dyDescent="0.2">
      <c r="A283">
        <v>268</v>
      </c>
      <c r="B283">
        <v>1665333874.5</v>
      </c>
      <c r="C283">
        <v>1066.400000095367</v>
      </c>
      <c r="D283" t="s">
        <v>896</v>
      </c>
      <c r="E283" t="s">
        <v>897</v>
      </c>
      <c r="F283">
        <v>4</v>
      </c>
      <c r="G283">
        <v>1665333872.1875</v>
      </c>
      <c r="H283">
        <f t="shared" si="136"/>
        <v>3.186640180684131E-3</v>
      </c>
      <c r="I283">
        <f t="shared" si="137"/>
        <v>3.1866401806841309</v>
      </c>
      <c r="J283">
        <f t="shared" si="138"/>
        <v>41.202573619766717</v>
      </c>
      <c r="K283">
        <f t="shared" si="139"/>
        <v>1744.7850000000001</v>
      </c>
      <c r="L283">
        <f t="shared" si="140"/>
        <v>1415.1679083162096</v>
      </c>
      <c r="M283">
        <f t="shared" si="141"/>
        <v>143.22527489624304</v>
      </c>
      <c r="N283">
        <f t="shared" si="142"/>
        <v>176.58491956419039</v>
      </c>
      <c r="O283">
        <f t="shared" si="143"/>
        <v>0.23111995856409745</v>
      </c>
      <c r="P283">
        <f t="shared" si="144"/>
        <v>3.6863228080883523</v>
      </c>
      <c r="Q283">
        <f t="shared" si="145"/>
        <v>0.2233610598219147</v>
      </c>
      <c r="R283">
        <f t="shared" si="146"/>
        <v>0.14027606953549132</v>
      </c>
      <c r="S283">
        <f t="shared" si="147"/>
        <v>226.12315873626326</v>
      </c>
      <c r="T283">
        <f t="shared" si="148"/>
        <v>31.394029674612209</v>
      </c>
      <c r="U283">
        <f t="shared" si="149"/>
        <v>30.747375000000002</v>
      </c>
      <c r="V283">
        <f t="shared" si="150"/>
        <v>4.4468023499559628</v>
      </c>
      <c r="W283">
        <f t="shared" si="151"/>
        <v>67.795339508728574</v>
      </c>
      <c r="X283">
        <f t="shared" si="152"/>
        <v>3.056425274992733</v>
      </c>
      <c r="Y283">
        <f t="shared" si="153"/>
        <v>4.5083117765037839</v>
      </c>
      <c r="Z283">
        <f t="shared" si="154"/>
        <v>1.3903770749632298</v>
      </c>
      <c r="AA283">
        <f t="shared" si="155"/>
        <v>-140.53083196817019</v>
      </c>
      <c r="AB283">
        <f t="shared" si="156"/>
        <v>47.836004379778352</v>
      </c>
      <c r="AC283">
        <f t="shared" si="157"/>
        <v>2.9102247692835435</v>
      </c>
      <c r="AD283">
        <f t="shared" si="158"/>
        <v>136.33855591715496</v>
      </c>
      <c r="AE283">
        <f t="shared" si="159"/>
        <v>65.225206227352331</v>
      </c>
      <c r="AF283">
        <f t="shared" si="160"/>
        <v>3.1418658353000386</v>
      </c>
      <c r="AG283">
        <f t="shared" si="161"/>
        <v>41.202573619766717</v>
      </c>
      <c r="AH283">
        <v>1826.984039847114</v>
      </c>
      <c r="AI283">
        <v>1802.257636363636</v>
      </c>
      <c r="AJ283">
        <v>1.7316868379881329</v>
      </c>
      <c r="AK283">
        <v>66.64959328200986</v>
      </c>
      <c r="AL283">
        <f t="shared" si="162"/>
        <v>3.1866401806841309</v>
      </c>
      <c r="AM283">
        <v>28.934300379862741</v>
      </c>
      <c r="AN283">
        <v>30.21437088235292</v>
      </c>
      <c r="AO283">
        <v>6.8787398092804363E-4</v>
      </c>
      <c r="AP283">
        <v>87.387659932558549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47756.199490605024</v>
      </c>
      <c r="AV283">
        <f t="shared" si="166"/>
        <v>1200.03125</v>
      </c>
      <c r="AW283">
        <f t="shared" si="167"/>
        <v>1025.9527635939187</v>
      </c>
      <c r="AX283">
        <f t="shared" si="168"/>
        <v>0.85493837230815339</v>
      </c>
      <c r="AY283">
        <f t="shared" si="169"/>
        <v>0.18843105855473619</v>
      </c>
      <c r="AZ283">
        <v>2.7</v>
      </c>
      <c r="BA283">
        <v>0.5</v>
      </c>
      <c r="BB283" t="s">
        <v>356</v>
      </c>
      <c r="BC283">
        <v>2</v>
      </c>
      <c r="BD283" t="b">
        <v>1</v>
      </c>
      <c r="BE283">
        <v>1665333872.1875</v>
      </c>
      <c r="BF283">
        <v>1744.7850000000001</v>
      </c>
      <c r="BG283">
        <v>1774.1575</v>
      </c>
      <c r="BH283">
        <v>30.199662499999999</v>
      </c>
      <c r="BI283">
        <v>28.933912500000002</v>
      </c>
      <c r="BJ283">
        <v>1743.1025</v>
      </c>
      <c r="BK283">
        <v>29.973299999999998</v>
      </c>
      <c r="BL283">
        <v>649.95875000000001</v>
      </c>
      <c r="BM283">
        <v>101.1075</v>
      </c>
      <c r="BN283">
        <v>9.9765975000000007E-2</v>
      </c>
      <c r="BO283">
        <v>30.988074999999998</v>
      </c>
      <c r="BP283">
        <v>30.747375000000002</v>
      </c>
      <c r="BQ283">
        <v>999.9</v>
      </c>
      <c r="BR283">
        <v>0</v>
      </c>
      <c r="BS283">
        <v>0</v>
      </c>
      <c r="BT283">
        <v>9025.0012499999993</v>
      </c>
      <c r="BU283">
        <v>0</v>
      </c>
      <c r="BV283">
        <v>24.08755</v>
      </c>
      <c r="BW283">
        <v>-29.3721</v>
      </c>
      <c r="BX283">
        <v>1799.1175000000001</v>
      </c>
      <c r="BY283">
        <v>1827.02</v>
      </c>
      <c r="BZ283">
        <v>1.2657575000000001</v>
      </c>
      <c r="CA283">
        <v>1774.1575</v>
      </c>
      <c r="CB283">
        <v>28.933912500000002</v>
      </c>
      <c r="CC283">
        <v>3.0534137499999998</v>
      </c>
      <c r="CD283">
        <v>2.9254362500000002</v>
      </c>
      <c r="CE283">
        <v>24.322075000000002</v>
      </c>
      <c r="CF283">
        <v>23.609500000000001</v>
      </c>
      <c r="CG283">
        <v>1200.03125</v>
      </c>
      <c r="CH283">
        <v>0.49997100000000011</v>
      </c>
      <c r="CI283">
        <v>0.50002887499999993</v>
      </c>
      <c r="CJ283">
        <v>0</v>
      </c>
      <c r="CK283">
        <v>724.88912500000004</v>
      </c>
      <c r="CL283">
        <v>4.9990899999999998</v>
      </c>
      <c r="CM283">
        <v>7050.2287500000002</v>
      </c>
      <c r="CN283">
        <v>9558.0037499999999</v>
      </c>
      <c r="CO283">
        <v>42.5</v>
      </c>
      <c r="CP283">
        <v>44.359250000000003</v>
      </c>
      <c r="CQ283">
        <v>43.311999999999998</v>
      </c>
      <c r="CR283">
        <v>43.436999999999998</v>
      </c>
      <c r="CS283">
        <v>43.851374999999997</v>
      </c>
      <c r="CT283">
        <v>597.48125000000005</v>
      </c>
      <c r="CU283">
        <v>597.55000000000007</v>
      </c>
      <c r="CV283">
        <v>0</v>
      </c>
      <c r="CW283">
        <v>1665333876.2</v>
      </c>
      <c r="CX283">
        <v>0</v>
      </c>
      <c r="CY283">
        <v>1665328341.0999999</v>
      </c>
      <c r="CZ283" t="s">
        <v>357</v>
      </c>
      <c r="DA283">
        <v>1665328341.0999999</v>
      </c>
      <c r="DB283">
        <v>1665328337.0999999</v>
      </c>
      <c r="DC283">
        <v>1</v>
      </c>
      <c r="DD283">
        <v>3.5999999999999997E-2</v>
      </c>
      <c r="DE283">
        <v>0.03</v>
      </c>
      <c r="DF283">
        <v>1.6819999999999999</v>
      </c>
      <c r="DG283">
        <v>0.22600000000000001</v>
      </c>
      <c r="DH283">
        <v>414</v>
      </c>
      <c r="DI283">
        <v>31</v>
      </c>
      <c r="DJ283">
        <v>0.89</v>
      </c>
      <c r="DK283">
        <v>0.54</v>
      </c>
      <c r="DL283">
        <v>-29.463100000000001</v>
      </c>
      <c r="DM283">
        <v>0.93337711069422358</v>
      </c>
      <c r="DN283">
        <v>0.10955278864547439</v>
      </c>
      <c r="DO283">
        <v>0</v>
      </c>
      <c r="DP283">
        <v>1.29642575</v>
      </c>
      <c r="DQ283">
        <v>-0.30090900562851791</v>
      </c>
      <c r="DR283">
        <v>3.146876100893551E-2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358</v>
      </c>
      <c r="EA283">
        <v>3.2957399999999999</v>
      </c>
      <c r="EB283">
        <v>2.6252300000000002</v>
      </c>
      <c r="EC283">
        <v>0.26146000000000003</v>
      </c>
      <c r="ED283">
        <v>0.26249899999999998</v>
      </c>
      <c r="EE283">
        <v>0.12800300000000001</v>
      </c>
      <c r="EF283">
        <v>0.123196</v>
      </c>
      <c r="EG283">
        <v>22344.6</v>
      </c>
      <c r="EH283">
        <v>22829.4</v>
      </c>
      <c r="EI283">
        <v>28168.2</v>
      </c>
      <c r="EJ283">
        <v>29817.200000000001</v>
      </c>
      <c r="EK283">
        <v>33724.5</v>
      </c>
      <c r="EL283">
        <v>36356.6</v>
      </c>
      <c r="EM283">
        <v>39662.300000000003</v>
      </c>
      <c r="EN283">
        <v>42680.6</v>
      </c>
      <c r="EO283">
        <v>2.2115499999999999</v>
      </c>
      <c r="EP283">
        <v>2.1246</v>
      </c>
      <c r="EQ283">
        <v>1.8048999999999999E-2</v>
      </c>
      <c r="ER283">
        <v>0</v>
      </c>
      <c r="ES283">
        <v>30.4498</v>
      </c>
      <c r="ET283">
        <v>999.9</v>
      </c>
      <c r="EU283">
        <v>48.2</v>
      </c>
      <c r="EV283">
        <v>40.9</v>
      </c>
      <c r="EW283">
        <v>37.077800000000003</v>
      </c>
      <c r="EX283">
        <v>57.156700000000001</v>
      </c>
      <c r="EY283">
        <v>-3.2091400000000001</v>
      </c>
      <c r="EZ283">
        <v>2</v>
      </c>
      <c r="FA283">
        <v>0.55083599999999999</v>
      </c>
      <c r="FB283">
        <v>2.5011899999999998</v>
      </c>
      <c r="FC283">
        <v>20.254799999999999</v>
      </c>
      <c r="FD283">
        <v>5.2175900000000004</v>
      </c>
      <c r="FE283">
        <v>12.004300000000001</v>
      </c>
      <c r="FF283">
        <v>4.9859999999999998</v>
      </c>
      <c r="FG283">
        <v>3.2845</v>
      </c>
      <c r="FH283">
        <v>5409.2</v>
      </c>
      <c r="FI283">
        <v>9999</v>
      </c>
      <c r="FJ283">
        <v>9999</v>
      </c>
      <c r="FK283">
        <v>442.6</v>
      </c>
      <c r="FL283">
        <v>1.8658399999999999</v>
      </c>
      <c r="FM283">
        <v>1.8622000000000001</v>
      </c>
      <c r="FN283">
        <v>1.86432</v>
      </c>
      <c r="FO283">
        <v>1.8604000000000001</v>
      </c>
      <c r="FP283">
        <v>1.8611200000000001</v>
      </c>
      <c r="FQ283">
        <v>1.8602000000000001</v>
      </c>
      <c r="FR283">
        <v>1.86191</v>
      </c>
      <c r="FS283">
        <v>1.8585100000000001</v>
      </c>
      <c r="FT283">
        <v>0</v>
      </c>
      <c r="FU283">
        <v>0</v>
      </c>
      <c r="FV283">
        <v>0</v>
      </c>
      <c r="FW283">
        <v>0</v>
      </c>
      <c r="FX283" t="s">
        <v>359</v>
      </c>
      <c r="FY283" t="s">
        <v>360</v>
      </c>
      <c r="FZ283" t="s">
        <v>361</v>
      </c>
      <c r="GA283" t="s">
        <v>361</v>
      </c>
      <c r="GB283" t="s">
        <v>361</v>
      </c>
      <c r="GC283" t="s">
        <v>361</v>
      </c>
      <c r="GD283">
        <v>0</v>
      </c>
      <c r="GE283">
        <v>100</v>
      </c>
      <c r="GF283">
        <v>100</v>
      </c>
      <c r="GG283">
        <v>1.69</v>
      </c>
      <c r="GH283">
        <v>0.2263</v>
      </c>
      <c r="GI283">
        <v>1.6824500000000171</v>
      </c>
      <c r="GJ283">
        <v>0</v>
      </c>
      <c r="GK283">
        <v>0</v>
      </c>
      <c r="GL283">
        <v>0</v>
      </c>
      <c r="GM283">
        <v>0.2263599999999997</v>
      </c>
      <c r="GN283">
        <v>0</v>
      </c>
      <c r="GO283">
        <v>0</v>
      </c>
      <c r="GP283">
        <v>0</v>
      </c>
      <c r="GQ283">
        <v>-1</v>
      </c>
      <c r="GR283">
        <v>-1</v>
      </c>
      <c r="GS283">
        <v>-1</v>
      </c>
      <c r="GT283">
        <v>-1</v>
      </c>
      <c r="GU283">
        <v>92.2</v>
      </c>
      <c r="GV283">
        <v>92.3</v>
      </c>
      <c r="GW283">
        <v>4.37622</v>
      </c>
      <c r="GX283">
        <v>2.5451700000000002</v>
      </c>
      <c r="GY283">
        <v>2.04834</v>
      </c>
      <c r="GZ283">
        <v>2.6013199999999999</v>
      </c>
      <c r="HA283">
        <v>2.1972700000000001</v>
      </c>
      <c r="HB283">
        <v>2.34863</v>
      </c>
      <c r="HC283">
        <v>44.112400000000001</v>
      </c>
      <c r="HD283">
        <v>14.1495</v>
      </c>
      <c r="HE283">
        <v>18</v>
      </c>
      <c r="HF283">
        <v>703.86699999999996</v>
      </c>
      <c r="HG283">
        <v>701.68200000000002</v>
      </c>
      <c r="HH283">
        <v>26.831</v>
      </c>
      <c r="HI283">
        <v>34.078600000000002</v>
      </c>
      <c r="HJ283">
        <v>29.999700000000001</v>
      </c>
      <c r="HK283">
        <v>33.965499999999999</v>
      </c>
      <c r="HL283">
        <v>33.943199999999997</v>
      </c>
      <c r="HM283">
        <v>87.513900000000007</v>
      </c>
      <c r="HN283">
        <v>26.3094</v>
      </c>
      <c r="HO283">
        <v>0</v>
      </c>
      <c r="HP283">
        <v>26.853899999999999</v>
      </c>
      <c r="HQ283">
        <v>1789.18</v>
      </c>
      <c r="HR283">
        <v>28.9773</v>
      </c>
      <c r="HS283">
        <v>99.113200000000006</v>
      </c>
      <c r="HT283">
        <v>98.914000000000001</v>
      </c>
    </row>
    <row r="284" spans="1:228" x14ac:dyDescent="0.2">
      <c r="A284">
        <v>269</v>
      </c>
      <c r="B284">
        <v>1665333878</v>
      </c>
      <c r="C284">
        <v>1069.900000095367</v>
      </c>
      <c r="D284" t="s">
        <v>898</v>
      </c>
      <c r="E284" t="s">
        <v>899</v>
      </c>
      <c r="F284">
        <v>4</v>
      </c>
      <c r="G284">
        <v>1665333875.625</v>
      </c>
      <c r="H284">
        <f t="shared" si="136"/>
        <v>3.3142293635310539E-3</v>
      </c>
      <c r="I284">
        <f t="shared" si="137"/>
        <v>3.3142293635310538</v>
      </c>
      <c r="J284">
        <f t="shared" si="138"/>
        <v>40.683346170896307</v>
      </c>
      <c r="K284">
        <f t="shared" si="139"/>
        <v>1750.5687499999999</v>
      </c>
      <c r="L284">
        <f t="shared" si="140"/>
        <v>1436.5562101092075</v>
      </c>
      <c r="M284">
        <f t="shared" si="141"/>
        <v>145.39011890717882</v>
      </c>
      <c r="N284">
        <f t="shared" si="142"/>
        <v>177.17051162122158</v>
      </c>
      <c r="O284">
        <f t="shared" si="143"/>
        <v>0.24151114094069182</v>
      </c>
      <c r="P284">
        <f t="shared" si="144"/>
        <v>3.6743297729157161</v>
      </c>
      <c r="Q284">
        <f t="shared" si="145"/>
        <v>0.23302604891890075</v>
      </c>
      <c r="R284">
        <f t="shared" si="146"/>
        <v>0.14637879669041332</v>
      </c>
      <c r="S284">
        <f t="shared" si="147"/>
        <v>226.11640085953226</v>
      </c>
      <c r="T284">
        <f t="shared" si="148"/>
        <v>31.365128171949831</v>
      </c>
      <c r="U284">
        <f t="shared" si="149"/>
        <v>30.737324999999998</v>
      </c>
      <c r="V284">
        <f t="shared" si="150"/>
        <v>4.4442501122115692</v>
      </c>
      <c r="W284">
        <f t="shared" si="151"/>
        <v>67.847057220450296</v>
      </c>
      <c r="X284">
        <f t="shared" si="152"/>
        <v>3.058172618456656</v>
      </c>
      <c r="Y284">
        <f t="shared" si="153"/>
        <v>4.5074506452357506</v>
      </c>
      <c r="Z284">
        <f t="shared" si="154"/>
        <v>1.3860774937549132</v>
      </c>
      <c r="AA284">
        <f t="shared" si="155"/>
        <v>-146.15751493171948</v>
      </c>
      <c r="AB284">
        <f t="shared" si="156"/>
        <v>49.007581465893196</v>
      </c>
      <c r="AC284">
        <f t="shared" si="157"/>
        <v>2.9910344414299184</v>
      </c>
      <c r="AD284">
        <f t="shared" si="158"/>
        <v>131.9575018351359</v>
      </c>
      <c r="AE284">
        <f t="shared" si="159"/>
        <v>65.053109088276017</v>
      </c>
      <c r="AF284">
        <f t="shared" si="160"/>
        <v>3.1965186299437698</v>
      </c>
      <c r="AG284">
        <f t="shared" si="161"/>
        <v>40.683346170896307</v>
      </c>
      <c r="AH284">
        <v>1832.9878833670959</v>
      </c>
      <c r="AI284">
        <v>1808.4001212121209</v>
      </c>
      <c r="AJ284">
        <v>1.75272369573096</v>
      </c>
      <c r="AK284">
        <v>66.64959328200986</v>
      </c>
      <c r="AL284">
        <f t="shared" si="162"/>
        <v>3.3142293635310538</v>
      </c>
      <c r="AM284">
        <v>28.932677468790899</v>
      </c>
      <c r="AN284">
        <v>30.221325294117641</v>
      </c>
      <c r="AO284">
        <v>8.6245268358102981E-3</v>
      </c>
      <c r="AP284">
        <v>87.387659932558549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47540.896484681885</v>
      </c>
      <c r="AV284">
        <f t="shared" si="166"/>
        <v>1200.0074999999999</v>
      </c>
      <c r="AW284">
        <f t="shared" si="167"/>
        <v>1025.9312760930218</v>
      </c>
      <c r="AX284">
        <f t="shared" si="168"/>
        <v>0.85493738671885122</v>
      </c>
      <c r="AY284">
        <f t="shared" si="169"/>
        <v>0.18842915636738294</v>
      </c>
      <c r="AZ284">
        <v>2.7</v>
      </c>
      <c r="BA284">
        <v>0.5</v>
      </c>
      <c r="BB284" t="s">
        <v>356</v>
      </c>
      <c r="BC284">
        <v>2</v>
      </c>
      <c r="BD284" t="b">
        <v>1</v>
      </c>
      <c r="BE284">
        <v>1665333875.625</v>
      </c>
      <c r="BF284">
        <v>1750.5687499999999</v>
      </c>
      <c r="BG284">
        <v>1779.9137499999999</v>
      </c>
      <c r="BH284">
        <v>30.216887499999999</v>
      </c>
      <c r="BI284">
        <v>28.929287500000001</v>
      </c>
      <c r="BJ284">
        <v>1748.88375</v>
      </c>
      <c r="BK284">
        <v>29.990525000000002</v>
      </c>
      <c r="BL284">
        <v>650.0318749999999</v>
      </c>
      <c r="BM284">
        <v>101.107375</v>
      </c>
      <c r="BN284">
        <v>0.10002495</v>
      </c>
      <c r="BO284">
        <v>30.984725000000001</v>
      </c>
      <c r="BP284">
        <v>30.737324999999998</v>
      </c>
      <c r="BQ284">
        <v>999.9</v>
      </c>
      <c r="BR284">
        <v>0</v>
      </c>
      <c r="BS284">
        <v>0</v>
      </c>
      <c r="BT284">
        <v>8983.59375</v>
      </c>
      <c r="BU284">
        <v>0</v>
      </c>
      <c r="BV284">
        <v>23.526462500000001</v>
      </c>
      <c r="BW284">
        <v>-29.346562500000001</v>
      </c>
      <c r="BX284">
        <v>1805.1112499999999</v>
      </c>
      <c r="BY284">
        <v>1832.93875</v>
      </c>
      <c r="BZ284">
        <v>1.287595</v>
      </c>
      <c r="CA284">
        <v>1779.9137499999999</v>
      </c>
      <c r="CB284">
        <v>28.929287500000001</v>
      </c>
      <c r="CC284">
        <v>3.0551487499999999</v>
      </c>
      <c r="CD284">
        <v>2.9249624999999999</v>
      </c>
      <c r="CE284">
        <v>24.33155</v>
      </c>
      <c r="CF284">
        <v>23.6068</v>
      </c>
      <c r="CG284">
        <v>1200.0074999999999</v>
      </c>
      <c r="CH284">
        <v>0.50000437499999995</v>
      </c>
      <c r="CI284">
        <v>0.49999549999999998</v>
      </c>
      <c r="CJ284">
        <v>0</v>
      </c>
      <c r="CK284">
        <v>724.85500000000002</v>
      </c>
      <c r="CL284">
        <v>4.9990899999999998</v>
      </c>
      <c r="CM284">
        <v>7046.75</v>
      </c>
      <c r="CN284">
        <v>9557.9187500000007</v>
      </c>
      <c r="CO284">
        <v>42.5</v>
      </c>
      <c r="CP284">
        <v>44.375</v>
      </c>
      <c r="CQ284">
        <v>43.311999999999998</v>
      </c>
      <c r="CR284">
        <v>43.436999999999998</v>
      </c>
      <c r="CS284">
        <v>43.851374999999997</v>
      </c>
      <c r="CT284">
        <v>597.50874999999996</v>
      </c>
      <c r="CU284">
        <v>597.49874999999997</v>
      </c>
      <c r="CV284">
        <v>0</v>
      </c>
      <c r="CW284">
        <v>1665333879.2</v>
      </c>
      <c r="CX284">
        <v>0</v>
      </c>
      <c r="CY284">
        <v>1665328341.0999999</v>
      </c>
      <c r="CZ284" t="s">
        <v>357</v>
      </c>
      <c r="DA284">
        <v>1665328341.0999999</v>
      </c>
      <c r="DB284">
        <v>1665328337.0999999</v>
      </c>
      <c r="DC284">
        <v>1</v>
      </c>
      <c r="DD284">
        <v>3.5999999999999997E-2</v>
      </c>
      <c r="DE284">
        <v>0.03</v>
      </c>
      <c r="DF284">
        <v>1.6819999999999999</v>
      </c>
      <c r="DG284">
        <v>0.22600000000000001</v>
      </c>
      <c r="DH284">
        <v>414</v>
      </c>
      <c r="DI284">
        <v>31</v>
      </c>
      <c r="DJ284">
        <v>0.89</v>
      </c>
      <c r="DK284">
        <v>0.54</v>
      </c>
      <c r="DL284">
        <v>-29.404107499999999</v>
      </c>
      <c r="DM284">
        <v>0.56984127579747956</v>
      </c>
      <c r="DN284">
        <v>8.0114519244329441E-2</v>
      </c>
      <c r="DO284">
        <v>0</v>
      </c>
      <c r="DP284">
        <v>1.284964</v>
      </c>
      <c r="DQ284">
        <v>-0.1059336585365907</v>
      </c>
      <c r="DR284">
        <v>1.9485095303847001E-2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358</v>
      </c>
      <c r="EA284">
        <v>3.2959100000000001</v>
      </c>
      <c r="EB284">
        <v>2.6251799999999998</v>
      </c>
      <c r="EC284">
        <v>0.26196900000000001</v>
      </c>
      <c r="ED284">
        <v>0.26300800000000002</v>
      </c>
      <c r="EE284">
        <v>0.128029</v>
      </c>
      <c r="EF284">
        <v>0.12317699999999999</v>
      </c>
      <c r="EG284">
        <v>22328.9</v>
      </c>
      <c r="EH284">
        <v>22813.599999999999</v>
      </c>
      <c r="EI284">
        <v>28167.9</v>
      </c>
      <c r="EJ284">
        <v>29817.3</v>
      </c>
      <c r="EK284">
        <v>33723.1</v>
      </c>
      <c r="EL284">
        <v>36357.5</v>
      </c>
      <c r="EM284">
        <v>39661.800000000003</v>
      </c>
      <c r="EN284">
        <v>42680.7</v>
      </c>
      <c r="EO284">
        <v>2.2117200000000001</v>
      </c>
      <c r="EP284">
        <v>2.1247199999999999</v>
      </c>
      <c r="EQ284">
        <v>1.7397099999999999E-2</v>
      </c>
      <c r="ER284">
        <v>0</v>
      </c>
      <c r="ES284">
        <v>30.4482</v>
      </c>
      <c r="ET284">
        <v>999.9</v>
      </c>
      <c r="EU284">
        <v>48.2</v>
      </c>
      <c r="EV284">
        <v>40.9</v>
      </c>
      <c r="EW284">
        <v>37.076799999999999</v>
      </c>
      <c r="EX284">
        <v>57.3367</v>
      </c>
      <c r="EY284">
        <v>-3.47756</v>
      </c>
      <c r="EZ284">
        <v>2</v>
      </c>
      <c r="FA284">
        <v>0.55021100000000001</v>
      </c>
      <c r="FB284">
        <v>2.4638900000000001</v>
      </c>
      <c r="FC284">
        <v>20.255500000000001</v>
      </c>
      <c r="FD284">
        <v>5.2174399999999999</v>
      </c>
      <c r="FE284">
        <v>12.004</v>
      </c>
      <c r="FF284">
        <v>4.9861000000000004</v>
      </c>
      <c r="FG284">
        <v>3.2845</v>
      </c>
      <c r="FH284">
        <v>5409.6</v>
      </c>
      <c r="FI284">
        <v>9999</v>
      </c>
      <c r="FJ284">
        <v>9999</v>
      </c>
      <c r="FK284">
        <v>442.6</v>
      </c>
      <c r="FL284">
        <v>1.8658399999999999</v>
      </c>
      <c r="FM284">
        <v>1.86219</v>
      </c>
      <c r="FN284">
        <v>1.86432</v>
      </c>
      <c r="FO284">
        <v>1.86042</v>
      </c>
      <c r="FP284">
        <v>1.86113</v>
      </c>
      <c r="FQ284">
        <v>1.8602000000000001</v>
      </c>
      <c r="FR284">
        <v>1.8619000000000001</v>
      </c>
      <c r="FS284">
        <v>1.8585</v>
      </c>
      <c r="FT284">
        <v>0</v>
      </c>
      <c r="FU284">
        <v>0</v>
      </c>
      <c r="FV284">
        <v>0</v>
      </c>
      <c r="FW284">
        <v>0</v>
      </c>
      <c r="FX284" t="s">
        <v>359</v>
      </c>
      <c r="FY284" t="s">
        <v>360</v>
      </c>
      <c r="FZ284" t="s">
        <v>361</v>
      </c>
      <c r="GA284" t="s">
        <v>361</v>
      </c>
      <c r="GB284" t="s">
        <v>361</v>
      </c>
      <c r="GC284" t="s">
        <v>361</v>
      </c>
      <c r="GD284">
        <v>0</v>
      </c>
      <c r="GE284">
        <v>100</v>
      </c>
      <c r="GF284">
        <v>100</v>
      </c>
      <c r="GG284">
        <v>1.68</v>
      </c>
      <c r="GH284">
        <v>0.22639999999999999</v>
      </c>
      <c r="GI284">
        <v>1.6824500000000171</v>
      </c>
      <c r="GJ284">
        <v>0</v>
      </c>
      <c r="GK284">
        <v>0</v>
      </c>
      <c r="GL284">
        <v>0</v>
      </c>
      <c r="GM284">
        <v>0.2263599999999997</v>
      </c>
      <c r="GN284">
        <v>0</v>
      </c>
      <c r="GO284">
        <v>0</v>
      </c>
      <c r="GP284">
        <v>0</v>
      </c>
      <c r="GQ284">
        <v>-1</v>
      </c>
      <c r="GR284">
        <v>-1</v>
      </c>
      <c r="GS284">
        <v>-1</v>
      </c>
      <c r="GT284">
        <v>-1</v>
      </c>
      <c r="GU284">
        <v>92.3</v>
      </c>
      <c r="GV284">
        <v>92.3</v>
      </c>
      <c r="GW284">
        <v>4.3859899999999996</v>
      </c>
      <c r="GX284">
        <v>2.5415000000000001</v>
      </c>
      <c r="GY284">
        <v>2.04834</v>
      </c>
      <c r="GZ284">
        <v>2.6025399999999999</v>
      </c>
      <c r="HA284">
        <v>2.1972700000000001</v>
      </c>
      <c r="HB284">
        <v>2.3596200000000001</v>
      </c>
      <c r="HC284">
        <v>44.14</v>
      </c>
      <c r="HD284">
        <v>14.158300000000001</v>
      </c>
      <c r="HE284">
        <v>18</v>
      </c>
      <c r="HF284">
        <v>704</v>
      </c>
      <c r="HG284">
        <v>701.77300000000002</v>
      </c>
      <c r="HH284">
        <v>26.84</v>
      </c>
      <c r="HI284">
        <v>34.077399999999997</v>
      </c>
      <c r="HJ284">
        <v>29.999500000000001</v>
      </c>
      <c r="HK284">
        <v>33.964300000000001</v>
      </c>
      <c r="HL284">
        <v>33.941000000000003</v>
      </c>
      <c r="HM284">
        <v>87.737200000000001</v>
      </c>
      <c r="HN284">
        <v>26.3094</v>
      </c>
      <c r="HO284">
        <v>0</v>
      </c>
      <c r="HP284">
        <v>26.864599999999999</v>
      </c>
      <c r="HQ284">
        <v>1795.86</v>
      </c>
      <c r="HR284">
        <v>28.9773</v>
      </c>
      <c r="HS284">
        <v>99.111900000000006</v>
      </c>
      <c r="HT284">
        <v>98.914199999999994</v>
      </c>
    </row>
    <row r="285" spans="1:228" x14ac:dyDescent="0.2">
      <c r="A285">
        <v>270</v>
      </c>
      <c r="B285">
        <v>1665333882</v>
      </c>
      <c r="C285">
        <v>1073.900000095367</v>
      </c>
      <c r="D285" t="s">
        <v>900</v>
      </c>
      <c r="E285" t="s">
        <v>901</v>
      </c>
      <c r="F285">
        <v>4</v>
      </c>
      <c r="G285">
        <v>1665333880</v>
      </c>
      <c r="H285">
        <f t="shared" si="136"/>
        <v>3.2545019900402828E-3</v>
      </c>
      <c r="I285">
        <f t="shared" si="137"/>
        <v>3.254501990040283</v>
      </c>
      <c r="J285">
        <f t="shared" si="138"/>
        <v>41.073179585653556</v>
      </c>
      <c r="K285">
        <f t="shared" si="139"/>
        <v>1758.011428571429</v>
      </c>
      <c r="L285">
        <f t="shared" si="140"/>
        <v>1436.8676336512597</v>
      </c>
      <c r="M285">
        <f t="shared" si="141"/>
        <v>145.41962548498921</v>
      </c>
      <c r="N285">
        <f t="shared" si="142"/>
        <v>177.92130433862664</v>
      </c>
      <c r="O285">
        <f t="shared" si="143"/>
        <v>0.23760012360637947</v>
      </c>
      <c r="P285">
        <f t="shared" si="144"/>
        <v>3.6798230535523766</v>
      </c>
      <c r="Q285">
        <f t="shared" si="145"/>
        <v>0.22939440135386083</v>
      </c>
      <c r="R285">
        <f t="shared" si="146"/>
        <v>0.14408514332380878</v>
      </c>
      <c r="S285">
        <f t="shared" si="147"/>
        <v>226.12155095032495</v>
      </c>
      <c r="T285">
        <f t="shared" si="148"/>
        <v>31.373735228106142</v>
      </c>
      <c r="U285">
        <f t="shared" si="149"/>
        <v>30.728085714285719</v>
      </c>
      <c r="V285">
        <f t="shared" si="150"/>
        <v>4.4419048845519926</v>
      </c>
      <c r="W285">
        <f t="shared" si="151"/>
        <v>67.884536939267278</v>
      </c>
      <c r="X285">
        <f t="shared" si="152"/>
        <v>3.0592694208180329</v>
      </c>
      <c r="Y285">
        <f t="shared" si="153"/>
        <v>4.5065777255798327</v>
      </c>
      <c r="Z285">
        <f t="shared" si="154"/>
        <v>1.3826354637339597</v>
      </c>
      <c r="AA285">
        <f t="shared" si="155"/>
        <v>-143.52353776077646</v>
      </c>
      <c r="AB285">
        <f t="shared" si="156"/>
        <v>50.239994584993845</v>
      </c>
      <c r="AC285">
        <f t="shared" si="157"/>
        <v>3.0614828928830766</v>
      </c>
      <c r="AD285">
        <f t="shared" si="158"/>
        <v>135.8994906674254</v>
      </c>
      <c r="AE285">
        <f t="shared" si="159"/>
        <v>65.066571069134625</v>
      </c>
      <c r="AF285">
        <f t="shared" si="160"/>
        <v>3.2415492805198927</v>
      </c>
      <c r="AG285">
        <f t="shared" si="161"/>
        <v>41.073179585653556</v>
      </c>
      <c r="AH285">
        <v>1840.0893150392631</v>
      </c>
      <c r="AI285">
        <v>1815.4092727272721</v>
      </c>
      <c r="AJ285">
        <v>1.7341124701683439</v>
      </c>
      <c r="AK285">
        <v>66.64959328200986</v>
      </c>
      <c r="AL285">
        <f t="shared" si="162"/>
        <v>3.254501990040283</v>
      </c>
      <c r="AM285">
        <v>28.926838987553879</v>
      </c>
      <c r="AN285">
        <v>30.23075470588234</v>
      </c>
      <c r="AO285">
        <v>1.3257543904787361E-3</v>
      </c>
      <c r="AP285">
        <v>87.387659932558549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47640.262824371559</v>
      </c>
      <c r="AV285">
        <f t="shared" si="166"/>
        <v>1200.024285714286</v>
      </c>
      <c r="AW285">
        <f t="shared" si="167"/>
        <v>1025.9466564509455</v>
      </c>
      <c r="AX285">
        <f t="shared" si="168"/>
        <v>0.85493824472083513</v>
      </c>
      <c r="AY285">
        <f t="shared" si="169"/>
        <v>0.18843081231121206</v>
      </c>
      <c r="AZ285">
        <v>2.7</v>
      </c>
      <c r="BA285">
        <v>0.5</v>
      </c>
      <c r="BB285" t="s">
        <v>356</v>
      </c>
      <c r="BC285">
        <v>2</v>
      </c>
      <c r="BD285" t="b">
        <v>1</v>
      </c>
      <c r="BE285">
        <v>1665333880</v>
      </c>
      <c r="BF285">
        <v>1758.011428571429</v>
      </c>
      <c r="BG285">
        <v>1787.4071428571431</v>
      </c>
      <c r="BH285">
        <v>30.22814285714286</v>
      </c>
      <c r="BI285">
        <v>28.92231428571429</v>
      </c>
      <c r="BJ285">
        <v>1756.33</v>
      </c>
      <c r="BK285">
        <v>30.001757142857141</v>
      </c>
      <c r="BL285">
        <v>649.97971428571429</v>
      </c>
      <c r="BM285">
        <v>101.10599999999999</v>
      </c>
      <c r="BN285">
        <v>9.999982857142857E-2</v>
      </c>
      <c r="BO285">
        <v>30.98132857142857</v>
      </c>
      <c r="BP285">
        <v>30.728085714285719</v>
      </c>
      <c r="BQ285">
        <v>999.89999999999986</v>
      </c>
      <c r="BR285">
        <v>0</v>
      </c>
      <c r="BS285">
        <v>0</v>
      </c>
      <c r="BT285">
        <v>9002.6785714285706</v>
      </c>
      <c r="BU285">
        <v>0</v>
      </c>
      <c r="BV285">
        <v>23.181614285714289</v>
      </c>
      <c r="BW285">
        <v>-29.3949</v>
      </c>
      <c r="BX285">
        <v>1812.8114285714289</v>
      </c>
      <c r="BY285">
        <v>1840.6414285714291</v>
      </c>
      <c r="BZ285">
        <v>1.30585</v>
      </c>
      <c r="CA285">
        <v>1787.4071428571431</v>
      </c>
      <c r="CB285">
        <v>28.92231428571429</v>
      </c>
      <c r="CC285">
        <v>3.0562457142857138</v>
      </c>
      <c r="CD285">
        <v>2.9242185714285709</v>
      </c>
      <c r="CE285">
        <v>24.33755714285714</v>
      </c>
      <c r="CF285">
        <v>23.60257142857143</v>
      </c>
      <c r="CG285">
        <v>1200.024285714286</v>
      </c>
      <c r="CH285">
        <v>0.49997500000000011</v>
      </c>
      <c r="CI285">
        <v>0.50002499999999994</v>
      </c>
      <c r="CJ285">
        <v>0</v>
      </c>
      <c r="CK285">
        <v>724.54857142857145</v>
      </c>
      <c r="CL285">
        <v>4.9990899999999998</v>
      </c>
      <c r="CM285">
        <v>7043.06142857143</v>
      </c>
      <c r="CN285">
        <v>9557.9642857142862</v>
      </c>
      <c r="CO285">
        <v>42.5</v>
      </c>
      <c r="CP285">
        <v>44.375</v>
      </c>
      <c r="CQ285">
        <v>43.311999999999998</v>
      </c>
      <c r="CR285">
        <v>43.436999999999998</v>
      </c>
      <c r="CS285">
        <v>43.848000000000013</v>
      </c>
      <c r="CT285">
        <v>597.48285714285714</v>
      </c>
      <c r="CU285">
        <v>597.5414285714287</v>
      </c>
      <c r="CV285">
        <v>0</v>
      </c>
      <c r="CW285">
        <v>1665333883.4000001</v>
      </c>
      <c r="CX285">
        <v>0</v>
      </c>
      <c r="CY285">
        <v>1665328341.0999999</v>
      </c>
      <c r="CZ285" t="s">
        <v>357</v>
      </c>
      <c r="DA285">
        <v>1665328341.0999999</v>
      </c>
      <c r="DB285">
        <v>1665328337.0999999</v>
      </c>
      <c r="DC285">
        <v>1</v>
      </c>
      <c r="DD285">
        <v>3.5999999999999997E-2</v>
      </c>
      <c r="DE285">
        <v>0.03</v>
      </c>
      <c r="DF285">
        <v>1.6819999999999999</v>
      </c>
      <c r="DG285">
        <v>0.22600000000000001</v>
      </c>
      <c r="DH285">
        <v>414</v>
      </c>
      <c r="DI285">
        <v>31</v>
      </c>
      <c r="DJ285">
        <v>0.89</v>
      </c>
      <c r="DK285">
        <v>0.54</v>
      </c>
      <c r="DL285">
        <v>-29.384327499999991</v>
      </c>
      <c r="DM285">
        <v>0.16261575985003329</v>
      </c>
      <c r="DN285">
        <v>6.0451066936407602E-2</v>
      </c>
      <c r="DO285">
        <v>0</v>
      </c>
      <c r="DP285">
        <v>1.28426825</v>
      </c>
      <c r="DQ285">
        <v>1.093834896810302E-2</v>
      </c>
      <c r="DR285">
        <v>1.8369987055997079E-2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380</v>
      </c>
      <c r="EA285">
        <v>3.2957200000000002</v>
      </c>
      <c r="EB285">
        <v>2.6254499999999998</v>
      </c>
      <c r="EC285">
        <v>0.262548</v>
      </c>
      <c r="ED285">
        <v>0.26358500000000001</v>
      </c>
      <c r="EE285">
        <v>0.12804599999999999</v>
      </c>
      <c r="EF285">
        <v>0.123159</v>
      </c>
      <c r="EG285">
        <v>22311.8</v>
      </c>
      <c r="EH285">
        <v>22795.9</v>
      </c>
      <c r="EI285">
        <v>28168.5</v>
      </c>
      <c r="EJ285">
        <v>29817.599999999999</v>
      </c>
      <c r="EK285">
        <v>33723</v>
      </c>
      <c r="EL285">
        <v>36358.5</v>
      </c>
      <c r="EM285">
        <v>39662.400000000001</v>
      </c>
      <c r="EN285">
        <v>42681</v>
      </c>
      <c r="EO285">
        <v>2.2117</v>
      </c>
      <c r="EP285">
        <v>2.1247199999999999</v>
      </c>
      <c r="EQ285">
        <v>1.7397099999999999E-2</v>
      </c>
      <c r="ER285">
        <v>0</v>
      </c>
      <c r="ES285">
        <v>30.444900000000001</v>
      </c>
      <c r="ET285">
        <v>999.9</v>
      </c>
      <c r="EU285">
        <v>48.2</v>
      </c>
      <c r="EV285">
        <v>40.9</v>
      </c>
      <c r="EW285">
        <v>37.078499999999998</v>
      </c>
      <c r="EX285">
        <v>56.886699999999998</v>
      </c>
      <c r="EY285">
        <v>-3.36138</v>
      </c>
      <c r="EZ285">
        <v>2</v>
      </c>
      <c r="FA285">
        <v>0.54974299999999998</v>
      </c>
      <c r="FB285">
        <v>2.4215800000000001</v>
      </c>
      <c r="FC285">
        <v>20.255800000000001</v>
      </c>
      <c r="FD285">
        <v>5.2172900000000002</v>
      </c>
      <c r="FE285">
        <v>12.004</v>
      </c>
      <c r="FF285">
        <v>4.9859499999999999</v>
      </c>
      <c r="FG285">
        <v>3.2844799999999998</v>
      </c>
      <c r="FH285">
        <v>5409.6</v>
      </c>
      <c r="FI285">
        <v>9999</v>
      </c>
      <c r="FJ285">
        <v>9999</v>
      </c>
      <c r="FK285">
        <v>442.6</v>
      </c>
      <c r="FL285">
        <v>1.8658399999999999</v>
      </c>
      <c r="FM285">
        <v>1.8621799999999999</v>
      </c>
      <c r="FN285">
        <v>1.86432</v>
      </c>
      <c r="FO285">
        <v>1.86042</v>
      </c>
      <c r="FP285">
        <v>1.86114</v>
      </c>
      <c r="FQ285">
        <v>1.8602000000000001</v>
      </c>
      <c r="FR285">
        <v>1.8619000000000001</v>
      </c>
      <c r="FS285">
        <v>1.8585199999999999</v>
      </c>
      <c r="FT285">
        <v>0</v>
      </c>
      <c r="FU285">
        <v>0</v>
      </c>
      <c r="FV285">
        <v>0</v>
      </c>
      <c r="FW285">
        <v>0</v>
      </c>
      <c r="FX285" t="s">
        <v>359</v>
      </c>
      <c r="FY285" t="s">
        <v>360</v>
      </c>
      <c r="FZ285" t="s">
        <v>361</v>
      </c>
      <c r="GA285" t="s">
        <v>361</v>
      </c>
      <c r="GB285" t="s">
        <v>361</v>
      </c>
      <c r="GC285" t="s">
        <v>361</v>
      </c>
      <c r="GD285">
        <v>0</v>
      </c>
      <c r="GE285">
        <v>100</v>
      </c>
      <c r="GF285">
        <v>100</v>
      </c>
      <c r="GG285">
        <v>1.68</v>
      </c>
      <c r="GH285">
        <v>0.2263</v>
      </c>
      <c r="GI285">
        <v>1.6824500000000171</v>
      </c>
      <c r="GJ285">
        <v>0</v>
      </c>
      <c r="GK285">
        <v>0</v>
      </c>
      <c r="GL285">
        <v>0</v>
      </c>
      <c r="GM285">
        <v>0.2263599999999997</v>
      </c>
      <c r="GN285">
        <v>0</v>
      </c>
      <c r="GO285">
        <v>0</v>
      </c>
      <c r="GP285">
        <v>0</v>
      </c>
      <c r="GQ285">
        <v>-1</v>
      </c>
      <c r="GR285">
        <v>-1</v>
      </c>
      <c r="GS285">
        <v>-1</v>
      </c>
      <c r="GT285">
        <v>-1</v>
      </c>
      <c r="GU285">
        <v>92.3</v>
      </c>
      <c r="GV285">
        <v>92.4</v>
      </c>
      <c r="GW285">
        <v>4.3981899999999996</v>
      </c>
      <c r="GX285">
        <v>2.5317400000000001</v>
      </c>
      <c r="GY285">
        <v>2.04834</v>
      </c>
      <c r="GZ285">
        <v>2.6013199999999999</v>
      </c>
      <c r="HA285">
        <v>2.1972700000000001</v>
      </c>
      <c r="HB285">
        <v>2.35107</v>
      </c>
      <c r="HC285">
        <v>44.14</v>
      </c>
      <c r="HD285">
        <v>14.158300000000001</v>
      </c>
      <c r="HE285">
        <v>18</v>
      </c>
      <c r="HF285">
        <v>703.96400000000006</v>
      </c>
      <c r="HG285">
        <v>701.75599999999997</v>
      </c>
      <c r="HH285">
        <v>26.8521</v>
      </c>
      <c r="HI285">
        <v>34.075099999999999</v>
      </c>
      <c r="HJ285">
        <v>29.999400000000001</v>
      </c>
      <c r="HK285">
        <v>33.962800000000001</v>
      </c>
      <c r="HL285">
        <v>33.939500000000002</v>
      </c>
      <c r="HM285">
        <v>87.986999999999995</v>
      </c>
      <c r="HN285">
        <v>26.3094</v>
      </c>
      <c r="HO285">
        <v>0</v>
      </c>
      <c r="HP285">
        <v>26.864599999999999</v>
      </c>
      <c r="HQ285">
        <v>1802.54</v>
      </c>
      <c r="HR285">
        <v>28.9773</v>
      </c>
      <c r="HS285">
        <v>99.113799999999998</v>
      </c>
      <c r="HT285">
        <v>98.915000000000006</v>
      </c>
    </row>
    <row r="286" spans="1:228" x14ac:dyDescent="0.2">
      <c r="A286">
        <v>271</v>
      </c>
      <c r="B286">
        <v>1665333886</v>
      </c>
      <c r="C286">
        <v>1077.900000095367</v>
      </c>
      <c r="D286" t="s">
        <v>902</v>
      </c>
      <c r="E286" t="s">
        <v>903</v>
      </c>
      <c r="F286">
        <v>4</v>
      </c>
      <c r="G286">
        <v>1665333883.6875</v>
      </c>
      <c r="H286">
        <f t="shared" si="136"/>
        <v>3.2638715290981518E-3</v>
      </c>
      <c r="I286">
        <f t="shared" si="137"/>
        <v>3.2638715290981519</v>
      </c>
      <c r="J286">
        <f t="shared" si="138"/>
        <v>40.95797183467635</v>
      </c>
      <c r="K286">
        <f t="shared" si="139"/>
        <v>1764.14625</v>
      </c>
      <c r="L286">
        <f t="shared" si="140"/>
        <v>1444.5269694550966</v>
      </c>
      <c r="M286">
        <f t="shared" si="141"/>
        <v>146.19717018961506</v>
      </c>
      <c r="N286">
        <f t="shared" si="142"/>
        <v>178.54508431082533</v>
      </c>
      <c r="O286">
        <f t="shared" si="143"/>
        <v>0.23834347564584754</v>
      </c>
      <c r="P286">
        <f t="shared" si="144"/>
        <v>3.6855571675053334</v>
      </c>
      <c r="Q286">
        <f t="shared" si="145"/>
        <v>0.23009965555575002</v>
      </c>
      <c r="R286">
        <f t="shared" si="146"/>
        <v>0.14452920468221267</v>
      </c>
      <c r="S286">
        <f t="shared" si="147"/>
        <v>226.1273463614024</v>
      </c>
      <c r="T286">
        <f t="shared" si="148"/>
        <v>31.367899285334108</v>
      </c>
      <c r="U286">
        <f t="shared" si="149"/>
        <v>30.728674999999999</v>
      </c>
      <c r="V286">
        <f t="shared" si="150"/>
        <v>4.4420544320103499</v>
      </c>
      <c r="W286">
        <f t="shared" si="151"/>
        <v>67.90629168061291</v>
      </c>
      <c r="X286">
        <f t="shared" si="152"/>
        <v>3.0596689876766998</v>
      </c>
      <c r="Y286">
        <f t="shared" si="153"/>
        <v>4.5057223888287048</v>
      </c>
      <c r="Z286">
        <f t="shared" si="154"/>
        <v>1.3823854443336501</v>
      </c>
      <c r="AA286">
        <f t="shared" si="155"/>
        <v>-143.93673443322848</v>
      </c>
      <c r="AB286">
        <f t="shared" si="156"/>
        <v>49.53981986697756</v>
      </c>
      <c r="AC286">
        <f t="shared" si="157"/>
        <v>3.0140786790308751</v>
      </c>
      <c r="AD286">
        <f t="shared" si="158"/>
        <v>134.74451047418236</v>
      </c>
      <c r="AE286">
        <f t="shared" si="159"/>
        <v>65.08078501468367</v>
      </c>
      <c r="AF286">
        <f t="shared" si="160"/>
        <v>3.260124555785739</v>
      </c>
      <c r="AG286">
        <f t="shared" si="161"/>
        <v>40.95797183467635</v>
      </c>
      <c r="AH286">
        <v>1846.923400353234</v>
      </c>
      <c r="AI286">
        <v>1822.2861212121211</v>
      </c>
      <c r="AJ286">
        <v>1.735875607288673</v>
      </c>
      <c r="AK286">
        <v>66.64959328200986</v>
      </c>
      <c r="AL286">
        <f t="shared" si="162"/>
        <v>3.2638715290981519</v>
      </c>
      <c r="AM286">
        <v>28.91964039695932</v>
      </c>
      <c r="AN286">
        <v>30.232449411764719</v>
      </c>
      <c r="AO286">
        <v>3.6490680187142301E-4</v>
      </c>
      <c r="AP286">
        <v>87.387659932558549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47744.001002212099</v>
      </c>
      <c r="AV286">
        <f t="shared" si="166"/>
        <v>1200.0525</v>
      </c>
      <c r="AW286">
        <f t="shared" si="167"/>
        <v>1025.9710260939908</v>
      </c>
      <c r="AX286">
        <f t="shared" si="168"/>
        <v>0.85493845152107162</v>
      </c>
      <c r="AY286">
        <f t="shared" si="169"/>
        <v>0.18843121143566835</v>
      </c>
      <c r="AZ286">
        <v>2.7</v>
      </c>
      <c r="BA286">
        <v>0.5</v>
      </c>
      <c r="BB286" t="s">
        <v>356</v>
      </c>
      <c r="BC286">
        <v>2</v>
      </c>
      <c r="BD286" t="b">
        <v>1</v>
      </c>
      <c r="BE286">
        <v>1665333883.6875</v>
      </c>
      <c r="BF286">
        <v>1764.14625</v>
      </c>
      <c r="BG286">
        <v>1793.5687499999999</v>
      </c>
      <c r="BH286">
        <v>30.2316</v>
      </c>
      <c r="BI286">
        <v>28.9183375</v>
      </c>
      <c r="BJ286">
        <v>1762.4625000000001</v>
      </c>
      <c r="BK286">
        <v>30.0052375</v>
      </c>
      <c r="BL286">
        <v>650.00162499999999</v>
      </c>
      <c r="BM286">
        <v>101.107625</v>
      </c>
      <c r="BN286">
        <v>0.10001825</v>
      </c>
      <c r="BO286">
        <v>30.978000000000002</v>
      </c>
      <c r="BP286">
        <v>30.728674999999999</v>
      </c>
      <c r="BQ286">
        <v>999.9</v>
      </c>
      <c r="BR286">
        <v>0</v>
      </c>
      <c r="BS286">
        <v>0</v>
      </c>
      <c r="BT286">
        <v>9022.34375</v>
      </c>
      <c r="BU286">
        <v>0</v>
      </c>
      <c r="BV286">
        <v>23.042562499999999</v>
      </c>
      <c r="BW286">
        <v>-29.422262499999999</v>
      </c>
      <c r="BX286">
        <v>1819.14375</v>
      </c>
      <c r="BY286">
        <v>1846.98125</v>
      </c>
      <c r="BZ286">
        <v>1.3132725000000001</v>
      </c>
      <c r="CA286">
        <v>1793.5687499999999</v>
      </c>
      <c r="CB286">
        <v>28.9183375</v>
      </c>
      <c r="CC286">
        <v>3.0566487499999999</v>
      </c>
      <c r="CD286">
        <v>2.9238675000000001</v>
      </c>
      <c r="CE286">
        <v>24.339749999999999</v>
      </c>
      <c r="CF286">
        <v>23.600574999999999</v>
      </c>
      <c r="CG286">
        <v>1200.0525</v>
      </c>
      <c r="CH286">
        <v>0.49996750000000001</v>
      </c>
      <c r="CI286">
        <v>0.50003249999999999</v>
      </c>
      <c r="CJ286">
        <v>0</v>
      </c>
      <c r="CK286">
        <v>724.40937499999995</v>
      </c>
      <c r="CL286">
        <v>4.9990899999999998</v>
      </c>
      <c r="CM286">
        <v>7040.0662499999999</v>
      </c>
      <c r="CN286">
        <v>9558.1662500000002</v>
      </c>
      <c r="CO286">
        <v>42.5</v>
      </c>
      <c r="CP286">
        <v>44.335625</v>
      </c>
      <c r="CQ286">
        <v>43.311999999999998</v>
      </c>
      <c r="CR286">
        <v>43.436999999999998</v>
      </c>
      <c r="CS286">
        <v>43.827749999999988</v>
      </c>
      <c r="CT286">
        <v>597.48874999999998</v>
      </c>
      <c r="CU286">
        <v>597.56375000000003</v>
      </c>
      <c r="CV286">
        <v>0</v>
      </c>
      <c r="CW286">
        <v>1665333887.5999999</v>
      </c>
      <c r="CX286">
        <v>0</v>
      </c>
      <c r="CY286">
        <v>1665328341.0999999</v>
      </c>
      <c r="CZ286" t="s">
        <v>357</v>
      </c>
      <c r="DA286">
        <v>1665328341.0999999</v>
      </c>
      <c r="DB286">
        <v>1665328337.0999999</v>
      </c>
      <c r="DC286">
        <v>1</v>
      </c>
      <c r="DD286">
        <v>3.5999999999999997E-2</v>
      </c>
      <c r="DE286">
        <v>0.03</v>
      </c>
      <c r="DF286">
        <v>1.6819999999999999</v>
      </c>
      <c r="DG286">
        <v>0.22600000000000001</v>
      </c>
      <c r="DH286">
        <v>414</v>
      </c>
      <c r="DI286">
        <v>31</v>
      </c>
      <c r="DJ286">
        <v>0.89</v>
      </c>
      <c r="DK286">
        <v>0.54</v>
      </c>
      <c r="DL286">
        <v>-29.378560975609751</v>
      </c>
      <c r="DM286">
        <v>-0.18426062717769451</v>
      </c>
      <c r="DN286">
        <v>5.659207424490563E-2</v>
      </c>
      <c r="DO286">
        <v>0</v>
      </c>
      <c r="DP286">
        <v>1.2876095121951221</v>
      </c>
      <c r="DQ286">
        <v>0.15338550522648151</v>
      </c>
      <c r="DR286">
        <v>2.1193660689474651E-2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358</v>
      </c>
      <c r="EA286">
        <v>3.29583</v>
      </c>
      <c r="EB286">
        <v>2.6254300000000002</v>
      </c>
      <c r="EC286">
        <v>0.26313900000000001</v>
      </c>
      <c r="ED286">
        <v>0.26416499999999998</v>
      </c>
      <c r="EE286">
        <v>0.128051</v>
      </c>
      <c r="EF286">
        <v>0.123153</v>
      </c>
      <c r="EG286">
        <v>22294</v>
      </c>
      <c r="EH286">
        <v>22778</v>
      </c>
      <c r="EI286">
        <v>28168.799999999999</v>
      </c>
      <c r="EJ286">
        <v>29817.8</v>
      </c>
      <c r="EK286">
        <v>33722.6</v>
      </c>
      <c r="EL286">
        <v>36358.9</v>
      </c>
      <c r="EM286">
        <v>39662</v>
      </c>
      <c r="EN286">
        <v>42681</v>
      </c>
      <c r="EO286">
        <v>2.2119</v>
      </c>
      <c r="EP286">
        <v>2.1246800000000001</v>
      </c>
      <c r="EQ286">
        <v>1.7397099999999999E-2</v>
      </c>
      <c r="ER286">
        <v>0</v>
      </c>
      <c r="ES286">
        <v>30.441700000000001</v>
      </c>
      <c r="ET286">
        <v>999.9</v>
      </c>
      <c r="EU286">
        <v>48.2</v>
      </c>
      <c r="EV286">
        <v>40.9</v>
      </c>
      <c r="EW286">
        <v>37.078400000000002</v>
      </c>
      <c r="EX286">
        <v>57.156700000000001</v>
      </c>
      <c r="EY286">
        <v>-3.2612199999999998</v>
      </c>
      <c r="EZ286">
        <v>2</v>
      </c>
      <c r="FA286">
        <v>0.54947900000000005</v>
      </c>
      <c r="FB286">
        <v>2.39907</v>
      </c>
      <c r="FC286">
        <v>20.2561</v>
      </c>
      <c r="FD286">
        <v>5.2181899999999999</v>
      </c>
      <c r="FE286">
        <v>12.004</v>
      </c>
      <c r="FF286">
        <v>4.9864499999999996</v>
      </c>
      <c r="FG286">
        <v>3.2845499999999999</v>
      </c>
      <c r="FH286">
        <v>5409.6</v>
      </c>
      <c r="FI286">
        <v>9999</v>
      </c>
      <c r="FJ286">
        <v>9999</v>
      </c>
      <c r="FK286">
        <v>442.6</v>
      </c>
      <c r="FL286">
        <v>1.8658399999999999</v>
      </c>
      <c r="FM286">
        <v>1.86219</v>
      </c>
      <c r="FN286">
        <v>1.86432</v>
      </c>
      <c r="FO286">
        <v>1.8604099999999999</v>
      </c>
      <c r="FP286">
        <v>1.86113</v>
      </c>
      <c r="FQ286">
        <v>1.8602000000000001</v>
      </c>
      <c r="FR286">
        <v>1.86189</v>
      </c>
      <c r="FS286">
        <v>1.85849</v>
      </c>
      <c r="FT286">
        <v>0</v>
      </c>
      <c r="FU286">
        <v>0</v>
      </c>
      <c r="FV286">
        <v>0</v>
      </c>
      <c r="FW286">
        <v>0</v>
      </c>
      <c r="FX286" t="s">
        <v>359</v>
      </c>
      <c r="FY286" t="s">
        <v>360</v>
      </c>
      <c r="FZ286" t="s">
        <v>361</v>
      </c>
      <c r="GA286" t="s">
        <v>361</v>
      </c>
      <c r="GB286" t="s">
        <v>361</v>
      </c>
      <c r="GC286" t="s">
        <v>361</v>
      </c>
      <c r="GD286">
        <v>0</v>
      </c>
      <c r="GE286">
        <v>100</v>
      </c>
      <c r="GF286">
        <v>100</v>
      </c>
      <c r="GG286">
        <v>1.68</v>
      </c>
      <c r="GH286">
        <v>0.22639999999999999</v>
      </c>
      <c r="GI286">
        <v>1.6824500000000171</v>
      </c>
      <c r="GJ286">
        <v>0</v>
      </c>
      <c r="GK286">
        <v>0</v>
      </c>
      <c r="GL286">
        <v>0</v>
      </c>
      <c r="GM286">
        <v>0.2263599999999997</v>
      </c>
      <c r="GN286">
        <v>0</v>
      </c>
      <c r="GO286">
        <v>0</v>
      </c>
      <c r="GP286">
        <v>0</v>
      </c>
      <c r="GQ286">
        <v>-1</v>
      </c>
      <c r="GR286">
        <v>-1</v>
      </c>
      <c r="GS286">
        <v>-1</v>
      </c>
      <c r="GT286">
        <v>-1</v>
      </c>
      <c r="GU286">
        <v>92.4</v>
      </c>
      <c r="GV286">
        <v>92.5</v>
      </c>
      <c r="GW286">
        <v>4.4104000000000001</v>
      </c>
      <c r="GX286">
        <v>2.5415000000000001</v>
      </c>
      <c r="GY286">
        <v>2.04834</v>
      </c>
      <c r="GZ286">
        <v>2.6013199999999999</v>
      </c>
      <c r="HA286">
        <v>2.1972700000000001</v>
      </c>
      <c r="HB286">
        <v>2.2924799999999999</v>
      </c>
      <c r="HC286">
        <v>44.14</v>
      </c>
      <c r="HD286">
        <v>14.1495</v>
      </c>
      <c r="HE286">
        <v>18</v>
      </c>
      <c r="HF286">
        <v>704.11300000000006</v>
      </c>
      <c r="HG286">
        <v>701.68100000000004</v>
      </c>
      <c r="HH286">
        <v>26.865200000000002</v>
      </c>
      <c r="HI286">
        <v>34.074399999999997</v>
      </c>
      <c r="HJ286">
        <v>29.999600000000001</v>
      </c>
      <c r="HK286">
        <v>33.961300000000001</v>
      </c>
      <c r="HL286">
        <v>33.937100000000001</v>
      </c>
      <c r="HM286">
        <v>88.231999999999999</v>
      </c>
      <c r="HN286">
        <v>26.3094</v>
      </c>
      <c r="HO286">
        <v>0</v>
      </c>
      <c r="HP286">
        <v>26.878299999999999</v>
      </c>
      <c r="HQ286">
        <v>1809.22</v>
      </c>
      <c r="HR286">
        <v>28.9773</v>
      </c>
      <c r="HS286">
        <v>99.113600000000005</v>
      </c>
      <c r="HT286">
        <v>98.915400000000005</v>
      </c>
    </row>
    <row r="287" spans="1:228" x14ac:dyDescent="0.2">
      <c r="A287">
        <v>272</v>
      </c>
      <c r="B287">
        <v>1665333890</v>
      </c>
      <c r="C287">
        <v>1081.900000095367</v>
      </c>
      <c r="D287" t="s">
        <v>904</v>
      </c>
      <c r="E287" t="s">
        <v>905</v>
      </c>
      <c r="F287">
        <v>4</v>
      </c>
      <c r="G287">
        <v>1665333888</v>
      </c>
      <c r="H287">
        <f t="shared" si="136"/>
        <v>3.2562194376490198E-3</v>
      </c>
      <c r="I287">
        <f t="shared" si="137"/>
        <v>3.2562194376490199</v>
      </c>
      <c r="J287">
        <f t="shared" si="138"/>
        <v>40.722080826376519</v>
      </c>
      <c r="K287">
        <f t="shared" si="139"/>
        <v>1771.488571428572</v>
      </c>
      <c r="L287">
        <f t="shared" si="140"/>
        <v>1453.1523042048266</v>
      </c>
      <c r="M287">
        <f t="shared" si="141"/>
        <v>147.07029024942935</v>
      </c>
      <c r="N287">
        <f t="shared" si="142"/>
        <v>179.28839091378819</v>
      </c>
      <c r="O287">
        <f t="shared" si="143"/>
        <v>0.23816445468735234</v>
      </c>
      <c r="P287">
        <f t="shared" si="144"/>
        <v>3.676919144283382</v>
      </c>
      <c r="Q287">
        <f t="shared" si="145"/>
        <v>0.22991416630873471</v>
      </c>
      <c r="R287">
        <f t="shared" si="146"/>
        <v>0.14441379983701991</v>
      </c>
      <c r="S287">
        <f t="shared" si="147"/>
        <v>226.11216390605983</v>
      </c>
      <c r="T287">
        <f t="shared" si="148"/>
        <v>31.365238737420672</v>
      </c>
      <c r="U287">
        <f t="shared" si="149"/>
        <v>30.719371428571431</v>
      </c>
      <c r="V287">
        <f t="shared" si="150"/>
        <v>4.4396939068084453</v>
      </c>
      <c r="W287">
        <f t="shared" si="151"/>
        <v>67.920275849628837</v>
      </c>
      <c r="X287">
        <f t="shared" si="152"/>
        <v>3.0594166186891876</v>
      </c>
      <c r="Y287">
        <f t="shared" si="153"/>
        <v>4.5044231349450659</v>
      </c>
      <c r="Z287">
        <f t="shared" si="154"/>
        <v>1.3802772881192578</v>
      </c>
      <c r="AA287">
        <f t="shared" si="155"/>
        <v>-143.59927720032178</v>
      </c>
      <c r="AB287">
        <f t="shared" si="156"/>
        <v>50.265480744175278</v>
      </c>
      <c r="AC287">
        <f t="shared" si="157"/>
        <v>3.0651962690468291</v>
      </c>
      <c r="AD287">
        <f t="shared" si="158"/>
        <v>135.84356371896016</v>
      </c>
      <c r="AE287">
        <f t="shared" si="159"/>
        <v>64.872235509495681</v>
      </c>
      <c r="AF287">
        <f t="shared" si="160"/>
        <v>3.2656379359089427</v>
      </c>
      <c r="AG287">
        <f t="shared" si="161"/>
        <v>40.722080826376519</v>
      </c>
      <c r="AH287">
        <v>1853.9052284243251</v>
      </c>
      <c r="AI287">
        <v>1829.3278787878789</v>
      </c>
      <c r="AJ287">
        <v>1.746124392711059</v>
      </c>
      <c r="AK287">
        <v>66.64959328200986</v>
      </c>
      <c r="AL287">
        <f t="shared" si="162"/>
        <v>3.2562194376490199</v>
      </c>
      <c r="AM287">
        <v>28.916458492499508</v>
      </c>
      <c r="AN287">
        <v>30.228051764705889</v>
      </c>
      <c r="AO287">
        <v>7.9656971382381647E-6</v>
      </c>
      <c r="AP287">
        <v>87.387659932558549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47589.332590867423</v>
      </c>
      <c r="AV287">
        <f t="shared" si="166"/>
        <v>1199.971428571429</v>
      </c>
      <c r="AW287">
        <f t="shared" si="167"/>
        <v>1025.9017636818967</v>
      </c>
      <c r="AX287">
        <f t="shared" si="168"/>
        <v>0.8549384920799632</v>
      </c>
      <c r="AY287">
        <f t="shared" si="169"/>
        <v>0.18843128971432871</v>
      </c>
      <c r="AZ287">
        <v>2.7</v>
      </c>
      <c r="BA287">
        <v>0.5</v>
      </c>
      <c r="BB287" t="s">
        <v>356</v>
      </c>
      <c r="BC287">
        <v>2</v>
      </c>
      <c r="BD287" t="b">
        <v>1</v>
      </c>
      <c r="BE287">
        <v>1665333888</v>
      </c>
      <c r="BF287">
        <v>1771.488571428572</v>
      </c>
      <c r="BG287">
        <v>1800.8371428571429</v>
      </c>
      <c r="BH287">
        <v>30.22907142857143</v>
      </c>
      <c r="BI287">
        <v>28.913642857142861</v>
      </c>
      <c r="BJ287">
        <v>1769.808571428571</v>
      </c>
      <c r="BK287">
        <v>30.002700000000001</v>
      </c>
      <c r="BL287">
        <v>650.0304285714285</v>
      </c>
      <c r="BM287">
        <v>101.10771428571429</v>
      </c>
      <c r="BN287">
        <v>0.1000461285714286</v>
      </c>
      <c r="BO287">
        <v>30.972942857142861</v>
      </c>
      <c r="BP287">
        <v>30.719371428571431</v>
      </c>
      <c r="BQ287">
        <v>999.89999999999986</v>
      </c>
      <c r="BR287">
        <v>0</v>
      </c>
      <c r="BS287">
        <v>0</v>
      </c>
      <c r="BT287">
        <v>8992.5</v>
      </c>
      <c r="BU287">
        <v>0</v>
      </c>
      <c r="BV287">
        <v>22.849542857142861</v>
      </c>
      <c r="BW287">
        <v>-29.350071428571429</v>
      </c>
      <c r="BX287">
        <v>1826.71</v>
      </c>
      <c r="BY287">
        <v>1854.4585714285711</v>
      </c>
      <c r="BZ287">
        <v>1.3154328571428571</v>
      </c>
      <c r="CA287">
        <v>1800.8371428571429</v>
      </c>
      <c r="CB287">
        <v>28.913642857142861</v>
      </c>
      <c r="CC287">
        <v>3.0563899999999999</v>
      </c>
      <c r="CD287">
        <v>2.9233885714285721</v>
      </c>
      <c r="CE287">
        <v>24.33832857142858</v>
      </c>
      <c r="CF287">
        <v>23.59788571428572</v>
      </c>
      <c r="CG287">
        <v>1199.971428571429</v>
      </c>
      <c r="CH287">
        <v>0.49996699999999999</v>
      </c>
      <c r="CI287">
        <v>0.50003299999999995</v>
      </c>
      <c r="CJ287">
        <v>0</v>
      </c>
      <c r="CK287">
        <v>724.13785714285711</v>
      </c>
      <c r="CL287">
        <v>4.9990899999999998</v>
      </c>
      <c r="CM287">
        <v>7036.7714285714292</v>
      </c>
      <c r="CN287">
        <v>9557.5185714285708</v>
      </c>
      <c r="CO287">
        <v>42.5</v>
      </c>
      <c r="CP287">
        <v>44.311999999999998</v>
      </c>
      <c r="CQ287">
        <v>43.311999999999998</v>
      </c>
      <c r="CR287">
        <v>43.436999999999998</v>
      </c>
      <c r="CS287">
        <v>43.866</v>
      </c>
      <c r="CT287">
        <v>597.44714285714292</v>
      </c>
      <c r="CU287">
        <v>597.52571428571423</v>
      </c>
      <c r="CV287">
        <v>0</v>
      </c>
      <c r="CW287">
        <v>1665333891.2</v>
      </c>
      <c r="CX287">
        <v>0</v>
      </c>
      <c r="CY287">
        <v>1665328341.0999999</v>
      </c>
      <c r="CZ287" t="s">
        <v>357</v>
      </c>
      <c r="DA287">
        <v>1665328341.0999999</v>
      </c>
      <c r="DB287">
        <v>1665328337.0999999</v>
      </c>
      <c r="DC287">
        <v>1</v>
      </c>
      <c r="DD287">
        <v>3.5999999999999997E-2</v>
      </c>
      <c r="DE287">
        <v>0.03</v>
      </c>
      <c r="DF287">
        <v>1.6819999999999999</v>
      </c>
      <c r="DG287">
        <v>0.22600000000000001</v>
      </c>
      <c r="DH287">
        <v>414</v>
      </c>
      <c r="DI287">
        <v>31</v>
      </c>
      <c r="DJ287">
        <v>0.89</v>
      </c>
      <c r="DK287">
        <v>0.54</v>
      </c>
      <c r="DL287">
        <v>-29.387746341463419</v>
      </c>
      <c r="DM287">
        <v>7.0891986062475293E-3</v>
      </c>
      <c r="DN287">
        <v>5.7018187503000542E-2</v>
      </c>
      <c r="DO287">
        <v>1</v>
      </c>
      <c r="DP287">
        <v>1.294</v>
      </c>
      <c r="DQ287">
        <v>0.21348313588850279</v>
      </c>
      <c r="DR287">
        <v>2.2385938312841431E-2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380</v>
      </c>
      <c r="EA287">
        <v>3.2958599999999998</v>
      </c>
      <c r="EB287">
        <v>2.6252499999999999</v>
      </c>
      <c r="EC287">
        <v>0.26371099999999997</v>
      </c>
      <c r="ED287">
        <v>0.26471899999999998</v>
      </c>
      <c r="EE287">
        <v>0.128055</v>
      </c>
      <c r="EF287">
        <v>0.123137</v>
      </c>
      <c r="EG287">
        <v>22276.7</v>
      </c>
      <c r="EH287">
        <v>22761.1</v>
      </c>
      <c r="EI287">
        <v>28168.799999999999</v>
      </c>
      <c r="EJ287">
        <v>29818.3</v>
      </c>
      <c r="EK287">
        <v>33723.300000000003</v>
      </c>
      <c r="EL287">
        <v>36360</v>
      </c>
      <c r="EM287">
        <v>39663</v>
      </c>
      <c r="EN287">
        <v>42681.5</v>
      </c>
      <c r="EO287">
        <v>2.2121300000000002</v>
      </c>
      <c r="EP287">
        <v>2.1247699999999998</v>
      </c>
      <c r="EQ287">
        <v>1.71363E-2</v>
      </c>
      <c r="ER287">
        <v>0</v>
      </c>
      <c r="ES287">
        <v>30.436900000000001</v>
      </c>
      <c r="ET287">
        <v>999.9</v>
      </c>
      <c r="EU287">
        <v>48.1</v>
      </c>
      <c r="EV287">
        <v>40.9</v>
      </c>
      <c r="EW287">
        <v>37.002699999999997</v>
      </c>
      <c r="EX287">
        <v>56.976700000000001</v>
      </c>
      <c r="EY287">
        <v>-3.3373400000000002</v>
      </c>
      <c r="EZ287">
        <v>2</v>
      </c>
      <c r="FA287">
        <v>0.54921200000000003</v>
      </c>
      <c r="FB287">
        <v>2.3746</v>
      </c>
      <c r="FC287">
        <v>20.256900000000002</v>
      </c>
      <c r="FD287">
        <v>5.2178899999999997</v>
      </c>
      <c r="FE287">
        <v>12.004099999999999</v>
      </c>
      <c r="FF287">
        <v>4.9859499999999999</v>
      </c>
      <c r="FG287">
        <v>3.2845800000000001</v>
      </c>
      <c r="FH287">
        <v>5409.9</v>
      </c>
      <c r="FI287">
        <v>9999</v>
      </c>
      <c r="FJ287">
        <v>9999</v>
      </c>
      <c r="FK287">
        <v>442.6</v>
      </c>
      <c r="FL287">
        <v>1.8658399999999999</v>
      </c>
      <c r="FM287">
        <v>1.8621799999999999</v>
      </c>
      <c r="FN287">
        <v>1.86432</v>
      </c>
      <c r="FO287">
        <v>1.8603799999999999</v>
      </c>
      <c r="FP287">
        <v>1.8611200000000001</v>
      </c>
      <c r="FQ287">
        <v>1.8602000000000001</v>
      </c>
      <c r="FR287">
        <v>1.86189</v>
      </c>
      <c r="FS287">
        <v>1.8585100000000001</v>
      </c>
      <c r="FT287">
        <v>0</v>
      </c>
      <c r="FU287">
        <v>0</v>
      </c>
      <c r="FV287">
        <v>0</v>
      </c>
      <c r="FW287">
        <v>0</v>
      </c>
      <c r="FX287" t="s">
        <v>359</v>
      </c>
      <c r="FY287" t="s">
        <v>360</v>
      </c>
      <c r="FZ287" t="s">
        <v>361</v>
      </c>
      <c r="GA287" t="s">
        <v>361</v>
      </c>
      <c r="GB287" t="s">
        <v>361</v>
      </c>
      <c r="GC287" t="s">
        <v>361</v>
      </c>
      <c r="GD287">
        <v>0</v>
      </c>
      <c r="GE287">
        <v>100</v>
      </c>
      <c r="GF287">
        <v>100</v>
      </c>
      <c r="GG287">
        <v>1.68</v>
      </c>
      <c r="GH287">
        <v>0.2263</v>
      </c>
      <c r="GI287">
        <v>1.6824500000000171</v>
      </c>
      <c r="GJ287">
        <v>0</v>
      </c>
      <c r="GK287">
        <v>0</v>
      </c>
      <c r="GL287">
        <v>0</v>
      </c>
      <c r="GM287">
        <v>0.2263599999999997</v>
      </c>
      <c r="GN287">
        <v>0</v>
      </c>
      <c r="GO287">
        <v>0</v>
      </c>
      <c r="GP287">
        <v>0</v>
      </c>
      <c r="GQ287">
        <v>-1</v>
      </c>
      <c r="GR287">
        <v>-1</v>
      </c>
      <c r="GS287">
        <v>-1</v>
      </c>
      <c r="GT287">
        <v>-1</v>
      </c>
      <c r="GU287">
        <v>92.5</v>
      </c>
      <c r="GV287">
        <v>92.5</v>
      </c>
      <c r="GW287">
        <v>4.4238299999999997</v>
      </c>
      <c r="GX287">
        <v>2.5427200000000001</v>
      </c>
      <c r="GY287">
        <v>2.04834</v>
      </c>
      <c r="GZ287">
        <v>2.6013199999999999</v>
      </c>
      <c r="HA287">
        <v>2.1972700000000001</v>
      </c>
      <c r="HB287">
        <v>2.34131</v>
      </c>
      <c r="HC287">
        <v>44.112400000000001</v>
      </c>
      <c r="HD287">
        <v>14.158300000000001</v>
      </c>
      <c r="HE287">
        <v>18</v>
      </c>
      <c r="HF287">
        <v>704.27</v>
      </c>
      <c r="HG287">
        <v>701.75</v>
      </c>
      <c r="HH287">
        <v>26.8782</v>
      </c>
      <c r="HI287">
        <v>34.071300000000001</v>
      </c>
      <c r="HJ287">
        <v>29.999700000000001</v>
      </c>
      <c r="HK287">
        <v>33.958300000000001</v>
      </c>
      <c r="HL287">
        <v>33.935000000000002</v>
      </c>
      <c r="HM287">
        <v>88.488600000000005</v>
      </c>
      <c r="HN287">
        <v>26.3094</v>
      </c>
      <c r="HO287">
        <v>0</v>
      </c>
      <c r="HP287">
        <v>26.895199999999999</v>
      </c>
      <c r="HQ287">
        <v>1815.95</v>
      </c>
      <c r="HR287">
        <v>28.9773</v>
      </c>
      <c r="HS287">
        <v>99.115099999999998</v>
      </c>
      <c r="HT287">
        <v>98.916600000000003</v>
      </c>
    </row>
    <row r="288" spans="1:228" x14ac:dyDescent="0.2">
      <c r="A288">
        <v>273</v>
      </c>
      <c r="B288">
        <v>1665333894</v>
      </c>
      <c r="C288">
        <v>1085.900000095367</v>
      </c>
      <c r="D288" t="s">
        <v>906</v>
      </c>
      <c r="E288" t="s">
        <v>907</v>
      </c>
      <c r="F288">
        <v>4</v>
      </c>
      <c r="G288">
        <v>1665333891.6875</v>
      </c>
      <c r="H288">
        <f t="shared" si="136"/>
        <v>3.2864829292680426E-3</v>
      </c>
      <c r="I288">
        <f t="shared" si="137"/>
        <v>3.2864829292680424</v>
      </c>
      <c r="J288">
        <f t="shared" si="138"/>
        <v>41.403774075167746</v>
      </c>
      <c r="K288">
        <f t="shared" si="139"/>
        <v>1777.49</v>
      </c>
      <c r="L288">
        <f t="shared" si="140"/>
        <v>1457.1514202200115</v>
      </c>
      <c r="M288">
        <f t="shared" si="141"/>
        <v>147.47493650644375</v>
      </c>
      <c r="N288">
        <f t="shared" si="142"/>
        <v>179.89566578554999</v>
      </c>
      <c r="O288">
        <f t="shared" si="143"/>
        <v>0.24059273215620516</v>
      </c>
      <c r="P288">
        <f t="shared" si="144"/>
        <v>3.6775990180404197</v>
      </c>
      <c r="Q288">
        <f t="shared" si="145"/>
        <v>0.23217804529431832</v>
      </c>
      <c r="R288">
        <f t="shared" si="146"/>
        <v>0.14584278613017204</v>
      </c>
      <c r="S288">
        <f t="shared" si="147"/>
        <v>226.10988707232966</v>
      </c>
      <c r="T288">
        <f t="shared" si="148"/>
        <v>31.35757282188937</v>
      </c>
      <c r="U288">
        <f t="shared" si="149"/>
        <v>30.718037500000001</v>
      </c>
      <c r="V288">
        <f t="shared" si="150"/>
        <v>4.4393555487335714</v>
      </c>
      <c r="W288">
        <f t="shared" si="151"/>
        <v>67.934379365960979</v>
      </c>
      <c r="X288">
        <f t="shared" si="152"/>
        <v>3.0598350146663753</v>
      </c>
      <c r="Y288">
        <f t="shared" si="153"/>
        <v>4.5041038767471662</v>
      </c>
      <c r="Z288">
        <f t="shared" si="154"/>
        <v>1.3795205340671961</v>
      </c>
      <c r="AA288">
        <f t="shared" si="155"/>
        <v>-144.93389718072069</v>
      </c>
      <c r="AB288">
        <f t="shared" si="156"/>
        <v>50.292831420777667</v>
      </c>
      <c r="AC288">
        <f t="shared" si="157"/>
        <v>3.0662581440727599</v>
      </c>
      <c r="AD288">
        <f t="shared" si="158"/>
        <v>134.53507945645939</v>
      </c>
      <c r="AE288">
        <f t="shared" si="159"/>
        <v>64.813697888727518</v>
      </c>
      <c r="AF288">
        <f t="shared" si="160"/>
        <v>3.2908789523321436</v>
      </c>
      <c r="AG288">
        <f t="shared" si="161"/>
        <v>41.403774075167746</v>
      </c>
      <c r="AH288">
        <v>1860.556506127331</v>
      </c>
      <c r="AI288">
        <v>1835.94703030303</v>
      </c>
      <c r="AJ288">
        <v>1.682818080381141</v>
      </c>
      <c r="AK288">
        <v>66.64959328200986</v>
      </c>
      <c r="AL288">
        <f t="shared" si="162"/>
        <v>3.2864829292680424</v>
      </c>
      <c r="AM288">
        <v>28.911684449692551</v>
      </c>
      <c r="AN288">
        <v>30.234984705882351</v>
      </c>
      <c r="AO288">
        <v>9.7952655119705202E-5</v>
      </c>
      <c r="AP288">
        <v>87.387659932558549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47601.761435035718</v>
      </c>
      <c r="AV288">
        <f t="shared" si="166"/>
        <v>1199.95875</v>
      </c>
      <c r="AW288">
        <f t="shared" si="167"/>
        <v>1025.8909824208961</v>
      </c>
      <c r="AX288">
        <f t="shared" si="168"/>
        <v>0.85493854052974416</v>
      </c>
      <c r="AY288">
        <f t="shared" si="169"/>
        <v>0.18843138322240632</v>
      </c>
      <c r="AZ288">
        <v>2.7</v>
      </c>
      <c r="BA288">
        <v>0.5</v>
      </c>
      <c r="BB288" t="s">
        <v>356</v>
      </c>
      <c r="BC288">
        <v>2</v>
      </c>
      <c r="BD288" t="b">
        <v>1</v>
      </c>
      <c r="BE288">
        <v>1665333891.6875</v>
      </c>
      <c r="BF288">
        <v>1777.49</v>
      </c>
      <c r="BG288">
        <v>1806.8412499999999</v>
      </c>
      <c r="BH288">
        <v>30.233225000000001</v>
      </c>
      <c r="BI288">
        <v>28.907624999999999</v>
      </c>
      <c r="BJ288">
        <v>1775.8062500000001</v>
      </c>
      <c r="BK288">
        <v>30.0068625</v>
      </c>
      <c r="BL288">
        <v>650.02562499999999</v>
      </c>
      <c r="BM288">
        <v>101.10775</v>
      </c>
      <c r="BN288">
        <v>9.9945000000000006E-2</v>
      </c>
      <c r="BO288">
        <v>30.971699999999998</v>
      </c>
      <c r="BP288">
        <v>30.718037500000001</v>
      </c>
      <c r="BQ288">
        <v>999.9</v>
      </c>
      <c r="BR288">
        <v>0</v>
      </c>
      <c r="BS288">
        <v>0</v>
      </c>
      <c r="BT288">
        <v>8994.84375</v>
      </c>
      <c r="BU288">
        <v>0</v>
      </c>
      <c r="BV288">
        <v>22.733174999999999</v>
      </c>
      <c r="BW288">
        <v>-29.350212500000001</v>
      </c>
      <c r="BX288">
        <v>1832.9037499999999</v>
      </c>
      <c r="BY288">
        <v>1860.6275000000001</v>
      </c>
      <c r="BZ288">
        <v>1.3256025</v>
      </c>
      <c r="CA288">
        <v>1806.8412499999999</v>
      </c>
      <c r="CB288">
        <v>28.907624999999999</v>
      </c>
      <c r="CC288">
        <v>3.0568087500000001</v>
      </c>
      <c r="CD288">
        <v>2.9227799999999999</v>
      </c>
      <c r="CE288">
        <v>24.3406375</v>
      </c>
      <c r="CF288">
        <v>23.594425000000001</v>
      </c>
      <c r="CG288">
        <v>1199.95875</v>
      </c>
      <c r="CH288">
        <v>0.49996574999999999</v>
      </c>
      <c r="CI288">
        <v>0.50003425000000001</v>
      </c>
      <c r="CJ288">
        <v>0</v>
      </c>
      <c r="CK288">
        <v>723.95637499999998</v>
      </c>
      <c r="CL288">
        <v>4.9990899999999998</v>
      </c>
      <c r="CM288">
        <v>7034.8862499999996</v>
      </c>
      <c r="CN288">
        <v>9557.4087500000005</v>
      </c>
      <c r="CO288">
        <v>42.5</v>
      </c>
      <c r="CP288">
        <v>44.335625</v>
      </c>
      <c r="CQ288">
        <v>43.311999999999998</v>
      </c>
      <c r="CR288">
        <v>43.436999999999998</v>
      </c>
      <c r="CS288">
        <v>43.843499999999999</v>
      </c>
      <c r="CT288">
        <v>597.43875000000003</v>
      </c>
      <c r="CU288">
        <v>597.52125000000001</v>
      </c>
      <c r="CV288">
        <v>0</v>
      </c>
      <c r="CW288">
        <v>1665333895.4000001</v>
      </c>
      <c r="CX288">
        <v>0</v>
      </c>
      <c r="CY288">
        <v>1665328341.0999999</v>
      </c>
      <c r="CZ288" t="s">
        <v>357</v>
      </c>
      <c r="DA288">
        <v>1665328341.0999999</v>
      </c>
      <c r="DB288">
        <v>1665328337.0999999</v>
      </c>
      <c r="DC288">
        <v>1</v>
      </c>
      <c r="DD288">
        <v>3.5999999999999997E-2</v>
      </c>
      <c r="DE288">
        <v>0.03</v>
      </c>
      <c r="DF288">
        <v>1.6819999999999999</v>
      </c>
      <c r="DG288">
        <v>0.22600000000000001</v>
      </c>
      <c r="DH288">
        <v>414</v>
      </c>
      <c r="DI288">
        <v>31</v>
      </c>
      <c r="DJ288">
        <v>0.89</v>
      </c>
      <c r="DK288">
        <v>0.54</v>
      </c>
      <c r="DL288">
        <v>-29.37079268292683</v>
      </c>
      <c r="DM288">
        <v>-3.3449477392842303E-5</v>
      </c>
      <c r="DN288">
        <v>5.7271843804804518E-2</v>
      </c>
      <c r="DO288">
        <v>1</v>
      </c>
      <c r="DP288">
        <v>1.307456585365854</v>
      </c>
      <c r="DQ288">
        <v>0.1397609059233437</v>
      </c>
      <c r="DR288">
        <v>1.4450438361104439E-2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380</v>
      </c>
      <c r="EA288">
        <v>3.29575</v>
      </c>
      <c r="EB288">
        <v>2.6251099999999998</v>
      </c>
      <c r="EC288">
        <v>0.26427</v>
      </c>
      <c r="ED288">
        <v>0.26528499999999999</v>
      </c>
      <c r="EE288">
        <v>0.128055</v>
      </c>
      <c r="EF288">
        <v>0.123117</v>
      </c>
      <c r="EG288">
        <v>22259.7</v>
      </c>
      <c r="EH288">
        <v>22743.5</v>
      </c>
      <c r="EI288">
        <v>28168.799999999999</v>
      </c>
      <c r="EJ288">
        <v>29818.2</v>
      </c>
      <c r="EK288">
        <v>33723.1</v>
      </c>
      <c r="EL288">
        <v>36361.1</v>
      </c>
      <c r="EM288">
        <v>39662.699999999997</v>
      </c>
      <c r="EN288">
        <v>42681.8</v>
      </c>
      <c r="EO288">
        <v>2.2120299999999999</v>
      </c>
      <c r="EP288">
        <v>2.1248800000000001</v>
      </c>
      <c r="EQ288">
        <v>1.77696E-2</v>
      </c>
      <c r="ER288">
        <v>0</v>
      </c>
      <c r="ES288">
        <v>30.4312</v>
      </c>
      <c r="ET288">
        <v>999.9</v>
      </c>
      <c r="EU288">
        <v>48.1</v>
      </c>
      <c r="EV288">
        <v>40.9</v>
      </c>
      <c r="EW288">
        <v>37.001300000000001</v>
      </c>
      <c r="EX288">
        <v>56.796700000000001</v>
      </c>
      <c r="EY288">
        <v>-3.36138</v>
      </c>
      <c r="EZ288">
        <v>2</v>
      </c>
      <c r="FA288">
        <v>0.54869199999999996</v>
      </c>
      <c r="FB288">
        <v>2.36205</v>
      </c>
      <c r="FC288">
        <v>20.256799999999998</v>
      </c>
      <c r="FD288">
        <v>5.2187900000000003</v>
      </c>
      <c r="FE288">
        <v>12.004099999999999</v>
      </c>
      <c r="FF288">
        <v>4.9866999999999999</v>
      </c>
      <c r="FG288">
        <v>3.2846500000000001</v>
      </c>
      <c r="FH288">
        <v>5409.9</v>
      </c>
      <c r="FI288">
        <v>9999</v>
      </c>
      <c r="FJ288">
        <v>9999</v>
      </c>
      <c r="FK288">
        <v>442.6</v>
      </c>
      <c r="FL288">
        <v>1.8658399999999999</v>
      </c>
      <c r="FM288">
        <v>1.86219</v>
      </c>
      <c r="FN288">
        <v>1.86432</v>
      </c>
      <c r="FO288">
        <v>1.86039</v>
      </c>
      <c r="FP288">
        <v>1.86111</v>
      </c>
      <c r="FQ288">
        <v>1.8602000000000001</v>
      </c>
      <c r="FR288">
        <v>1.86189</v>
      </c>
      <c r="FS288">
        <v>1.8585100000000001</v>
      </c>
      <c r="FT288">
        <v>0</v>
      </c>
      <c r="FU288">
        <v>0</v>
      </c>
      <c r="FV288">
        <v>0</v>
      </c>
      <c r="FW288">
        <v>0</v>
      </c>
      <c r="FX288" t="s">
        <v>359</v>
      </c>
      <c r="FY288" t="s">
        <v>360</v>
      </c>
      <c r="FZ288" t="s">
        <v>361</v>
      </c>
      <c r="GA288" t="s">
        <v>361</v>
      </c>
      <c r="GB288" t="s">
        <v>361</v>
      </c>
      <c r="GC288" t="s">
        <v>361</v>
      </c>
      <c r="GD288">
        <v>0</v>
      </c>
      <c r="GE288">
        <v>100</v>
      </c>
      <c r="GF288">
        <v>100</v>
      </c>
      <c r="GG288">
        <v>1.69</v>
      </c>
      <c r="GH288">
        <v>0.22639999999999999</v>
      </c>
      <c r="GI288">
        <v>1.6824500000000171</v>
      </c>
      <c r="GJ288">
        <v>0</v>
      </c>
      <c r="GK288">
        <v>0</v>
      </c>
      <c r="GL288">
        <v>0</v>
      </c>
      <c r="GM288">
        <v>0.2263599999999997</v>
      </c>
      <c r="GN288">
        <v>0</v>
      </c>
      <c r="GO288">
        <v>0</v>
      </c>
      <c r="GP288">
        <v>0</v>
      </c>
      <c r="GQ288">
        <v>-1</v>
      </c>
      <c r="GR288">
        <v>-1</v>
      </c>
      <c r="GS288">
        <v>-1</v>
      </c>
      <c r="GT288">
        <v>-1</v>
      </c>
      <c r="GU288">
        <v>92.5</v>
      </c>
      <c r="GV288">
        <v>92.6</v>
      </c>
      <c r="GW288">
        <v>4.4360400000000002</v>
      </c>
      <c r="GX288">
        <v>2.5329600000000001</v>
      </c>
      <c r="GY288">
        <v>2.04834</v>
      </c>
      <c r="GZ288">
        <v>2.6025399999999999</v>
      </c>
      <c r="HA288">
        <v>2.1972700000000001</v>
      </c>
      <c r="HB288">
        <v>2.34741</v>
      </c>
      <c r="HC288">
        <v>44.14</v>
      </c>
      <c r="HD288">
        <v>14.158300000000001</v>
      </c>
      <c r="HE288">
        <v>18</v>
      </c>
      <c r="HF288">
        <v>704.16099999999994</v>
      </c>
      <c r="HG288">
        <v>701.80600000000004</v>
      </c>
      <c r="HH288">
        <v>26.894600000000001</v>
      </c>
      <c r="HI288">
        <v>34.069800000000001</v>
      </c>
      <c r="HJ288">
        <v>29.999700000000001</v>
      </c>
      <c r="HK288">
        <v>33.9559</v>
      </c>
      <c r="HL288">
        <v>33.931899999999999</v>
      </c>
      <c r="HM288">
        <v>88.7423</v>
      </c>
      <c r="HN288">
        <v>26.3094</v>
      </c>
      <c r="HO288">
        <v>0</v>
      </c>
      <c r="HP288">
        <v>26.914899999999999</v>
      </c>
      <c r="HQ288">
        <v>1822.77</v>
      </c>
      <c r="HR288">
        <v>28.9773</v>
      </c>
      <c r="HS288">
        <v>99.114699999999999</v>
      </c>
      <c r="HT288">
        <v>98.916899999999998</v>
      </c>
    </row>
    <row r="289" spans="1:228" x14ac:dyDescent="0.2">
      <c r="A289">
        <v>274</v>
      </c>
      <c r="B289">
        <v>1665333898</v>
      </c>
      <c r="C289">
        <v>1089.900000095367</v>
      </c>
      <c r="D289" t="s">
        <v>908</v>
      </c>
      <c r="E289" t="s">
        <v>909</v>
      </c>
      <c r="F289">
        <v>4</v>
      </c>
      <c r="G289">
        <v>1665333896</v>
      </c>
      <c r="H289">
        <f t="shared" si="136"/>
        <v>3.2866219679711667E-3</v>
      </c>
      <c r="I289">
        <f t="shared" si="137"/>
        <v>3.2866219679711666</v>
      </c>
      <c r="J289">
        <f t="shared" si="138"/>
        <v>41.390413053682849</v>
      </c>
      <c r="K289">
        <f t="shared" si="139"/>
        <v>1784.6957142857141</v>
      </c>
      <c r="L289">
        <f t="shared" si="140"/>
        <v>1464.4053322981879</v>
      </c>
      <c r="M289">
        <f t="shared" si="141"/>
        <v>148.20737165167807</v>
      </c>
      <c r="N289">
        <f t="shared" si="142"/>
        <v>180.62284749891936</v>
      </c>
      <c r="O289">
        <f t="shared" si="143"/>
        <v>0.24067744393962043</v>
      </c>
      <c r="P289">
        <f t="shared" si="144"/>
        <v>3.6820617749041591</v>
      </c>
      <c r="Q289">
        <f t="shared" si="145"/>
        <v>0.23226676417177916</v>
      </c>
      <c r="R289">
        <f t="shared" si="146"/>
        <v>0.14589790739777253</v>
      </c>
      <c r="S289">
        <f t="shared" si="147"/>
        <v>226.10395895066125</v>
      </c>
      <c r="T289">
        <f t="shared" si="148"/>
        <v>31.354475317689428</v>
      </c>
      <c r="U289">
        <f t="shared" si="149"/>
        <v>30.7149</v>
      </c>
      <c r="V289">
        <f t="shared" si="150"/>
        <v>4.4385597937336421</v>
      </c>
      <c r="W289">
        <f t="shared" si="151"/>
        <v>67.937381877685468</v>
      </c>
      <c r="X289">
        <f t="shared" si="152"/>
        <v>3.0595165584680561</v>
      </c>
      <c r="Y289">
        <f t="shared" si="153"/>
        <v>4.5034360670189102</v>
      </c>
      <c r="Z289">
        <f t="shared" si="154"/>
        <v>1.3790432352655859</v>
      </c>
      <c r="AA289">
        <f t="shared" si="155"/>
        <v>-144.94002878752846</v>
      </c>
      <c r="AB289">
        <f t="shared" si="156"/>
        <v>50.460559322674683</v>
      </c>
      <c r="AC289">
        <f t="shared" si="157"/>
        <v>3.0726683829597858</v>
      </c>
      <c r="AD289">
        <f t="shared" si="158"/>
        <v>134.69715786876725</v>
      </c>
      <c r="AE289">
        <f t="shared" si="159"/>
        <v>65.031639156080871</v>
      </c>
      <c r="AF289">
        <f t="shared" si="160"/>
        <v>3.298277241044548</v>
      </c>
      <c r="AG289">
        <f t="shared" si="161"/>
        <v>41.390413053682849</v>
      </c>
      <c r="AH289">
        <v>1867.552802024102</v>
      </c>
      <c r="AI289">
        <v>1842.869636363635</v>
      </c>
      <c r="AJ289">
        <v>1.7016256373178269</v>
      </c>
      <c r="AK289">
        <v>66.64959328200986</v>
      </c>
      <c r="AL289">
        <f t="shared" si="162"/>
        <v>3.2866219679711666</v>
      </c>
      <c r="AM289">
        <v>28.904382547427961</v>
      </c>
      <c r="AN289">
        <v>30.228367941176451</v>
      </c>
      <c r="AO289">
        <v>6.7642324766450817E-6</v>
      </c>
      <c r="AP289">
        <v>87.387659932558549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47682.474879375724</v>
      </c>
      <c r="AV289">
        <f t="shared" si="166"/>
        <v>1199.9285714285711</v>
      </c>
      <c r="AW289">
        <f t="shared" si="167"/>
        <v>1025.8650564511197</v>
      </c>
      <c r="AX289">
        <f t="shared" si="168"/>
        <v>0.85493843623523302</v>
      </c>
      <c r="AY289">
        <f t="shared" si="169"/>
        <v>0.18843118193399955</v>
      </c>
      <c r="AZ289">
        <v>2.7</v>
      </c>
      <c r="BA289">
        <v>0.5</v>
      </c>
      <c r="BB289" t="s">
        <v>356</v>
      </c>
      <c r="BC289">
        <v>2</v>
      </c>
      <c r="BD289" t="b">
        <v>1</v>
      </c>
      <c r="BE289">
        <v>1665333896</v>
      </c>
      <c r="BF289">
        <v>1784.6957142857141</v>
      </c>
      <c r="BG289">
        <v>1814.1557142857141</v>
      </c>
      <c r="BH289">
        <v>30.230428571428568</v>
      </c>
      <c r="BI289">
        <v>28.901714285714281</v>
      </c>
      <c r="BJ289">
        <v>1783.012857142857</v>
      </c>
      <c r="BK289">
        <v>30.00404285714286</v>
      </c>
      <c r="BL289">
        <v>649.96185714285718</v>
      </c>
      <c r="BM289">
        <v>101.1065714285714</v>
      </c>
      <c r="BN289">
        <v>9.9951371428571426E-2</v>
      </c>
      <c r="BO289">
        <v>30.969100000000001</v>
      </c>
      <c r="BP289">
        <v>30.7149</v>
      </c>
      <c r="BQ289">
        <v>999.89999999999986</v>
      </c>
      <c r="BR289">
        <v>0</v>
      </c>
      <c r="BS289">
        <v>0</v>
      </c>
      <c r="BT289">
        <v>9010.3599999999988</v>
      </c>
      <c r="BU289">
        <v>0</v>
      </c>
      <c r="BV289">
        <v>22.804385714285711</v>
      </c>
      <c r="BW289">
        <v>-29.459514285714281</v>
      </c>
      <c r="BX289">
        <v>1840.33</v>
      </c>
      <c r="BY289">
        <v>1868.1471428571431</v>
      </c>
      <c r="BZ289">
        <v>1.328687142857143</v>
      </c>
      <c r="CA289">
        <v>1814.1557142857141</v>
      </c>
      <c r="CB289">
        <v>28.901714285714281</v>
      </c>
      <c r="CC289">
        <v>3.0564914285714289</v>
      </c>
      <c r="CD289">
        <v>2.922151428571429</v>
      </c>
      <c r="CE289">
        <v>24.338914285714289</v>
      </c>
      <c r="CF289">
        <v>23.59084285714286</v>
      </c>
      <c r="CG289">
        <v>1199.9285714285711</v>
      </c>
      <c r="CH289">
        <v>0.499969</v>
      </c>
      <c r="CI289">
        <v>0.500031</v>
      </c>
      <c r="CJ289">
        <v>0</v>
      </c>
      <c r="CK289">
        <v>723.56599999999992</v>
      </c>
      <c r="CL289">
        <v>4.9990899999999998</v>
      </c>
      <c r="CM289">
        <v>7033.23</v>
      </c>
      <c r="CN289">
        <v>9557.1857142857134</v>
      </c>
      <c r="CO289">
        <v>42.5</v>
      </c>
      <c r="CP289">
        <v>44.311999999999998</v>
      </c>
      <c r="CQ289">
        <v>43.311999999999998</v>
      </c>
      <c r="CR289">
        <v>43.436999999999998</v>
      </c>
      <c r="CS289">
        <v>43.838999999999999</v>
      </c>
      <c r="CT289">
        <v>597.42714285714283</v>
      </c>
      <c r="CU289">
        <v>597.50142857142862</v>
      </c>
      <c r="CV289">
        <v>0</v>
      </c>
      <c r="CW289">
        <v>1665333899.5999999</v>
      </c>
      <c r="CX289">
        <v>0</v>
      </c>
      <c r="CY289">
        <v>1665328341.0999999</v>
      </c>
      <c r="CZ289" t="s">
        <v>357</v>
      </c>
      <c r="DA289">
        <v>1665328341.0999999</v>
      </c>
      <c r="DB289">
        <v>1665328337.0999999</v>
      </c>
      <c r="DC289">
        <v>1</v>
      </c>
      <c r="DD289">
        <v>3.5999999999999997E-2</v>
      </c>
      <c r="DE289">
        <v>0.03</v>
      </c>
      <c r="DF289">
        <v>1.6819999999999999</v>
      </c>
      <c r="DG289">
        <v>0.22600000000000001</v>
      </c>
      <c r="DH289">
        <v>414</v>
      </c>
      <c r="DI289">
        <v>31</v>
      </c>
      <c r="DJ289">
        <v>0.89</v>
      </c>
      <c r="DK289">
        <v>0.54</v>
      </c>
      <c r="DL289">
        <v>-29.39295365853658</v>
      </c>
      <c r="DM289">
        <v>-5.3680139372809917E-2</v>
      </c>
      <c r="DN289">
        <v>6.1561783748705863E-2</v>
      </c>
      <c r="DO289">
        <v>1</v>
      </c>
      <c r="DP289">
        <v>1.316243658536586</v>
      </c>
      <c r="DQ289">
        <v>9.7273170731708408E-2</v>
      </c>
      <c r="DR289">
        <v>9.9314989795581017E-3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2</v>
      </c>
      <c r="DY289">
        <v>2</v>
      </c>
      <c r="DZ289" t="s">
        <v>687</v>
      </c>
      <c r="EA289">
        <v>3.2959399999999999</v>
      </c>
      <c r="EB289">
        <v>2.6254300000000002</v>
      </c>
      <c r="EC289">
        <v>0.26484600000000003</v>
      </c>
      <c r="ED289">
        <v>0.26585900000000001</v>
      </c>
      <c r="EE289">
        <v>0.128051</v>
      </c>
      <c r="EF289">
        <v>0.12310500000000001</v>
      </c>
      <c r="EG289">
        <v>22242.1</v>
      </c>
      <c r="EH289">
        <v>22726.3</v>
      </c>
      <c r="EI289">
        <v>28168.7</v>
      </c>
      <c r="EJ289">
        <v>29819.1</v>
      </c>
      <c r="EK289">
        <v>33723</v>
      </c>
      <c r="EL289">
        <v>36362.6</v>
      </c>
      <c r="EM289">
        <v>39662.300000000003</v>
      </c>
      <c r="EN289">
        <v>42682.9</v>
      </c>
      <c r="EO289">
        <v>2.21245</v>
      </c>
      <c r="EP289">
        <v>2.1247500000000001</v>
      </c>
      <c r="EQ289">
        <v>1.76206E-2</v>
      </c>
      <c r="ER289">
        <v>0</v>
      </c>
      <c r="ES289">
        <v>30.425799999999999</v>
      </c>
      <c r="ET289">
        <v>999.9</v>
      </c>
      <c r="EU289">
        <v>48.1</v>
      </c>
      <c r="EV289">
        <v>40.9</v>
      </c>
      <c r="EW289">
        <v>37.003599999999999</v>
      </c>
      <c r="EX289">
        <v>57.216700000000003</v>
      </c>
      <c r="EY289">
        <v>-3.3333400000000002</v>
      </c>
      <c r="EZ289">
        <v>2</v>
      </c>
      <c r="FA289">
        <v>0.54861800000000005</v>
      </c>
      <c r="FB289">
        <v>2.3469799999999998</v>
      </c>
      <c r="FC289">
        <v>20.256799999999998</v>
      </c>
      <c r="FD289">
        <v>5.2186399999999997</v>
      </c>
      <c r="FE289">
        <v>12.004</v>
      </c>
      <c r="FF289">
        <v>4.9861000000000004</v>
      </c>
      <c r="FG289">
        <v>3.2846500000000001</v>
      </c>
      <c r="FH289">
        <v>5409.9</v>
      </c>
      <c r="FI289">
        <v>9999</v>
      </c>
      <c r="FJ289">
        <v>9999</v>
      </c>
      <c r="FK289">
        <v>442.6</v>
      </c>
      <c r="FL289">
        <v>1.8658399999999999</v>
      </c>
      <c r="FM289">
        <v>1.8621799999999999</v>
      </c>
      <c r="FN289">
        <v>1.86432</v>
      </c>
      <c r="FO289">
        <v>1.8603799999999999</v>
      </c>
      <c r="FP289">
        <v>1.86111</v>
      </c>
      <c r="FQ289">
        <v>1.86019</v>
      </c>
      <c r="FR289">
        <v>1.86189</v>
      </c>
      <c r="FS289">
        <v>1.8585199999999999</v>
      </c>
      <c r="FT289">
        <v>0</v>
      </c>
      <c r="FU289">
        <v>0</v>
      </c>
      <c r="FV289">
        <v>0</v>
      </c>
      <c r="FW289">
        <v>0</v>
      </c>
      <c r="FX289" t="s">
        <v>359</v>
      </c>
      <c r="FY289" t="s">
        <v>360</v>
      </c>
      <c r="FZ289" t="s">
        <v>361</v>
      </c>
      <c r="GA289" t="s">
        <v>361</v>
      </c>
      <c r="GB289" t="s">
        <v>361</v>
      </c>
      <c r="GC289" t="s">
        <v>361</v>
      </c>
      <c r="GD289">
        <v>0</v>
      </c>
      <c r="GE289">
        <v>100</v>
      </c>
      <c r="GF289">
        <v>100</v>
      </c>
      <c r="GG289">
        <v>1.68</v>
      </c>
      <c r="GH289">
        <v>0.22639999999999999</v>
      </c>
      <c r="GI289">
        <v>1.6824500000000171</v>
      </c>
      <c r="GJ289">
        <v>0</v>
      </c>
      <c r="GK289">
        <v>0</v>
      </c>
      <c r="GL289">
        <v>0</v>
      </c>
      <c r="GM289">
        <v>0.2263599999999997</v>
      </c>
      <c r="GN289">
        <v>0</v>
      </c>
      <c r="GO289">
        <v>0</v>
      </c>
      <c r="GP289">
        <v>0</v>
      </c>
      <c r="GQ289">
        <v>-1</v>
      </c>
      <c r="GR289">
        <v>-1</v>
      </c>
      <c r="GS289">
        <v>-1</v>
      </c>
      <c r="GT289">
        <v>-1</v>
      </c>
      <c r="GU289">
        <v>92.6</v>
      </c>
      <c r="GV289">
        <v>92.7</v>
      </c>
      <c r="GW289">
        <v>4.4482400000000002</v>
      </c>
      <c r="GX289">
        <v>2.5390600000000001</v>
      </c>
      <c r="GY289">
        <v>2.04834</v>
      </c>
      <c r="GZ289">
        <v>2.6013199999999999</v>
      </c>
      <c r="HA289">
        <v>2.1972700000000001</v>
      </c>
      <c r="HB289">
        <v>2.2961399999999998</v>
      </c>
      <c r="HC289">
        <v>44.14</v>
      </c>
      <c r="HD289">
        <v>14.1495</v>
      </c>
      <c r="HE289">
        <v>18</v>
      </c>
      <c r="HF289">
        <v>704.50099999999998</v>
      </c>
      <c r="HG289">
        <v>701.67399999999998</v>
      </c>
      <c r="HH289">
        <v>26.9116</v>
      </c>
      <c r="HI289">
        <v>34.068199999999997</v>
      </c>
      <c r="HJ289">
        <v>29.9998</v>
      </c>
      <c r="HK289">
        <v>33.9544</v>
      </c>
      <c r="HL289">
        <v>33.930399999999999</v>
      </c>
      <c r="HM289">
        <v>88.997299999999996</v>
      </c>
      <c r="HN289">
        <v>26.3094</v>
      </c>
      <c r="HO289">
        <v>0</v>
      </c>
      <c r="HP289">
        <v>26.936299999999999</v>
      </c>
      <c r="HQ289">
        <v>1829.48</v>
      </c>
      <c r="HR289">
        <v>28.9773</v>
      </c>
      <c r="HS289">
        <v>99.114000000000004</v>
      </c>
      <c r="HT289">
        <v>98.919700000000006</v>
      </c>
    </row>
    <row r="290" spans="1:228" x14ac:dyDescent="0.2">
      <c r="A290">
        <v>275</v>
      </c>
      <c r="B290">
        <v>1665333902</v>
      </c>
      <c r="C290">
        <v>1093.900000095367</v>
      </c>
      <c r="D290" t="s">
        <v>910</v>
      </c>
      <c r="E290" t="s">
        <v>911</v>
      </c>
      <c r="F290">
        <v>4</v>
      </c>
      <c r="G290">
        <v>1665333899.6875</v>
      </c>
      <c r="H290">
        <f t="shared" si="136"/>
        <v>3.2977523053930066E-3</v>
      </c>
      <c r="I290">
        <f t="shared" si="137"/>
        <v>3.2977523053930065</v>
      </c>
      <c r="J290">
        <f t="shared" si="138"/>
        <v>41.746252683236008</v>
      </c>
      <c r="K290">
        <f t="shared" si="139"/>
        <v>1790.76</v>
      </c>
      <c r="L290">
        <f t="shared" si="140"/>
        <v>1469.0234553850364</v>
      </c>
      <c r="M290">
        <f t="shared" si="141"/>
        <v>148.67454142718717</v>
      </c>
      <c r="N290">
        <f t="shared" si="142"/>
        <v>181.23633140790599</v>
      </c>
      <c r="O290">
        <f t="shared" si="143"/>
        <v>0.24162170653698317</v>
      </c>
      <c r="P290">
        <f t="shared" si="144"/>
        <v>3.6870661229516317</v>
      </c>
      <c r="Q290">
        <f t="shared" si="145"/>
        <v>0.23315722150889151</v>
      </c>
      <c r="R290">
        <f t="shared" si="146"/>
        <v>0.14645905998078998</v>
      </c>
      <c r="S290">
        <f t="shared" si="147"/>
        <v>226.11538386018998</v>
      </c>
      <c r="T290">
        <f t="shared" si="148"/>
        <v>31.352696123220731</v>
      </c>
      <c r="U290">
        <f t="shared" si="149"/>
        <v>30.712025000000001</v>
      </c>
      <c r="V290">
        <f t="shared" si="150"/>
        <v>4.4378307249502722</v>
      </c>
      <c r="W290">
        <f t="shared" si="151"/>
        <v>67.930921847015313</v>
      </c>
      <c r="X290">
        <f t="shared" si="152"/>
        <v>3.0593979277117045</v>
      </c>
      <c r="Y290">
        <f t="shared" si="153"/>
        <v>4.5036896961322856</v>
      </c>
      <c r="Z290">
        <f t="shared" si="154"/>
        <v>1.3784327972385677</v>
      </c>
      <c r="AA290">
        <f t="shared" si="155"/>
        <v>-145.4308766678316</v>
      </c>
      <c r="AB290">
        <f t="shared" si="156"/>
        <v>51.296917645008165</v>
      </c>
      <c r="AC290">
        <f t="shared" si="157"/>
        <v>3.1193276951194631</v>
      </c>
      <c r="AD290">
        <f t="shared" si="158"/>
        <v>135.10075253248601</v>
      </c>
      <c r="AE290">
        <f t="shared" si="159"/>
        <v>65.4149509934538</v>
      </c>
      <c r="AF290">
        <f t="shared" si="160"/>
        <v>3.3058700681733546</v>
      </c>
      <c r="AG290">
        <f t="shared" si="161"/>
        <v>41.746252683236008</v>
      </c>
      <c r="AH290">
        <v>1874.530109186084</v>
      </c>
      <c r="AI290">
        <v>1849.6740000000009</v>
      </c>
      <c r="AJ290">
        <v>1.707101637744233</v>
      </c>
      <c r="AK290">
        <v>66.64959328200986</v>
      </c>
      <c r="AL290">
        <f t="shared" si="162"/>
        <v>3.2977523053930065</v>
      </c>
      <c r="AM290">
        <v>28.90011263182668</v>
      </c>
      <c r="AN290">
        <v>30.228797058823531</v>
      </c>
      <c r="AO290">
        <v>-4.9530824293961242E-5</v>
      </c>
      <c r="AP290">
        <v>87.387659932558549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47772.399098168091</v>
      </c>
      <c r="AV290">
        <f t="shared" si="166"/>
        <v>1199.9974999999999</v>
      </c>
      <c r="AW290">
        <f t="shared" si="167"/>
        <v>1025.9231760933626</v>
      </c>
      <c r="AX290">
        <f t="shared" si="168"/>
        <v>0.85493776119813802</v>
      </c>
      <c r="AY290">
        <f t="shared" si="169"/>
        <v>0.18842987911240647</v>
      </c>
      <c r="AZ290">
        <v>2.7</v>
      </c>
      <c r="BA290">
        <v>0.5</v>
      </c>
      <c r="BB290" t="s">
        <v>356</v>
      </c>
      <c r="BC290">
        <v>2</v>
      </c>
      <c r="BD290" t="b">
        <v>1</v>
      </c>
      <c r="BE290">
        <v>1665333899.6875</v>
      </c>
      <c r="BF290">
        <v>1790.76</v>
      </c>
      <c r="BG290">
        <v>1820.3912499999999</v>
      </c>
      <c r="BH290">
        <v>30.229299999999999</v>
      </c>
      <c r="BI290">
        <v>28.897612500000001</v>
      </c>
      <c r="BJ290">
        <v>1789.0762500000001</v>
      </c>
      <c r="BK290">
        <v>30.002937500000002</v>
      </c>
      <c r="BL290">
        <v>650.00437499999998</v>
      </c>
      <c r="BM290">
        <v>101.1065</v>
      </c>
      <c r="BN290">
        <v>9.9876850000000003E-2</v>
      </c>
      <c r="BO290">
        <v>30.970087500000002</v>
      </c>
      <c r="BP290">
        <v>30.712025000000001</v>
      </c>
      <c r="BQ290">
        <v>999.9</v>
      </c>
      <c r="BR290">
        <v>0</v>
      </c>
      <c r="BS290">
        <v>0</v>
      </c>
      <c r="BT290">
        <v>9027.66</v>
      </c>
      <c r="BU290">
        <v>0</v>
      </c>
      <c r="BV290">
        <v>22.9676875</v>
      </c>
      <c r="BW290">
        <v>-29.630962499999999</v>
      </c>
      <c r="BX290">
        <v>1846.58125</v>
      </c>
      <c r="BY290">
        <v>1874.56</v>
      </c>
      <c r="BZ290">
        <v>1.3316874999999999</v>
      </c>
      <c r="CA290">
        <v>1820.3912499999999</v>
      </c>
      <c r="CB290">
        <v>28.897612500000001</v>
      </c>
      <c r="CC290">
        <v>3.0563750000000001</v>
      </c>
      <c r="CD290">
        <v>2.9217325000000001</v>
      </c>
      <c r="CE290">
        <v>24.338262499999999</v>
      </c>
      <c r="CF290">
        <v>23.588474999999999</v>
      </c>
      <c r="CG290">
        <v>1199.9974999999999</v>
      </c>
      <c r="CH290">
        <v>0.49999199999999999</v>
      </c>
      <c r="CI290">
        <v>0.50000800000000001</v>
      </c>
      <c r="CJ290">
        <v>0</v>
      </c>
      <c r="CK290">
        <v>723.40075000000002</v>
      </c>
      <c r="CL290">
        <v>4.9990899999999998</v>
      </c>
      <c r="CM290">
        <v>7033.5774999999994</v>
      </c>
      <c r="CN290">
        <v>9557.7974999999988</v>
      </c>
      <c r="CO290">
        <v>42.5</v>
      </c>
      <c r="CP290">
        <v>44.311999999999998</v>
      </c>
      <c r="CQ290">
        <v>43.311999999999998</v>
      </c>
      <c r="CR290">
        <v>43.436999999999998</v>
      </c>
      <c r="CS290">
        <v>43.843499999999999</v>
      </c>
      <c r="CT290">
        <v>597.48874999999998</v>
      </c>
      <c r="CU290">
        <v>597.50874999999996</v>
      </c>
      <c r="CV290">
        <v>0</v>
      </c>
      <c r="CW290">
        <v>1665333903.2</v>
      </c>
      <c r="CX290">
        <v>0</v>
      </c>
      <c r="CY290">
        <v>1665328341.0999999</v>
      </c>
      <c r="CZ290" t="s">
        <v>357</v>
      </c>
      <c r="DA290">
        <v>1665328341.0999999</v>
      </c>
      <c r="DB290">
        <v>1665328337.0999999</v>
      </c>
      <c r="DC290">
        <v>1</v>
      </c>
      <c r="DD290">
        <v>3.5999999999999997E-2</v>
      </c>
      <c r="DE290">
        <v>0.03</v>
      </c>
      <c r="DF290">
        <v>1.6819999999999999</v>
      </c>
      <c r="DG290">
        <v>0.22600000000000001</v>
      </c>
      <c r="DH290">
        <v>414</v>
      </c>
      <c r="DI290">
        <v>31</v>
      </c>
      <c r="DJ290">
        <v>0.89</v>
      </c>
      <c r="DK290">
        <v>0.54</v>
      </c>
      <c r="DL290">
        <v>-29.437387804878039</v>
      </c>
      <c r="DM290">
        <v>-0.69775191637638745</v>
      </c>
      <c r="DN290">
        <v>0.1112263637705577</v>
      </c>
      <c r="DO290">
        <v>0</v>
      </c>
      <c r="DP290">
        <v>1.3221709756097559</v>
      </c>
      <c r="DQ290">
        <v>7.6799372822301856E-2</v>
      </c>
      <c r="DR290">
        <v>7.8530739064326168E-3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380</v>
      </c>
      <c r="EA290">
        <v>3.29576</v>
      </c>
      <c r="EB290">
        <v>2.6253099999999998</v>
      </c>
      <c r="EC290">
        <v>0.26541799999999999</v>
      </c>
      <c r="ED290">
        <v>0.266426</v>
      </c>
      <c r="EE290">
        <v>0.12804199999999999</v>
      </c>
      <c r="EF290">
        <v>0.123102</v>
      </c>
      <c r="EG290">
        <v>22225.200000000001</v>
      </c>
      <c r="EH290">
        <v>22708.400000000001</v>
      </c>
      <c r="EI290">
        <v>28169.4</v>
      </c>
      <c r="EJ290">
        <v>29818.7</v>
      </c>
      <c r="EK290">
        <v>33724.400000000001</v>
      </c>
      <c r="EL290">
        <v>36362.5</v>
      </c>
      <c r="EM290">
        <v>39663.5</v>
      </c>
      <c r="EN290">
        <v>42682.6</v>
      </c>
      <c r="EO290">
        <v>2.2123499999999998</v>
      </c>
      <c r="EP290">
        <v>2.125</v>
      </c>
      <c r="EQ290">
        <v>1.8019199999999999E-2</v>
      </c>
      <c r="ER290">
        <v>0</v>
      </c>
      <c r="ES290">
        <v>30.4209</v>
      </c>
      <c r="ET290">
        <v>999.9</v>
      </c>
      <c r="EU290">
        <v>48.1</v>
      </c>
      <c r="EV290">
        <v>40.9</v>
      </c>
      <c r="EW290">
        <v>37.004100000000001</v>
      </c>
      <c r="EX290">
        <v>56.9467</v>
      </c>
      <c r="EY290">
        <v>-3.4334899999999999</v>
      </c>
      <c r="EZ290">
        <v>2</v>
      </c>
      <c r="FA290">
        <v>0.54833299999999996</v>
      </c>
      <c r="FB290">
        <v>2.3006000000000002</v>
      </c>
      <c r="FC290">
        <v>20.2577</v>
      </c>
      <c r="FD290">
        <v>5.2183400000000004</v>
      </c>
      <c r="FE290">
        <v>12.004</v>
      </c>
      <c r="FF290">
        <v>4.9861500000000003</v>
      </c>
      <c r="FG290">
        <v>3.2845800000000001</v>
      </c>
      <c r="FH290">
        <v>5410.2</v>
      </c>
      <c r="FI290">
        <v>9999</v>
      </c>
      <c r="FJ290">
        <v>9999</v>
      </c>
      <c r="FK290">
        <v>442.6</v>
      </c>
      <c r="FL290">
        <v>1.8658399999999999</v>
      </c>
      <c r="FM290">
        <v>1.8621799999999999</v>
      </c>
      <c r="FN290">
        <v>1.8643099999999999</v>
      </c>
      <c r="FO290">
        <v>1.8603700000000001</v>
      </c>
      <c r="FP290">
        <v>1.86111</v>
      </c>
      <c r="FQ290">
        <v>1.86019</v>
      </c>
      <c r="FR290">
        <v>1.86189</v>
      </c>
      <c r="FS290">
        <v>1.85849</v>
      </c>
      <c r="FT290">
        <v>0</v>
      </c>
      <c r="FU290">
        <v>0</v>
      </c>
      <c r="FV290">
        <v>0</v>
      </c>
      <c r="FW290">
        <v>0</v>
      </c>
      <c r="FX290" t="s">
        <v>359</v>
      </c>
      <c r="FY290" t="s">
        <v>360</v>
      </c>
      <c r="FZ290" t="s">
        <v>361</v>
      </c>
      <c r="GA290" t="s">
        <v>361</v>
      </c>
      <c r="GB290" t="s">
        <v>361</v>
      </c>
      <c r="GC290" t="s">
        <v>361</v>
      </c>
      <c r="GD290">
        <v>0</v>
      </c>
      <c r="GE290">
        <v>100</v>
      </c>
      <c r="GF290">
        <v>100</v>
      </c>
      <c r="GG290">
        <v>1.68</v>
      </c>
      <c r="GH290">
        <v>0.2263</v>
      </c>
      <c r="GI290">
        <v>1.6824500000000171</v>
      </c>
      <c r="GJ290">
        <v>0</v>
      </c>
      <c r="GK290">
        <v>0</v>
      </c>
      <c r="GL290">
        <v>0</v>
      </c>
      <c r="GM290">
        <v>0.2263599999999997</v>
      </c>
      <c r="GN290">
        <v>0</v>
      </c>
      <c r="GO290">
        <v>0</v>
      </c>
      <c r="GP290">
        <v>0</v>
      </c>
      <c r="GQ290">
        <v>-1</v>
      </c>
      <c r="GR290">
        <v>-1</v>
      </c>
      <c r="GS290">
        <v>-1</v>
      </c>
      <c r="GT290">
        <v>-1</v>
      </c>
      <c r="GU290">
        <v>92.7</v>
      </c>
      <c r="GV290">
        <v>92.7</v>
      </c>
      <c r="GW290">
        <v>4.4616699999999998</v>
      </c>
      <c r="GX290">
        <v>2.5439500000000002</v>
      </c>
      <c r="GY290">
        <v>2.04834</v>
      </c>
      <c r="GZ290">
        <v>2.6013199999999999</v>
      </c>
      <c r="HA290">
        <v>2.1972700000000001</v>
      </c>
      <c r="HB290">
        <v>2.3327599999999999</v>
      </c>
      <c r="HC290">
        <v>44.14</v>
      </c>
      <c r="HD290">
        <v>14.158300000000001</v>
      </c>
      <c r="HE290">
        <v>18</v>
      </c>
      <c r="HF290">
        <v>704.39099999999996</v>
      </c>
      <c r="HG290">
        <v>701.875</v>
      </c>
      <c r="HH290">
        <v>26.925999999999998</v>
      </c>
      <c r="HI290">
        <v>34.065399999999997</v>
      </c>
      <c r="HJ290">
        <v>29.999700000000001</v>
      </c>
      <c r="HK290">
        <v>33.952100000000002</v>
      </c>
      <c r="HL290">
        <v>33.927999999999997</v>
      </c>
      <c r="HM290">
        <v>89.247200000000007</v>
      </c>
      <c r="HN290">
        <v>26.0304</v>
      </c>
      <c r="HO290">
        <v>0</v>
      </c>
      <c r="HP290">
        <v>26.936299999999999</v>
      </c>
      <c r="HQ290">
        <v>1836.17</v>
      </c>
      <c r="HR290">
        <v>28.9773</v>
      </c>
      <c r="HS290">
        <v>99.116699999999994</v>
      </c>
      <c r="HT290">
        <v>98.918800000000005</v>
      </c>
    </row>
    <row r="291" spans="1:228" x14ac:dyDescent="0.2">
      <c r="A291">
        <v>276</v>
      </c>
      <c r="B291">
        <v>1665333906</v>
      </c>
      <c r="C291">
        <v>1097.900000095367</v>
      </c>
      <c r="D291" t="s">
        <v>912</v>
      </c>
      <c r="E291" t="s">
        <v>913</v>
      </c>
      <c r="F291">
        <v>4</v>
      </c>
      <c r="G291">
        <v>1665333904</v>
      </c>
      <c r="H291">
        <f t="shared" si="136"/>
        <v>3.2934478943862466E-3</v>
      </c>
      <c r="I291">
        <f t="shared" si="137"/>
        <v>3.2934478943862464</v>
      </c>
      <c r="J291">
        <f t="shared" si="138"/>
        <v>40.464836888660813</v>
      </c>
      <c r="K291">
        <f t="shared" si="139"/>
        <v>1798.1242857142861</v>
      </c>
      <c r="L291">
        <f t="shared" si="140"/>
        <v>1484.2567688409213</v>
      </c>
      <c r="M291">
        <f t="shared" si="141"/>
        <v>150.21728506315733</v>
      </c>
      <c r="N291">
        <f t="shared" si="142"/>
        <v>181.9828981592326</v>
      </c>
      <c r="O291">
        <f t="shared" si="143"/>
        <v>0.24111757413121016</v>
      </c>
      <c r="P291">
        <f t="shared" si="144"/>
        <v>3.6718772167183347</v>
      </c>
      <c r="Q291">
        <f t="shared" si="145"/>
        <v>0.23265415719784077</v>
      </c>
      <c r="R291">
        <f t="shared" si="146"/>
        <v>0.1461445033622798</v>
      </c>
      <c r="S291">
        <f t="shared" si="147"/>
        <v>226.12070276370039</v>
      </c>
      <c r="T291">
        <f t="shared" si="148"/>
        <v>31.35310096935353</v>
      </c>
      <c r="U291">
        <f t="shared" si="149"/>
        <v>30.7148</v>
      </c>
      <c r="V291">
        <f t="shared" si="150"/>
        <v>4.4385344330679981</v>
      </c>
      <c r="W291">
        <f t="shared" si="151"/>
        <v>67.928027916464401</v>
      </c>
      <c r="X291">
        <f t="shared" si="152"/>
        <v>3.0589158669644076</v>
      </c>
      <c r="Y291">
        <f t="shared" si="153"/>
        <v>4.5031719023643078</v>
      </c>
      <c r="Z291">
        <f t="shared" si="154"/>
        <v>1.3796185661035905</v>
      </c>
      <c r="AA291">
        <f t="shared" si="155"/>
        <v>-145.24105214243349</v>
      </c>
      <c r="AB291">
        <f t="shared" si="156"/>
        <v>50.137167383962513</v>
      </c>
      <c r="AC291">
        <f t="shared" si="157"/>
        <v>3.0614271205444963</v>
      </c>
      <c r="AD291">
        <f t="shared" si="158"/>
        <v>134.07824512577392</v>
      </c>
      <c r="AE291">
        <f t="shared" si="159"/>
        <v>65.241359802965022</v>
      </c>
      <c r="AF291">
        <f t="shared" si="160"/>
        <v>3.2576784554460563</v>
      </c>
      <c r="AG291">
        <f t="shared" si="161"/>
        <v>40.464836888660813</v>
      </c>
      <c r="AH291">
        <v>1881.4839241516629</v>
      </c>
      <c r="AI291">
        <v>1856.848181818181</v>
      </c>
      <c r="AJ291">
        <v>1.787328166041775</v>
      </c>
      <c r="AK291">
        <v>66.64959328200986</v>
      </c>
      <c r="AL291">
        <f t="shared" si="162"/>
        <v>3.2934478943862464</v>
      </c>
      <c r="AM291">
        <v>28.895742018874611</v>
      </c>
      <c r="AN291">
        <v>30.222718235294099</v>
      </c>
      <c r="AO291">
        <v>-6.8085125419748937E-5</v>
      </c>
      <c r="AP291">
        <v>87.387659932558549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47499.372421193024</v>
      </c>
      <c r="AV291">
        <f t="shared" si="166"/>
        <v>1200.022857142857</v>
      </c>
      <c r="AW291">
        <f t="shared" si="167"/>
        <v>1025.9451351107255</v>
      </c>
      <c r="AX291">
        <f t="shared" si="168"/>
        <v>0.8549379947257052</v>
      </c>
      <c r="AY291">
        <f t="shared" si="169"/>
        <v>0.18843032982061092</v>
      </c>
      <c r="AZ291">
        <v>2.7</v>
      </c>
      <c r="BA291">
        <v>0.5</v>
      </c>
      <c r="BB291" t="s">
        <v>356</v>
      </c>
      <c r="BC291">
        <v>2</v>
      </c>
      <c r="BD291" t="b">
        <v>1</v>
      </c>
      <c r="BE291">
        <v>1665333904</v>
      </c>
      <c r="BF291">
        <v>1798.1242857142861</v>
      </c>
      <c r="BG291">
        <v>1827.6557142857141</v>
      </c>
      <c r="BH291">
        <v>30.224328571428579</v>
      </c>
      <c r="BI291">
        <v>28.912128571428571</v>
      </c>
      <c r="BJ291">
        <v>1796.441428571429</v>
      </c>
      <c r="BK291">
        <v>29.997985714285711</v>
      </c>
      <c r="BL291">
        <v>650.04471428571435</v>
      </c>
      <c r="BM291">
        <v>101.10685714285709</v>
      </c>
      <c r="BN291">
        <v>0.10021714285714289</v>
      </c>
      <c r="BO291">
        <v>30.968071428571431</v>
      </c>
      <c r="BP291">
        <v>30.7148</v>
      </c>
      <c r="BQ291">
        <v>999.89999999999986</v>
      </c>
      <c r="BR291">
        <v>0</v>
      </c>
      <c r="BS291">
        <v>0</v>
      </c>
      <c r="BT291">
        <v>8975.1785714285706</v>
      </c>
      <c r="BU291">
        <v>0</v>
      </c>
      <c r="BV291">
        <v>23.37802857142858</v>
      </c>
      <c r="BW291">
        <v>-29.531214285714292</v>
      </c>
      <c r="BX291">
        <v>1854.1642857142861</v>
      </c>
      <c r="BY291">
        <v>1882.0714285714289</v>
      </c>
      <c r="BZ291">
        <v>1.312218571428571</v>
      </c>
      <c r="CA291">
        <v>1827.6557142857141</v>
      </c>
      <c r="CB291">
        <v>28.912128571428571</v>
      </c>
      <c r="CC291">
        <v>3.055891428571428</v>
      </c>
      <c r="CD291">
        <v>2.9232171428571432</v>
      </c>
      <c r="CE291">
        <v>24.335628571428568</v>
      </c>
      <c r="CF291">
        <v>23.596914285714291</v>
      </c>
      <c r="CG291">
        <v>1200.022857142857</v>
      </c>
      <c r="CH291">
        <v>0.49998514285714291</v>
      </c>
      <c r="CI291">
        <v>0.50001485714285721</v>
      </c>
      <c r="CJ291">
        <v>0</v>
      </c>
      <c r="CK291">
        <v>723.27857142857135</v>
      </c>
      <c r="CL291">
        <v>4.9990899999999998</v>
      </c>
      <c r="CM291">
        <v>7034.68</v>
      </c>
      <c r="CN291">
        <v>9557.9942857142869</v>
      </c>
      <c r="CO291">
        <v>42.5</v>
      </c>
      <c r="CP291">
        <v>44.311999999999998</v>
      </c>
      <c r="CQ291">
        <v>43.303142857142859</v>
      </c>
      <c r="CR291">
        <v>43.436999999999998</v>
      </c>
      <c r="CS291">
        <v>43.811999999999998</v>
      </c>
      <c r="CT291">
        <v>597.49285714285713</v>
      </c>
      <c r="CU291">
        <v>597.53142857142848</v>
      </c>
      <c r="CV291">
        <v>0</v>
      </c>
      <c r="CW291">
        <v>1665333907.4000001</v>
      </c>
      <c r="CX291">
        <v>0</v>
      </c>
      <c r="CY291">
        <v>1665328341.0999999</v>
      </c>
      <c r="CZ291" t="s">
        <v>357</v>
      </c>
      <c r="DA291">
        <v>1665328341.0999999</v>
      </c>
      <c r="DB291">
        <v>1665328337.0999999</v>
      </c>
      <c r="DC291">
        <v>1</v>
      </c>
      <c r="DD291">
        <v>3.5999999999999997E-2</v>
      </c>
      <c r="DE291">
        <v>0.03</v>
      </c>
      <c r="DF291">
        <v>1.6819999999999999</v>
      </c>
      <c r="DG291">
        <v>0.22600000000000001</v>
      </c>
      <c r="DH291">
        <v>414</v>
      </c>
      <c r="DI291">
        <v>31</v>
      </c>
      <c r="DJ291">
        <v>0.89</v>
      </c>
      <c r="DK291">
        <v>0.54</v>
      </c>
      <c r="DL291">
        <v>-29.467697560975608</v>
      </c>
      <c r="DM291">
        <v>-0.86637700348443258</v>
      </c>
      <c r="DN291">
        <v>0.11777821755586421</v>
      </c>
      <c r="DO291">
        <v>0</v>
      </c>
      <c r="DP291">
        <v>1.3233719512195119</v>
      </c>
      <c r="DQ291">
        <v>1.943456445993105E-2</v>
      </c>
      <c r="DR291">
        <v>7.7550094650166877E-3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380</v>
      </c>
      <c r="EA291">
        <v>3.2959200000000002</v>
      </c>
      <c r="EB291">
        <v>2.6252800000000001</v>
      </c>
      <c r="EC291">
        <v>0.26600299999999999</v>
      </c>
      <c r="ED291">
        <v>0.26699200000000001</v>
      </c>
      <c r="EE291">
        <v>0.12803300000000001</v>
      </c>
      <c r="EF291">
        <v>0.123178</v>
      </c>
      <c r="EG291">
        <v>22207.1</v>
      </c>
      <c r="EH291">
        <v>22690.6</v>
      </c>
      <c r="EI291">
        <v>28169</v>
      </c>
      <c r="EJ291">
        <v>29818.400000000001</v>
      </c>
      <c r="EK291">
        <v>33724.199999999997</v>
      </c>
      <c r="EL291">
        <v>36359</v>
      </c>
      <c r="EM291">
        <v>39662.9</v>
      </c>
      <c r="EN291">
        <v>42682.1</v>
      </c>
      <c r="EO291">
        <v>2.2124000000000001</v>
      </c>
      <c r="EP291">
        <v>2.1249699999999998</v>
      </c>
      <c r="EQ291">
        <v>1.8321E-2</v>
      </c>
      <c r="ER291">
        <v>0</v>
      </c>
      <c r="ES291">
        <v>30.4148</v>
      </c>
      <c r="ET291">
        <v>999.9</v>
      </c>
      <c r="EU291">
        <v>48.1</v>
      </c>
      <c r="EV291">
        <v>41</v>
      </c>
      <c r="EW291">
        <v>37.1982</v>
      </c>
      <c r="EX291">
        <v>56.976700000000001</v>
      </c>
      <c r="EY291">
        <v>-3.40144</v>
      </c>
      <c r="EZ291">
        <v>2</v>
      </c>
      <c r="FA291">
        <v>0.54803100000000005</v>
      </c>
      <c r="FB291">
        <v>2.29216</v>
      </c>
      <c r="FC291">
        <v>20.2578</v>
      </c>
      <c r="FD291">
        <v>5.2174399999999999</v>
      </c>
      <c r="FE291">
        <v>12.004</v>
      </c>
      <c r="FF291">
        <v>4.9858500000000001</v>
      </c>
      <c r="FG291">
        <v>3.2845</v>
      </c>
      <c r="FH291">
        <v>5410.2</v>
      </c>
      <c r="FI291">
        <v>9999</v>
      </c>
      <c r="FJ291">
        <v>9999</v>
      </c>
      <c r="FK291">
        <v>442.6</v>
      </c>
      <c r="FL291">
        <v>1.86585</v>
      </c>
      <c r="FM291">
        <v>1.8621799999999999</v>
      </c>
      <c r="FN291">
        <v>1.8643099999999999</v>
      </c>
      <c r="FO291">
        <v>1.8603799999999999</v>
      </c>
      <c r="FP291">
        <v>1.86111</v>
      </c>
      <c r="FQ291">
        <v>1.8601700000000001</v>
      </c>
      <c r="FR291">
        <v>1.86189</v>
      </c>
      <c r="FS291">
        <v>1.8584799999999999</v>
      </c>
      <c r="FT291">
        <v>0</v>
      </c>
      <c r="FU291">
        <v>0</v>
      </c>
      <c r="FV291">
        <v>0</v>
      </c>
      <c r="FW291">
        <v>0</v>
      </c>
      <c r="FX291" t="s">
        <v>359</v>
      </c>
      <c r="FY291" t="s">
        <v>360</v>
      </c>
      <c r="FZ291" t="s">
        <v>361</v>
      </c>
      <c r="GA291" t="s">
        <v>361</v>
      </c>
      <c r="GB291" t="s">
        <v>361</v>
      </c>
      <c r="GC291" t="s">
        <v>361</v>
      </c>
      <c r="GD291">
        <v>0</v>
      </c>
      <c r="GE291">
        <v>100</v>
      </c>
      <c r="GF291">
        <v>100</v>
      </c>
      <c r="GG291">
        <v>1.68</v>
      </c>
      <c r="GH291">
        <v>0.22639999999999999</v>
      </c>
      <c r="GI291">
        <v>1.6824500000000171</v>
      </c>
      <c r="GJ291">
        <v>0</v>
      </c>
      <c r="GK291">
        <v>0</v>
      </c>
      <c r="GL291">
        <v>0</v>
      </c>
      <c r="GM291">
        <v>0.2263599999999997</v>
      </c>
      <c r="GN291">
        <v>0</v>
      </c>
      <c r="GO291">
        <v>0</v>
      </c>
      <c r="GP291">
        <v>0</v>
      </c>
      <c r="GQ291">
        <v>-1</v>
      </c>
      <c r="GR291">
        <v>-1</v>
      </c>
      <c r="GS291">
        <v>-1</v>
      </c>
      <c r="GT291">
        <v>-1</v>
      </c>
      <c r="GU291">
        <v>92.7</v>
      </c>
      <c r="GV291">
        <v>92.8</v>
      </c>
      <c r="GW291">
        <v>4.4738800000000003</v>
      </c>
      <c r="GX291">
        <v>2.5341800000000001</v>
      </c>
      <c r="GY291">
        <v>2.04834</v>
      </c>
      <c r="GZ291">
        <v>2.6013199999999999</v>
      </c>
      <c r="HA291">
        <v>2.1972700000000001</v>
      </c>
      <c r="HB291">
        <v>2.3803700000000001</v>
      </c>
      <c r="HC291">
        <v>44.14</v>
      </c>
      <c r="HD291">
        <v>14.158300000000001</v>
      </c>
      <c r="HE291">
        <v>18</v>
      </c>
      <c r="HF291">
        <v>704.40200000000004</v>
      </c>
      <c r="HG291">
        <v>701.82100000000003</v>
      </c>
      <c r="HH291">
        <v>26.944299999999998</v>
      </c>
      <c r="HI291">
        <v>34.063000000000002</v>
      </c>
      <c r="HJ291">
        <v>29.9998</v>
      </c>
      <c r="HK291">
        <v>33.949199999999998</v>
      </c>
      <c r="HL291">
        <v>33.925199999999997</v>
      </c>
      <c r="HM291">
        <v>89.500699999999995</v>
      </c>
      <c r="HN291">
        <v>26.0304</v>
      </c>
      <c r="HO291">
        <v>0</v>
      </c>
      <c r="HP291">
        <v>26.9572</v>
      </c>
      <c r="HQ291">
        <v>1842.85</v>
      </c>
      <c r="HR291">
        <v>28.9773</v>
      </c>
      <c r="HS291">
        <v>99.115300000000005</v>
      </c>
      <c r="HT291">
        <v>98.917699999999996</v>
      </c>
    </row>
    <row r="292" spans="1:228" x14ac:dyDescent="0.2">
      <c r="A292">
        <v>277</v>
      </c>
      <c r="B292">
        <v>1665333910</v>
      </c>
      <c r="C292">
        <v>1101.900000095367</v>
      </c>
      <c r="D292" t="s">
        <v>914</v>
      </c>
      <c r="E292" t="s">
        <v>915</v>
      </c>
      <c r="F292">
        <v>4</v>
      </c>
      <c r="G292">
        <v>1665333907.6875</v>
      </c>
      <c r="H292">
        <f t="shared" si="136"/>
        <v>3.2431131139314829E-3</v>
      </c>
      <c r="I292">
        <f t="shared" si="137"/>
        <v>3.243113113931483</v>
      </c>
      <c r="J292">
        <f t="shared" si="138"/>
        <v>41.277633490583682</v>
      </c>
      <c r="K292">
        <f t="shared" si="139"/>
        <v>1804.34</v>
      </c>
      <c r="L292">
        <f t="shared" si="140"/>
        <v>1480.9550914691781</v>
      </c>
      <c r="M292">
        <f t="shared" si="141"/>
        <v>149.88205250911824</v>
      </c>
      <c r="N292">
        <f t="shared" si="142"/>
        <v>182.610657259036</v>
      </c>
      <c r="O292">
        <f t="shared" si="143"/>
        <v>0.23766407705988976</v>
      </c>
      <c r="P292">
        <f t="shared" si="144"/>
        <v>3.6739634905178846</v>
      </c>
      <c r="Q292">
        <f t="shared" si="145"/>
        <v>0.22944141229803752</v>
      </c>
      <c r="R292">
        <f t="shared" si="146"/>
        <v>0.14411595612007674</v>
      </c>
      <c r="S292">
        <f t="shared" si="147"/>
        <v>226.12564382260348</v>
      </c>
      <c r="T292">
        <f t="shared" si="148"/>
        <v>31.359971872967638</v>
      </c>
      <c r="U292">
        <f t="shared" si="149"/>
        <v>30.7077375</v>
      </c>
      <c r="V292">
        <f t="shared" si="150"/>
        <v>4.43674365530571</v>
      </c>
      <c r="W292">
        <f t="shared" si="151"/>
        <v>67.947644600542986</v>
      </c>
      <c r="X292">
        <f t="shared" si="152"/>
        <v>3.0591869738335156</v>
      </c>
      <c r="Y292">
        <f t="shared" si="153"/>
        <v>4.502270817212505</v>
      </c>
      <c r="Z292">
        <f t="shared" si="154"/>
        <v>1.3775566814721945</v>
      </c>
      <c r="AA292">
        <f t="shared" si="155"/>
        <v>-143.02128832437839</v>
      </c>
      <c r="AB292">
        <f t="shared" si="156"/>
        <v>50.869512587157857</v>
      </c>
      <c r="AC292">
        <f t="shared" si="157"/>
        <v>3.104219041562807</v>
      </c>
      <c r="AD292">
        <f t="shared" si="158"/>
        <v>137.07808712694575</v>
      </c>
      <c r="AE292">
        <f t="shared" si="159"/>
        <v>65.089959140210468</v>
      </c>
      <c r="AF292">
        <f t="shared" si="160"/>
        <v>3.2405206764705681</v>
      </c>
      <c r="AG292">
        <f t="shared" si="161"/>
        <v>41.277633490583682</v>
      </c>
      <c r="AH292">
        <v>1888.357739572092</v>
      </c>
      <c r="AI292">
        <v>1863.6824242424229</v>
      </c>
      <c r="AJ292">
        <v>1.711947142540418</v>
      </c>
      <c r="AK292">
        <v>66.64959328200986</v>
      </c>
      <c r="AL292">
        <f t="shared" si="162"/>
        <v>3.243113113931483</v>
      </c>
      <c r="AM292">
        <v>28.923727945764782</v>
      </c>
      <c r="AN292">
        <v>30.230322058823521</v>
      </c>
      <c r="AO292">
        <v>-4.2600581185248601E-5</v>
      </c>
      <c r="AP292">
        <v>87.387659932558549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47537.452708551544</v>
      </c>
      <c r="AV292">
        <f t="shared" si="166"/>
        <v>1200.0474999999999</v>
      </c>
      <c r="AW292">
        <f t="shared" si="167"/>
        <v>1025.9663574210381</v>
      </c>
      <c r="AX292">
        <f t="shared" si="168"/>
        <v>0.85493812321682106</v>
      </c>
      <c r="AY292">
        <f t="shared" si="169"/>
        <v>0.18843057780846467</v>
      </c>
      <c r="AZ292">
        <v>2.7</v>
      </c>
      <c r="BA292">
        <v>0.5</v>
      </c>
      <c r="BB292" t="s">
        <v>356</v>
      </c>
      <c r="BC292">
        <v>2</v>
      </c>
      <c r="BD292" t="b">
        <v>1</v>
      </c>
      <c r="BE292">
        <v>1665333907.6875</v>
      </c>
      <c r="BF292">
        <v>1804.34</v>
      </c>
      <c r="BG292">
        <v>1833.8050000000001</v>
      </c>
      <c r="BH292">
        <v>30.227225000000001</v>
      </c>
      <c r="BI292">
        <v>28.921900000000001</v>
      </c>
      <c r="BJ292">
        <v>1802.66</v>
      </c>
      <c r="BK292">
        <v>30.000875000000001</v>
      </c>
      <c r="BL292">
        <v>650.02474999999993</v>
      </c>
      <c r="BM292">
        <v>101.106375</v>
      </c>
      <c r="BN292">
        <v>9.9970400000000001E-2</v>
      </c>
      <c r="BO292">
        <v>30.9645625</v>
      </c>
      <c r="BP292">
        <v>30.7077375</v>
      </c>
      <c r="BQ292">
        <v>999.9</v>
      </c>
      <c r="BR292">
        <v>0</v>
      </c>
      <c r="BS292">
        <v>0</v>
      </c>
      <c r="BT292">
        <v>8982.4187500000007</v>
      </c>
      <c r="BU292">
        <v>0</v>
      </c>
      <c r="BV292">
        <v>23.869225</v>
      </c>
      <c r="BW292">
        <v>-29.462912500000002</v>
      </c>
      <c r="BX292">
        <v>1860.5825</v>
      </c>
      <c r="BY292">
        <v>1888.42</v>
      </c>
      <c r="BZ292">
        <v>1.30534375</v>
      </c>
      <c r="CA292">
        <v>1833.8050000000001</v>
      </c>
      <c r="CB292">
        <v>28.921900000000001</v>
      </c>
      <c r="CC292">
        <v>3.0561637500000001</v>
      </c>
      <c r="CD292">
        <v>2.92418625</v>
      </c>
      <c r="CE292">
        <v>24.3371125</v>
      </c>
      <c r="CF292">
        <v>23.602399999999999</v>
      </c>
      <c r="CG292">
        <v>1200.0474999999999</v>
      </c>
      <c r="CH292">
        <v>0.49997837499999997</v>
      </c>
      <c r="CI292">
        <v>0.50002162500000003</v>
      </c>
      <c r="CJ292">
        <v>0</v>
      </c>
      <c r="CK292">
        <v>723.20112499999993</v>
      </c>
      <c r="CL292">
        <v>4.9990899999999998</v>
      </c>
      <c r="CM292">
        <v>7037.4850000000006</v>
      </c>
      <c r="CN292">
        <v>9558.1624999999985</v>
      </c>
      <c r="CO292">
        <v>42.468499999999999</v>
      </c>
      <c r="CP292">
        <v>44.311999999999998</v>
      </c>
      <c r="CQ292">
        <v>43.28875</v>
      </c>
      <c r="CR292">
        <v>43.436999999999998</v>
      </c>
      <c r="CS292">
        <v>43.811999999999998</v>
      </c>
      <c r="CT292">
        <v>597.5</v>
      </c>
      <c r="CU292">
        <v>597.54874999999993</v>
      </c>
      <c r="CV292">
        <v>0</v>
      </c>
      <c r="CW292">
        <v>1665333911.5999999</v>
      </c>
      <c r="CX292">
        <v>0</v>
      </c>
      <c r="CY292">
        <v>1665328341.0999999</v>
      </c>
      <c r="CZ292" t="s">
        <v>357</v>
      </c>
      <c r="DA292">
        <v>1665328341.0999999</v>
      </c>
      <c r="DB292">
        <v>1665328337.0999999</v>
      </c>
      <c r="DC292">
        <v>1</v>
      </c>
      <c r="DD292">
        <v>3.5999999999999997E-2</v>
      </c>
      <c r="DE292">
        <v>0.03</v>
      </c>
      <c r="DF292">
        <v>1.6819999999999999</v>
      </c>
      <c r="DG292">
        <v>0.22600000000000001</v>
      </c>
      <c r="DH292">
        <v>414</v>
      </c>
      <c r="DI292">
        <v>31</v>
      </c>
      <c r="DJ292">
        <v>0.89</v>
      </c>
      <c r="DK292">
        <v>0.54</v>
      </c>
      <c r="DL292">
        <v>-29.475990243902441</v>
      </c>
      <c r="DM292">
        <v>-0.60266968641113738</v>
      </c>
      <c r="DN292">
        <v>0.11388240148606429</v>
      </c>
      <c r="DO292">
        <v>0</v>
      </c>
      <c r="DP292">
        <v>1.3212941463414629</v>
      </c>
      <c r="DQ292">
        <v>-6.7416167247387901E-2</v>
      </c>
      <c r="DR292">
        <v>1.0730147175952829E-2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380</v>
      </c>
      <c r="EA292">
        <v>3.2958099999999999</v>
      </c>
      <c r="EB292">
        <v>2.62507</v>
      </c>
      <c r="EC292">
        <v>0.26656600000000003</v>
      </c>
      <c r="ED292">
        <v>0.26756099999999999</v>
      </c>
      <c r="EE292">
        <v>0.128048</v>
      </c>
      <c r="EF292">
        <v>0.123164</v>
      </c>
      <c r="EG292">
        <v>22190.400000000001</v>
      </c>
      <c r="EH292">
        <v>22673.5</v>
      </c>
      <c r="EI292">
        <v>28169.599999999999</v>
      </c>
      <c r="EJ292">
        <v>29819.200000000001</v>
      </c>
      <c r="EK292">
        <v>33724.5</v>
      </c>
      <c r="EL292">
        <v>36360.1</v>
      </c>
      <c r="EM292">
        <v>39663.800000000003</v>
      </c>
      <c r="EN292">
        <v>42682.7</v>
      </c>
      <c r="EO292">
        <v>2.2121499999999998</v>
      </c>
      <c r="EP292">
        <v>2.1252300000000002</v>
      </c>
      <c r="EQ292">
        <v>1.83731E-2</v>
      </c>
      <c r="ER292">
        <v>0</v>
      </c>
      <c r="ES292">
        <v>30.408899999999999</v>
      </c>
      <c r="ET292">
        <v>999.9</v>
      </c>
      <c r="EU292">
        <v>48.1</v>
      </c>
      <c r="EV292">
        <v>41</v>
      </c>
      <c r="EW292">
        <v>37.197699999999998</v>
      </c>
      <c r="EX292">
        <v>57.006700000000002</v>
      </c>
      <c r="EY292">
        <v>-3.3734000000000002</v>
      </c>
      <c r="EZ292">
        <v>2</v>
      </c>
      <c r="FA292">
        <v>0.54760200000000003</v>
      </c>
      <c r="FB292">
        <v>2.2807300000000001</v>
      </c>
      <c r="FC292">
        <v>20.258099999999999</v>
      </c>
      <c r="FD292">
        <v>5.2175900000000004</v>
      </c>
      <c r="FE292">
        <v>12.004</v>
      </c>
      <c r="FF292">
        <v>4.9863</v>
      </c>
      <c r="FG292">
        <v>3.2845</v>
      </c>
      <c r="FH292">
        <v>5410.5</v>
      </c>
      <c r="FI292">
        <v>9999</v>
      </c>
      <c r="FJ292">
        <v>9999</v>
      </c>
      <c r="FK292">
        <v>442.6</v>
      </c>
      <c r="FL292">
        <v>1.8658399999999999</v>
      </c>
      <c r="FM292">
        <v>1.8621799999999999</v>
      </c>
      <c r="FN292">
        <v>1.86432</v>
      </c>
      <c r="FO292">
        <v>1.8603700000000001</v>
      </c>
      <c r="FP292">
        <v>1.8611200000000001</v>
      </c>
      <c r="FQ292">
        <v>1.8601700000000001</v>
      </c>
      <c r="FR292">
        <v>1.86189</v>
      </c>
      <c r="FS292">
        <v>1.85849</v>
      </c>
      <c r="FT292">
        <v>0</v>
      </c>
      <c r="FU292">
        <v>0</v>
      </c>
      <c r="FV292">
        <v>0</v>
      </c>
      <c r="FW292">
        <v>0</v>
      </c>
      <c r="FX292" t="s">
        <v>359</v>
      </c>
      <c r="FY292" t="s">
        <v>360</v>
      </c>
      <c r="FZ292" t="s">
        <v>361</v>
      </c>
      <c r="GA292" t="s">
        <v>361</v>
      </c>
      <c r="GB292" t="s">
        <v>361</v>
      </c>
      <c r="GC292" t="s">
        <v>361</v>
      </c>
      <c r="GD292">
        <v>0</v>
      </c>
      <c r="GE292">
        <v>100</v>
      </c>
      <c r="GF292">
        <v>100</v>
      </c>
      <c r="GG292">
        <v>1.68</v>
      </c>
      <c r="GH292">
        <v>0.22639999999999999</v>
      </c>
      <c r="GI292">
        <v>1.6824500000000171</v>
      </c>
      <c r="GJ292">
        <v>0</v>
      </c>
      <c r="GK292">
        <v>0</v>
      </c>
      <c r="GL292">
        <v>0</v>
      </c>
      <c r="GM292">
        <v>0.2263599999999997</v>
      </c>
      <c r="GN292">
        <v>0</v>
      </c>
      <c r="GO292">
        <v>0</v>
      </c>
      <c r="GP292">
        <v>0</v>
      </c>
      <c r="GQ292">
        <v>-1</v>
      </c>
      <c r="GR292">
        <v>-1</v>
      </c>
      <c r="GS292">
        <v>-1</v>
      </c>
      <c r="GT292">
        <v>-1</v>
      </c>
      <c r="GU292">
        <v>92.8</v>
      </c>
      <c r="GV292">
        <v>92.9</v>
      </c>
      <c r="GW292">
        <v>4.4860800000000003</v>
      </c>
      <c r="GX292">
        <v>2.5305200000000001</v>
      </c>
      <c r="GY292">
        <v>2.04834</v>
      </c>
      <c r="GZ292">
        <v>2.6013199999999999</v>
      </c>
      <c r="HA292">
        <v>2.1972700000000001</v>
      </c>
      <c r="HB292">
        <v>2.3339799999999999</v>
      </c>
      <c r="HC292">
        <v>44.14</v>
      </c>
      <c r="HD292">
        <v>14.1495</v>
      </c>
      <c r="HE292">
        <v>18</v>
      </c>
      <c r="HF292">
        <v>704.15800000000002</v>
      </c>
      <c r="HG292">
        <v>702.01599999999996</v>
      </c>
      <c r="HH292">
        <v>26.9621</v>
      </c>
      <c r="HI292">
        <v>34.060699999999997</v>
      </c>
      <c r="HJ292">
        <v>29.999700000000001</v>
      </c>
      <c r="HK292">
        <v>33.946199999999997</v>
      </c>
      <c r="HL292">
        <v>33.922199999999997</v>
      </c>
      <c r="HM292">
        <v>89.745199999999997</v>
      </c>
      <c r="HN292">
        <v>26.0304</v>
      </c>
      <c r="HO292">
        <v>0</v>
      </c>
      <c r="HP292">
        <v>26.980899999999998</v>
      </c>
      <c r="HQ292">
        <v>1849.53</v>
      </c>
      <c r="HR292">
        <v>28.9773</v>
      </c>
      <c r="HS292">
        <v>99.117400000000004</v>
      </c>
      <c r="HT292">
        <v>98.919600000000003</v>
      </c>
    </row>
    <row r="293" spans="1:228" x14ac:dyDescent="0.2">
      <c r="A293">
        <v>278</v>
      </c>
      <c r="B293">
        <v>1665333914</v>
      </c>
      <c r="C293">
        <v>1105.900000095367</v>
      </c>
      <c r="D293" t="s">
        <v>916</v>
      </c>
      <c r="E293" t="s">
        <v>917</v>
      </c>
      <c r="F293">
        <v>4</v>
      </c>
      <c r="G293">
        <v>1665333912</v>
      </c>
      <c r="H293">
        <f t="shared" si="136"/>
        <v>3.2586102160020425E-3</v>
      </c>
      <c r="I293">
        <f t="shared" si="137"/>
        <v>3.2586102160020425</v>
      </c>
      <c r="J293">
        <f t="shared" si="138"/>
        <v>40.63460395651768</v>
      </c>
      <c r="K293">
        <f t="shared" si="139"/>
        <v>1811.6214285714291</v>
      </c>
      <c r="L293">
        <f t="shared" si="140"/>
        <v>1494.2274064485514</v>
      </c>
      <c r="M293">
        <f t="shared" si="141"/>
        <v>151.22212534127317</v>
      </c>
      <c r="N293">
        <f t="shared" si="142"/>
        <v>183.34374109326561</v>
      </c>
      <c r="O293">
        <f t="shared" si="143"/>
        <v>0.23915577829210946</v>
      </c>
      <c r="P293">
        <f t="shared" si="144"/>
        <v>3.6760547907484811</v>
      </c>
      <c r="Q293">
        <f t="shared" si="145"/>
        <v>0.2308360737334921</v>
      </c>
      <c r="R293">
        <f t="shared" si="146"/>
        <v>0.14499592664627498</v>
      </c>
      <c r="S293">
        <f t="shared" si="147"/>
        <v>226.12225757804953</v>
      </c>
      <c r="T293">
        <f t="shared" si="148"/>
        <v>31.357145439014861</v>
      </c>
      <c r="U293">
        <f t="shared" si="149"/>
        <v>30.701928571428571</v>
      </c>
      <c r="V293">
        <f t="shared" si="150"/>
        <v>4.4352712067281059</v>
      </c>
      <c r="W293">
        <f t="shared" si="151"/>
        <v>67.952436920441173</v>
      </c>
      <c r="X293">
        <f t="shared" si="152"/>
        <v>3.0595164658278851</v>
      </c>
      <c r="Y293">
        <f t="shared" si="153"/>
        <v>4.5024381824745623</v>
      </c>
      <c r="Z293">
        <f t="shared" si="154"/>
        <v>1.3757547409002209</v>
      </c>
      <c r="AA293">
        <f t="shared" si="155"/>
        <v>-143.70471052569007</v>
      </c>
      <c r="AB293">
        <f t="shared" si="156"/>
        <v>52.178875373527603</v>
      </c>
      <c r="AC293">
        <f t="shared" si="157"/>
        <v>3.1822280805234757</v>
      </c>
      <c r="AD293">
        <f t="shared" si="158"/>
        <v>137.77865050641054</v>
      </c>
      <c r="AE293">
        <f t="shared" si="159"/>
        <v>65.025607168152348</v>
      </c>
      <c r="AF293">
        <f t="shared" si="160"/>
        <v>3.2598858055305491</v>
      </c>
      <c r="AG293">
        <f t="shared" si="161"/>
        <v>40.63460395651768</v>
      </c>
      <c r="AH293">
        <v>1895.361933068592</v>
      </c>
      <c r="AI293">
        <v>1870.7425454545439</v>
      </c>
      <c r="AJ293">
        <v>1.764821659712277</v>
      </c>
      <c r="AK293">
        <v>66.64959328200986</v>
      </c>
      <c r="AL293">
        <f t="shared" si="162"/>
        <v>3.2586102160020425</v>
      </c>
      <c r="AM293">
        <v>28.919648440802192</v>
      </c>
      <c r="AN293">
        <v>30.232049117647069</v>
      </c>
      <c r="AO293">
        <v>6.3486394976195883E-5</v>
      </c>
      <c r="AP293">
        <v>87.387659932558549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47574.965126940871</v>
      </c>
      <c r="AV293">
        <f t="shared" si="166"/>
        <v>1200.032857142857</v>
      </c>
      <c r="AW293">
        <f t="shared" si="167"/>
        <v>1025.95351377101</v>
      </c>
      <c r="AX293">
        <f t="shared" si="168"/>
        <v>0.85493785246321485</v>
      </c>
      <c r="AY293">
        <f t="shared" si="169"/>
        <v>0.18843005525400458</v>
      </c>
      <c r="AZ293">
        <v>2.7</v>
      </c>
      <c r="BA293">
        <v>0.5</v>
      </c>
      <c r="BB293" t="s">
        <v>356</v>
      </c>
      <c r="BC293">
        <v>2</v>
      </c>
      <c r="BD293" t="b">
        <v>1</v>
      </c>
      <c r="BE293">
        <v>1665333912</v>
      </c>
      <c r="BF293">
        <v>1811.6214285714291</v>
      </c>
      <c r="BG293">
        <v>1841.0871428571429</v>
      </c>
      <c r="BH293">
        <v>30.23111428571428</v>
      </c>
      <c r="BI293">
        <v>28.917857142857141</v>
      </c>
      <c r="BJ293">
        <v>1809.9385714285711</v>
      </c>
      <c r="BK293">
        <v>30.004742857142851</v>
      </c>
      <c r="BL293">
        <v>649.95699999999999</v>
      </c>
      <c r="BM293">
        <v>101.10428571428569</v>
      </c>
      <c r="BN293">
        <v>9.9938414285714275E-2</v>
      </c>
      <c r="BO293">
        <v>30.965214285714289</v>
      </c>
      <c r="BP293">
        <v>30.701928571428571</v>
      </c>
      <c r="BQ293">
        <v>999.89999999999986</v>
      </c>
      <c r="BR293">
        <v>0</v>
      </c>
      <c r="BS293">
        <v>0</v>
      </c>
      <c r="BT293">
        <v>8989.8214285714294</v>
      </c>
      <c r="BU293">
        <v>0</v>
      </c>
      <c r="BV293">
        <v>24.451814285714288</v>
      </c>
      <c r="BW293">
        <v>-29.468499999999999</v>
      </c>
      <c r="BX293">
        <v>1868.0942857142859</v>
      </c>
      <c r="BY293">
        <v>1895.9157142857141</v>
      </c>
      <c r="BZ293">
        <v>1.3132600000000001</v>
      </c>
      <c r="CA293">
        <v>1841.0871428571429</v>
      </c>
      <c r="CB293">
        <v>28.917857142857141</v>
      </c>
      <c r="CC293">
        <v>3.056492857142858</v>
      </c>
      <c r="CD293">
        <v>2.9237157142857142</v>
      </c>
      <c r="CE293">
        <v>24.338914285714289</v>
      </c>
      <c r="CF293">
        <v>23.599728571428571</v>
      </c>
      <c r="CG293">
        <v>1200.032857142857</v>
      </c>
      <c r="CH293">
        <v>0.49998942857142847</v>
      </c>
      <c r="CI293">
        <v>0.50001057142857142</v>
      </c>
      <c r="CJ293">
        <v>0</v>
      </c>
      <c r="CK293">
        <v>722.86671428571424</v>
      </c>
      <c r="CL293">
        <v>4.9990899999999998</v>
      </c>
      <c r="CM293">
        <v>7040.7242857142865</v>
      </c>
      <c r="CN293">
        <v>9558.0771428571425</v>
      </c>
      <c r="CO293">
        <v>42.446000000000012</v>
      </c>
      <c r="CP293">
        <v>44.311999999999998</v>
      </c>
      <c r="CQ293">
        <v>43.25</v>
      </c>
      <c r="CR293">
        <v>43.436999999999998</v>
      </c>
      <c r="CS293">
        <v>43.811999999999998</v>
      </c>
      <c r="CT293">
        <v>597.50428571428563</v>
      </c>
      <c r="CU293">
        <v>597.53142857142859</v>
      </c>
      <c r="CV293">
        <v>0</v>
      </c>
      <c r="CW293">
        <v>1665333915.8</v>
      </c>
      <c r="CX293">
        <v>0</v>
      </c>
      <c r="CY293">
        <v>1665328341.0999999</v>
      </c>
      <c r="CZ293" t="s">
        <v>357</v>
      </c>
      <c r="DA293">
        <v>1665328341.0999999</v>
      </c>
      <c r="DB293">
        <v>1665328337.0999999</v>
      </c>
      <c r="DC293">
        <v>1</v>
      </c>
      <c r="DD293">
        <v>3.5999999999999997E-2</v>
      </c>
      <c r="DE293">
        <v>0.03</v>
      </c>
      <c r="DF293">
        <v>1.6819999999999999</v>
      </c>
      <c r="DG293">
        <v>0.22600000000000001</v>
      </c>
      <c r="DH293">
        <v>414</v>
      </c>
      <c r="DI293">
        <v>31</v>
      </c>
      <c r="DJ293">
        <v>0.89</v>
      </c>
      <c r="DK293">
        <v>0.54</v>
      </c>
      <c r="DL293">
        <v>-29.512553658536589</v>
      </c>
      <c r="DM293">
        <v>6.7383972125415068E-2</v>
      </c>
      <c r="DN293">
        <v>8.4123066346235481E-2</v>
      </c>
      <c r="DO293">
        <v>1</v>
      </c>
      <c r="DP293">
        <v>1.319122682926829</v>
      </c>
      <c r="DQ293">
        <v>-8.6796167247382552E-2</v>
      </c>
      <c r="DR293">
        <v>1.1149050276601871E-2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2</v>
      </c>
      <c r="DY293">
        <v>2</v>
      </c>
      <c r="DZ293" t="s">
        <v>687</v>
      </c>
      <c r="EA293">
        <v>3.2959000000000001</v>
      </c>
      <c r="EB293">
        <v>2.6252599999999999</v>
      </c>
      <c r="EC293">
        <v>0.26713799999999999</v>
      </c>
      <c r="ED293">
        <v>0.26811699999999999</v>
      </c>
      <c r="EE293">
        <v>0.128057</v>
      </c>
      <c r="EF293">
        <v>0.12314899999999999</v>
      </c>
      <c r="EG293">
        <v>22173.9</v>
      </c>
      <c r="EH293">
        <v>22656.5</v>
      </c>
      <c r="EI293">
        <v>28170.6</v>
      </c>
      <c r="EJ293">
        <v>29819.5</v>
      </c>
      <c r="EK293">
        <v>33725.5</v>
      </c>
      <c r="EL293">
        <v>36361.4</v>
      </c>
      <c r="EM293">
        <v>39665.4</v>
      </c>
      <c r="EN293">
        <v>42683.4</v>
      </c>
      <c r="EO293">
        <v>2.2124799999999998</v>
      </c>
      <c r="EP293">
        <v>2.1250499999999999</v>
      </c>
      <c r="EQ293">
        <v>1.78888E-2</v>
      </c>
      <c r="ER293">
        <v>0</v>
      </c>
      <c r="ES293">
        <v>30.4026</v>
      </c>
      <c r="ET293">
        <v>999.9</v>
      </c>
      <c r="EU293">
        <v>48.1</v>
      </c>
      <c r="EV293">
        <v>41</v>
      </c>
      <c r="EW293">
        <v>37.200099999999999</v>
      </c>
      <c r="EX293">
        <v>57.396700000000003</v>
      </c>
      <c r="EY293">
        <v>-3.4495200000000001</v>
      </c>
      <c r="EZ293">
        <v>2</v>
      </c>
      <c r="FA293">
        <v>0.54728699999999997</v>
      </c>
      <c r="FB293">
        <v>2.26125</v>
      </c>
      <c r="FC293">
        <v>20.258199999999999</v>
      </c>
      <c r="FD293">
        <v>5.2178899999999997</v>
      </c>
      <c r="FE293">
        <v>12.004</v>
      </c>
      <c r="FF293">
        <v>4.9861000000000004</v>
      </c>
      <c r="FG293">
        <v>3.2845</v>
      </c>
      <c r="FH293">
        <v>5410.5</v>
      </c>
      <c r="FI293">
        <v>9999</v>
      </c>
      <c r="FJ293">
        <v>9999</v>
      </c>
      <c r="FK293">
        <v>442.6</v>
      </c>
      <c r="FL293">
        <v>1.86585</v>
      </c>
      <c r="FM293">
        <v>1.8621799999999999</v>
      </c>
      <c r="FN293">
        <v>1.86432</v>
      </c>
      <c r="FO293">
        <v>1.8603700000000001</v>
      </c>
      <c r="FP293">
        <v>1.86111</v>
      </c>
      <c r="FQ293">
        <v>1.8602000000000001</v>
      </c>
      <c r="FR293">
        <v>1.86188</v>
      </c>
      <c r="FS293">
        <v>1.85849</v>
      </c>
      <c r="FT293">
        <v>0</v>
      </c>
      <c r="FU293">
        <v>0</v>
      </c>
      <c r="FV293">
        <v>0</v>
      </c>
      <c r="FW293">
        <v>0</v>
      </c>
      <c r="FX293" t="s">
        <v>359</v>
      </c>
      <c r="FY293" t="s">
        <v>360</v>
      </c>
      <c r="FZ293" t="s">
        <v>361</v>
      </c>
      <c r="GA293" t="s">
        <v>361</v>
      </c>
      <c r="GB293" t="s">
        <v>361</v>
      </c>
      <c r="GC293" t="s">
        <v>361</v>
      </c>
      <c r="GD293">
        <v>0</v>
      </c>
      <c r="GE293">
        <v>100</v>
      </c>
      <c r="GF293">
        <v>100</v>
      </c>
      <c r="GG293">
        <v>1.68</v>
      </c>
      <c r="GH293">
        <v>0.22639999999999999</v>
      </c>
      <c r="GI293">
        <v>1.6824500000000171</v>
      </c>
      <c r="GJ293">
        <v>0</v>
      </c>
      <c r="GK293">
        <v>0</v>
      </c>
      <c r="GL293">
        <v>0</v>
      </c>
      <c r="GM293">
        <v>0.2263599999999997</v>
      </c>
      <c r="GN293">
        <v>0</v>
      </c>
      <c r="GO293">
        <v>0</v>
      </c>
      <c r="GP293">
        <v>0</v>
      </c>
      <c r="GQ293">
        <v>-1</v>
      </c>
      <c r="GR293">
        <v>-1</v>
      </c>
      <c r="GS293">
        <v>-1</v>
      </c>
      <c r="GT293">
        <v>-1</v>
      </c>
      <c r="GU293">
        <v>92.9</v>
      </c>
      <c r="GV293">
        <v>92.9</v>
      </c>
      <c r="GW293">
        <v>4.4995099999999999</v>
      </c>
      <c r="GX293">
        <v>2.5366200000000001</v>
      </c>
      <c r="GY293">
        <v>2.04834</v>
      </c>
      <c r="GZ293">
        <v>2.6013199999999999</v>
      </c>
      <c r="HA293">
        <v>2.1972700000000001</v>
      </c>
      <c r="HB293">
        <v>2.2936999999999999</v>
      </c>
      <c r="HC293">
        <v>44.14</v>
      </c>
      <c r="HD293">
        <v>14.1495</v>
      </c>
      <c r="HE293">
        <v>18</v>
      </c>
      <c r="HF293">
        <v>704.39700000000005</v>
      </c>
      <c r="HG293">
        <v>701.81500000000005</v>
      </c>
      <c r="HH293">
        <v>26.982800000000001</v>
      </c>
      <c r="HI293">
        <v>34.057600000000001</v>
      </c>
      <c r="HJ293">
        <v>29.999700000000001</v>
      </c>
      <c r="HK293">
        <v>33.943100000000001</v>
      </c>
      <c r="HL293">
        <v>33.918700000000001</v>
      </c>
      <c r="HM293">
        <v>89.993600000000001</v>
      </c>
      <c r="HN293">
        <v>26.0304</v>
      </c>
      <c r="HO293">
        <v>0</v>
      </c>
      <c r="HP293">
        <v>27.005800000000001</v>
      </c>
      <c r="HQ293">
        <v>1856.21</v>
      </c>
      <c r="HR293">
        <v>28.9773</v>
      </c>
      <c r="HS293">
        <v>99.121200000000002</v>
      </c>
      <c r="HT293">
        <v>98.921000000000006</v>
      </c>
    </row>
    <row r="294" spans="1:228" x14ac:dyDescent="0.2">
      <c r="A294">
        <v>279</v>
      </c>
      <c r="B294">
        <v>1665333918</v>
      </c>
      <c r="C294">
        <v>1109.900000095367</v>
      </c>
      <c r="D294" t="s">
        <v>918</v>
      </c>
      <c r="E294" t="s">
        <v>919</v>
      </c>
      <c r="F294">
        <v>4</v>
      </c>
      <c r="G294">
        <v>1665333915.6875</v>
      </c>
      <c r="H294">
        <f t="shared" si="136"/>
        <v>3.2730152015987349E-3</v>
      </c>
      <c r="I294">
        <f t="shared" si="137"/>
        <v>3.273015201598735</v>
      </c>
      <c r="J294">
        <f t="shared" si="138"/>
        <v>40.458011595863177</v>
      </c>
      <c r="K294">
        <f t="shared" si="139"/>
        <v>1817.7825</v>
      </c>
      <c r="L294">
        <f t="shared" si="140"/>
        <v>1502.9188195100007</v>
      </c>
      <c r="M294">
        <f t="shared" si="141"/>
        <v>152.10237988884398</v>
      </c>
      <c r="N294">
        <f t="shared" si="142"/>
        <v>183.96804989136854</v>
      </c>
      <c r="O294">
        <f t="shared" si="143"/>
        <v>0.24043724377962922</v>
      </c>
      <c r="P294">
        <f t="shared" si="144"/>
        <v>3.6790796135456225</v>
      </c>
      <c r="Q294">
        <f t="shared" si="145"/>
        <v>0.23203648030507984</v>
      </c>
      <c r="R294">
        <f t="shared" si="146"/>
        <v>0.14575312234744525</v>
      </c>
      <c r="S294">
        <f t="shared" si="147"/>
        <v>226.11869953390772</v>
      </c>
      <c r="T294">
        <f t="shared" si="148"/>
        <v>31.355741521700487</v>
      </c>
      <c r="U294">
        <f t="shared" si="149"/>
        <v>30.698362500000002</v>
      </c>
      <c r="V294">
        <f t="shared" si="150"/>
        <v>4.4343674890115903</v>
      </c>
      <c r="W294">
        <f t="shared" si="151"/>
        <v>67.948310857898377</v>
      </c>
      <c r="X294">
        <f t="shared" si="152"/>
        <v>3.0596684524909752</v>
      </c>
      <c r="Y294">
        <f t="shared" si="153"/>
        <v>4.5029352663228366</v>
      </c>
      <c r="Z294">
        <f t="shared" si="154"/>
        <v>1.3746990365206151</v>
      </c>
      <c r="AA294">
        <f t="shared" si="155"/>
        <v>-144.33997039050422</v>
      </c>
      <c r="AB294">
        <f t="shared" si="156"/>
        <v>53.313070653974883</v>
      </c>
      <c r="AC294">
        <f t="shared" si="157"/>
        <v>3.2486998191899006</v>
      </c>
      <c r="AD294">
        <f t="shared" si="158"/>
        <v>138.34049961656828</v>
      </c>
      <c r="AE294">
        <f t="shared" si="159"/>
        <v>64.943183588001204</v>
      </c>
      <c r="AF294">
        <f t="shared" si="160"/>
        <v>3.2809936611861983</v>
      </c>
      <c r="AG294">
        <f t="shared" si="161"/>
        <v>40.458011595863177</v>
      </c>
      <c r="AH294">
        <v>1902.2104364751649</v>
      </c>
      <c r="AI294">
        <v>1877.651272727272</v>
      </c>
      <c r="AJ294">
        <v>1.769255635104181</v>
      </c>
      <c r="AK294">
        <v>66.64959328200986</v>
      </c>
      <c r="AL294">
        <f t="shared" si="162"/>
        <v>3.273015201598735</v>
      </c>
      <c r="AM294">
        <v>28.91510388725349</v>
      </c>
      <c r="AN294">
        <v>30.233373823529419</v>
      </c>
      <c r="AO294">
        <v>2.3730081502206451E-5</v>
      </c>
      <c r="AP294">
        <v>87.387659932558549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47629.095914106299</v>
      </c>
      <c r="AV294">
        <f t="shared" si="166"/>
        <v>1200.00875</v>
      </c>
      <c r="AW294">
        <f t="shared" si="167"/>
        <v>1025.9334137481387</v>
      </c>
      <c r="AX294">
        <f t="shared" si="168"/>
        <v>0.85493827753184193</v>
      </c>
      <c r="AY294">
        <f t="shared" si="169"/>
        <v>0.18843087563645491</v>
      </c>
      <c r="AZ294">
        <v>2.7</v>
      </c>
      <c r="BA294">
        <v>0.5</v>
      </c>
      <c r="BB294" t="s">
        <v>356</v>
      </c>
      <c r="BC294">
        <v>2</v>
      </c>
      <c r="BD294" t="b">
        <v>1</v>
      </c>
      <c r="BE294">
        <v>1665333915.6875</v>
      </c>
      <c r="BF294">
        <v>1817.7825</v>
      </c>
      <c r="BG294">
        <v>1847.2349999999999</v>
      </c>
      <c r="BH294">
        <v>30.232487500000001</v>
      </c>
      <c r="BI294">
        <v>28.910875000000001</v>
      </c>
      <c r="BJ294">
        <v>1816.1012499999999</v>
      </c>
      <c r="BK294">
        <v>30.006125000000001</v>
      </c>
      <c r="BL294">
        <v>650.02887499999997</v>
      </c>
      <c r="BM294">
        <v>101.104625</v>
      </c>
      <c r="BN294">
        <v>0.1000295125</v>
      </c>
      <c r="BO294">
        <v>30.96715</v>
      </c>
      <c r="BP294">
        <v>30.698362500000002</v>
      </c>
      <c r="BQ294">
        <v>999.9</v>
      </c>
      <c r="BR294">
        <v>0</v>
      </c>
      <c r="BS294">
        <v>0</v>
      </c>
      <c r="BT294">
        <v>9000.2337499999994</v>
      </c>
      <c r="BU294">
        <v>0</v>
      </c>
      <c r="BV294">
        <v>24.880324999999999</v>
      </c>
      <c r="BW294">
        <v>-29.452275</v>
      </c>
      <c r="BX294">
        <v>1874.4525000000001</v>
      </c>
      <c r="BY294">
        <v>1902.23</v>
      </c>
      <c r="BZ294">
        <v>1.3216025</v>
      </c>
      <c r="CA294">
        <v>1847.2349999999999</v>
      </c>
      <c r="CB294">
        <v>28.910875000000001</v>
      </c>
      <c r="CC294">
        <v>3.0566437500000001</v>
      </c>
      <c r="CD294">
        <v>2.92302375</v>
      </c>
      <c r="CE294">
        <v>24.339725000000001</v>
      </c>
      <c r="CF294">
        <v>23.595800000000001</v>
      </c>
      <c r="CG294">
        <v>1200.00875</v>
      </c>
      <c r="CH294">
        <v>0.49997524999999998</v>
      </c>
      <c r="CI294">
        <v>0.50002474999999991</v>
      </c>
      <c r="CJ294">
        <v>0</v>
      </c>
      <c r="CK294">
        <v>722.695875</v>
      </c>
      <c r="CL294">
        <v>4.9990899999999998</v>
      </c>
      <c r="CM294">
        <v>7043.5412500000002</v>
      </c>
      <c r="CN294">
        <v>9557.84</v>
      </c>
      <c r="CO294">
        <v>42.444875000000003</v>
      </c>
      <c r="CP294">
        <v>44.311999999999998</v>
      </c>
      <c r="CQ294">
        <v>43.25</v>
      </c>
      <c r="CR294">
        <v>43.41375</v>
      </c>
      <c r="CS294">
        <v>43.811999999999998</v>
      </c>
      <c r="CT294">
        <v>597.47500000000002</v>
      </c>
      <c r="CU294">
        <v>597.53625</v>
      </c>
      <c r="CV294">
        <v>0</v>
      </c>
      <c r="CW294">
        <v>1665333919.4000001</v>
      </c>
      <c r="CX294">
        <v>0</v>
      </c>
      <c r="CY294">
        <v>1665328341.0999999</v>
      </c>
      <c r="CZ294" t="s">
        <v>357</v>
      </c>
      <c r="DA294">
        <v>1665328341.0999999</v>
      </c>
      <c r="DB294">
        <v>1665328337.0999999</v>
      </c>
      <c r="DC294">
        <v>1</v>
      </c>
      <c r="DD294">
        <v>3.5999999999999997E-2</v>
      </c>
      <c r="DE294">
        <v>0.03</v>
      </c>
      <c r="DF294">
        <v>1.6819999999999999</v>
      </c>
      <c r="DG294">
        <v>0.22600000000000001</v>
      </c>
      <c r="DH294">
        <v>414</v>
      </c>
      <c r="DI294">
        <v>31</v>
      </c>
      <c r="DJ294">
        <v>0.89</v>
      </c>
      <c r="DK294">
        <v>0.54</v>
      </c>
      <c r="DL294">
        <v>-29.518553658536579</v>
      </c>
      <c r="DM294">
        <v>0.49814006968639563</v>
      </c>
      <c r="DN294">
        <v>7.9677273123951481E-2</v>
      </c>
      <c r="DO294">
        <v>0</v>
      </c>
      <c r="DP294">
        <v>1.317561463414634</v>
      </c>
      <c r="DQ294">
        <v>-4.2648710801393513E-2</v>
      </c>
      <c r="DR294">
        <v>1.0293321197410081E-2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380</v>
      </c>
      <c r="EA294">
        <v>3.2957900000000002</v>
      </c>
      <c r="EB294">
        <v>2.6253500000000001</v>
      </c>
      <c r="EC294">
        <v>0.26771400000000001</v>
      </c>
      <c r="ED294">
        <v>0.26866499999999999</v>
      </c>
      <c r="EE294">
        <v>0.12806100000000001</v>
      </c>
      <c r="EF294">
        <v>0.123129</v>
      </c>
      <c r="EG294">
        <v>22156.5</v>
      </c>
      <c r="EH294">
        <v>22639.5</v>
      </c>
      <c r="EI294">
        <v>28170.799999999999</v>
      </c>
      <c r="EJ294">
        <v>29819.599999999999</v>
      </c>
      <c r="EK294">
        <v>33725.4</v>
      </c>
      <c r="EL294">
        <v>36362.699999999997</v>
      </c>
      <c r="EM294">
        <v>39665.4</v>
      </c>
      <c r="EN294">
        <v>42683.9</v>
      </c>
      <c r="EO294">
        <v>2.21238</v>
      </c>
      <c r="EP294">
        <v>2.1253799999999998</v>
      </c>
      <c r="EQ294">
        <v>1.86786E-2</v>
      </c>
      <c r="ER294">
        <v>0</v>
      </c>
      <c r="ES294">
        <v>30.396999999999998</v>
      </c>
      <c r="ET294">
        <v>999.9</v>
      </c>
      <c r="EU294">
        <v>48.1</v>
      </c>
      <c r="EV294">
        <v>40.9</v>
      </c>
      <c r="EW294">
        <v>37.003700000000002</v>
      </c>
      <c r="EX294">
        <v>57.5167</v>
      </c>
      <c r="EY294">
        <v>-3.3774000000000002</v>
      </c>
      <c r="EZ294">
        <v>2</v>
      </c>
      <c r="FA294">
        <v>0.54664400000000002</v>
      </c>
      <c r="FB294">
        <v>2.2421199999999999</v>
      </c>
      <c r="FC294">
        <v>20.258299999999998</v>
      </c>
      <c r="FD294">
        <v>5.2174399999999999</v>
      </c>
      <c r="FE294">
        <v>12.004</v>
      </c>
      <c r="FF294">
        <v>4.9859499999999999</v>
      </c>
      <c r="FG294">
        <v>3.2844799999999998</v>
      </c>
      <c r="FH294">
        <v>5410.5</v>
      </c>
      <c r="FI294">
        <v>9999</v>
      </c>
      <c r="FJ294">
        <v>9999</v>
      </c>
      <c r="FK294">
        <v>442.6</v>
      </c>
      <c r="FL294">
        <v>1.8658399999999999</v>
      </c>
      <c r="FM294">
        <v>1.8621799999999999</v>
      </c>
      <c r="FN294">
        <v>1.8643099999999999</v>
      </c>
      <c r="FO294">
        <v>1.86036</v>
      </c>
      <c r="FP294">
        <v>1.8611200000000001</v>
      </c>
      <c r="FQ294">
        <v>1.8602000000000001</v>
      </c>
      <c r="FR294">
        <v>1.86189</v>
      </c>
      <c r="FS294">
        <v>1.8584700000000001</v>
      </c>
      <c r="FT294">
        <v>0</v>
      </c>
      <c r="FU294">
        <v>0</v>
      </c>
      <c r="FV294">
        <v>0</v>
      </c>
      <c r="FW294">
        <v>0</v>
      </c>
      <c r="FX294" t="s">
        <v>359</v>
      </c>
      <c r="FY294" t="s">
        <v>360</v>
      </c>
      <c r="FZ294" t="s">
        <v>361</v>
      </c>
      <c r="GA294" t="s">
        <v>361</v>
      </c>
      <c r="GB294" t="s">
        <v>361</v>
      </c>
      <c r="GC294" t="s">
        <v>361</v>
      </c>
      <c r="GD294">
        <v>0</v>
      </c>
      <c r="GE294">
        <v>100</v>
      </c>
      <c r="GF294">
        <v>100</v>
      </c>
      <c r="GG294">
        <v>1.69</v>
      </c>
      <c r="GH294">
        <v>0.22639999999999999</v>
      </c>
      <c r="GI294">
        <v>1.6824500000000171</v>
      </c>
      <c r="GJ294">
        <v>0</v>
      </c>
      <c r="GK294">
        <v>0</v>
      </c>
      <c r="GL294">
        <v>0</v>
      </c>
      <c r="GM294">
        <v>0.2263599999999997</v>
      </c>
      <c r="GN294">
        <v>0</v>
      </c>
      <c r="GO294">
        <v>0</v>
      </c>
      <c r="GP294">
        <v>0</v>
      </c>
      <c r="GQ294">
        <v>-1</v>
      </c>
      <c r="GR294">
        <v>-1</v>
      </c>
      <c r="GS294">
        <v>-1</v>
      </c>
      <c r="GT294">
        <v>-1</v>
      </c>
      <c r="GU294">
        <v>92.9</v>
      </c>
      <c r="GV294">
        <v>93</v>
      </c>
      <c r="GW294">
        <v>4.5117200000000004</v>
      </c>
      <c r="GX294">
        <v>2.5439500000000002</v>
      </c>
      <c r="GY294">
        <v>2.04834</v>
      </c>
      <c r="GZ294">
        <v>2.6000999999999999</v>
      </c>
      <c r="HA294">
        <v>2.1972700000000001</v>
      </c>
      <c r="HB294">
        <v>2.34253</v>
      </c>
      <c r="HC294">
        <v>44.14</v>
      </c>
      <c r="HD294">
        <v>14.1495</v>
      </c>
      <c r="HE294">
        <v>18</v>
      </c>
      <c r="HF294">
        <v>704.28</v>
      </c>
      <c r="HG294">
        <v>702.07899999999995</v>
      </c>
      <c r="HH294">
        <v>27.001999999999999</v>
      </c>
      <c r="HI294">
        <v>34.054600000000001</v>
      </c>
      <c r="HJ294">
        <v>29.999500000000001</v>
      </c>
      <c r="HK294">
        <v>33.94</v>
      </c>
      <c r="HL294">
        <v>33.915799999999997</v>
      </c>
      <c r="HM294">
        <v>90.249600000000001</v>
      </c>
      <c r="HN294">
        <v>26.0304</v>
      </c>
      <c r="HO294">
        <v>0</v>
      </c>
      <c r="HP294">
        <v>27.0288</v>
      </c>
      <c r="HQ294">
        <v>1862.89</v>
      </c>
      <c r="HR294">
        <v>28.9773</v>
      </c>
      <c r="HS294">
        <v>99.121499999999997</v>
      </c>
      <c r="HT294">
        <v>98.921800000000005</v>
      </c>
    </row>
    <row r="295" spans="1:228" x14ac:dyDescent="0.2">
      <c r="A295">
        <v>280</v>
      </c>
      <c r="B295">
        <v>1665333922</v>
      </c>
      <c r="C295">
        <v>1113.900000095367</v>
      </c>
      <c r="D295" t="s">
        <v>920</v>
      </c>
      <c r="E295" t="s">
        <v>921</v>
      </c>
      <c r="F295">
        <v>4</v>
      </c>
      <c r="G295">
        <v>1665333920</v>
      </c>
      <c r="H295">
        <f t="shared" si="136"/>
        <v>3.2695446919184176E-3</v>
      </c>
      <c r="I295">
        <f t="shared" si="137"/>
        <v>3.2695446919184175</v>
      </c>
      <c r="J295">
        <f t="shared" si="138"/>
        <v>41.105396516222427</v>
      </c>
      <c r="K295">
        <f t="shared" si="139"/>
        <v>1825.0571428571429</v>
      </c>
      <c r="L295">
        <f t="shared" si="140"/>
        <v>1505.2233325668819</v>
      </c>
      <c r="M295">
        <f t="shared" si="141"/>
        <v>152.33905982702458</v>
      </c>
      <c r="N295">
        <f t="shared" si="142"/>
        <v>184.70846369311062</v>
      </c>
      <c r="O295">
        <f t="shared" si="143"/>
        <v>0.24007558558571265</v>
      </c>
      <c r="P295">
        <f t="shared" si="144"/>
        <v>3.6814256021800196</v>
      </c>
      <c r="Q295">
        <f t="shared" si="145"/>
        <v>0.23170473913729636</v>
      </c>
      <c r="R295">
        <f t="shared" si="146"/>
        <v>0.14554323352958834</v>
      </c>
      <c r="S295">
        <f t="shared" si="147"/>
        <v>226.10296706216437</v>
      </c>
      <c r="T295">
        <f t="shared" si="148"/>
        <v>31.355424675229109</v>
      </c>
      <c r="U295">
        <f t="shared" si="149"/>
        <v>30.699271428571421</v>
      </c>
      <c r="V295">
        <f t="shared" si="150"/>
        <v>4.4345978154486954</v>
      </c>
      <c r="W295">
        <f t="shared" si="151"/>
        <v>67.944253141878022</v>
      </c>
      <c r="X295">
        <f t="shared" si="152"/>
        <v>3.0593573662485918</v>
      </c>
      <c r="Y295">
        <f t="shared" si="153"/>
        <v>4.5027463321440662</v>
      </c>
      <c r="Z295">
        <f t="shared" si="154"/>
        <v>1.3752404492001036</v>
      </c>
      <c r="AA295">
        <f t="shared" si="155"/>
        <v>-144.18692091360222</v>
      </c>
      <c r="AB295">
        <f t="shared" si="156"/>
        <v>53.020648844437048</v>
      </c>
      <c r="AC295">
        <f t="shared" si="157"/>
        <v>3.2288245985381741</v>
      </c>
      <c r="AD295">
        <f t="shared" si="158"/>
        <v>138.16551959153736</v>
      </c>
      <c r="AE295">
        <f t="shared" si="159"/>
        <v>64.428237501910317</v>
      </c>
      <c r="AF295">
        <f t="shared" si="160"/>
        <v>3.2933575473512566</v>
      </c>
      <c r="AG295">
        <f t="shared" si="161"/>
        <v>41.105396516222427</v>
      </c>
      <c r="AH295">
        <v>1908.892551881326</v>
      </c>
      <c r="AI295">
        <v>1884.4457575757581</v>
      </c>
      <c r="AJ295">
        <v>1.674167911273799</v>
      </c>
      <c r="AK295">
        <v>66.64959328200986</v>
      </c>
      <c r="AL295">
        <f t="shared" si="162"/>
        <v>3.2695446919184175</v>
      </c>
      <c r="AM295">
        <v>28.90826073147327</v>
      </c>
      <c r="AN295">
        <v>30.22507852941175</v>
      </c>
      <c r="AO295">
        <v>4.1564131734528563E-5</v>
      </c>
      <c r="AP295">
        <v>87.387659932558549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47671.449269666409</v>
      </c>
      <c r="AV295">
        <f t="shared" si="166"/>
        <v>1199.9285714285711</v>
      </c>
      <c r="AW295">
        <f t="shared" si="167"/>
        <v>1025.864542519256</v>
      </c>
      <c r="AX295">
        <f t="shared" si="168"/>
        <v>0.85493800793318575</v>
      </c>
      <c r="AY295">
        <f t="shared" si="169"/>
        <v>0.1884303553110484</v>
      </c>
      <c r="AZ295">
        <v>2.7</v>
      </c>
      <c r="BA295">
        <v>0.5</v>
      </c>
      <c r="BB295" t="s">
        <v>356</v>
      </c>
      <c r="BC295">
        <v>2</v>
      </c>
      <c r="BD295" t="b">
        <v>1</v>
      </c>
      <c r="BE295">
        <v>1665333920</v>
      </c>
      <c r="BF295">
        <v>1825.0571428571429</v>
      </c>
      <c r="BG295">
        <v>1854.315714285714</v>
      </c>
      <c r="BH295">
        <v>30.228728571428569</v>
      </c>
      <c r="BI295">
        <v>28.902100000000001</v>
      </c>
      <c r="BJ295">
        <v>1823.3757142857139</v>
      </c>
      <c r="BK295">
        <v>30.002328571428571</v>
      </c>
      <c r="BL295">
        <v>650.01385714285709</v>
      </c>
      <c r="BM295">
        <v>101.107</v>
      </c>
      <c r="BN295">
        <v>9.9948185714285723E-2</v>
      </c>
      <c r="BO295">
        <v>30.96641428571429</v>
      </c>
      <c r="BP295">
        <v>30.699271428571421</v>
      </c>
      <c r="BQ295">
        <v>999.89999999999986</v>
      </c>
      <c r="BR295">
        <v>0</v>
      </c>
      <c r="BS295">
        <v>0</v>
      </c>
      <c r="BT295">
        <v>9008.1242857142861</v>
      </c>
      <c r="BU295">
        <v>0</v>
      </c>
      <c r="BV295">
        <v>24.963657142857141</v>
      </c>
      <c r="BW295">
        <v>-29.257257142857139</v>
      </c>
      <c r="BX295">
        <v>1881.9457142857141</v>
      </c>
      <c r="BY295">
        <v>1909.501428571429</v>
      </c>
      <c r="BZ295">
        <v>1.3266</v>
      </c>
      <c r="CA295">
        <v>1854.315714285714</v>
      </c>
      <c r="CB295">
        <v>28.902100000000001</v>
      </c>
      <c r="CC295">
        <v>3.0563285714285708</v>
      </c>
      <c r="CD295">
        <v>2.922198571428571</v>
      </c>
      <c r="CE295">
        <v>24.338000000000001</v>
      </c>
      <c r="CF295">
        <v>23.59111428571428</v>
      </c>
      <c r="CG295">
        <v>1199.9285714285711</v>
      </c>
      <c r="CH295">
        <v>0.49998371428571431</v>
      </c>
      <c r="CI295">
        <v>0.5000162857142858</v>
      </c>
      <c r="CJ295">
        <v>0</v>
      </c>
      <c r="CK295">
        <v>722.34114285714281</v>
      </c>
      <c r="CL295">
        <v>4.9990899999999998</v>
      </c>
      <c r="CM295">
        <v>7049.5785714285721</v>
      </c>
      <c r="CN295">
        <v>9557.2271428571421</v>
      </c>
      <c r="CO295">
        <v>42.436999999999998</v>
      </c>
      <c r="CP295">
        <v>44.311999999999998</v>
      </c>
      <c r="CQ295">
        <v>43.25</v>
      </c>
      <c r="CR295">
        <v>43.375</v>
      </c>
      <c r="CS295">
        <v>43.811999999999998</v>
      </c>
      <c r="CT295">
        <v>597.44714285714292</v>
      </c>
      <c r="CU295">
        <v>597.487142857143</v>
      </c>
      <c r="CV295">
        <v>0</v>
      </c>
      <c r="CW295">
        <v>1665333923.5999999</v>
      </c>
      <c r="CX295">
        <v>0</v>
      </c>
      <c r="CY295">
        <v>1665328341.0999999</v>
      </c>
      <c r="CZ295" t="s">
        <v>357</v>
      </c>
      <c r="DA295">
        <v>1665328341.0999999</v>
      </c>
      <c r="DB295">
        <v>1665328337.0999999</v>
      </c>
      <c r="DC295">
        <v>1</v>
      </c>
      <c r="DD295">
        <v>3.5999999999999997E-2</v>
      </c>
      <c r="DE295">
        <v>0.03</v>
      </c>
      <c r="DF295">
        <v>1.6819999999999999</v>
      </c>
      <c r="DG295">
        <v>0.22600000000000001</v>
      </c>
      <c r="DH295">
        <v>414</v>
      </c>
      <c r="DI295">
        <v>31</v>
      </c>
      <c r="DJ295">
        <v>0.89</v>
      </c>
      <c r="DK295">
        <v>0.54</v>
      </c>
      <c r="DL295">
        <v>-29.453914999999999</v>
      </c>
      <c r="DM295">
        <v>0.93840225140719802</v>
      </c>
      <c r="DN295">
        <v>0.1189302433151468</v>
      </c>
      <c r="DO295">
        <v>0</v>
      </c>
      <c r="DP295">
        <v>1.3163542500000001</v>
      </c>
      <c r="DQ295">
        <v>3.3739249530954439E-2</v>
      </c>
      <c r="DR295">
        <v>9.1219386337280245E-3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380</v>
      </c>
      <c r="EA295">
        <v>3.2958500000000002</v>
      </c>
      <c r="EB295">
        <v>2.6252900000000001</v>
      </c>
      <c r="EC295">
        <v>0.26828000000000002</v>
      </c>
      <c r="ED295">
        <v>0.269235</v>
      </c>
      <c r="EE295">
        <v>0.12803899999999999</v>
      </c>
      <c r="EF295">
        <v>0.123099</v>
      </c>
      <c r="EG295">
        <v>22139.200000000001</v>
      </c>
      <c r="EH295">
        <v>22622</v>
      </c>
      <c r="EI295">
        <v>28170.6</v>
      </c>
      <c r="EJ295">
        <v>29820</v>
      </c>
      <c r="EK295">
        <v>33726.1</v>
      </c>
      <c r="EL295">
        <v>36364.199999999997</v>
      </c>
      <c r="EM295">
        <v>39665.199999999997</v>
      </c>
      <c r="EN295">
        <v>42684.2</v>
      </c>
      <c r="EO295">
        <v>2.2122999999999999</v>
      </c>
      <c r="EP295">
        <v>2.1254200000000001</v>
      </c>
      <c r="EQ295">
        <v>1.8939399999999999E-2</v>
      </c>
      <c r="ER295">
        <v>0</v>
      </c>
      <c r="ES295">
        <v>30.3917</v>
      </c>
      <c r="ET295">
        <v>999.9</v>
      </c>
      <c r="EU295">
        <v>48.1</v>
      </c>
      <c r="EV295">
        <v>41</v>
      </c>
      <c r="EW295">
        <v>37.198500000000003</v>
      </c>
      <c r="EX295">
        <v>57.036700000000003</v>
      </c>
      <c r="EY295">
        <v>-3.47356</v>
      </c>
      <c r="EZ295">
        <v>2</v>
      </c>
      <c r="FA295">
        <v>0.54629799999999995</v>
      </c>
      <c r="FB295">
        <v>2.2114799999999999</v>
      </c>
      <c r="FC295">
        <v>20.258900000000001</v>
      </c>
      <c r="FD295">
        <v>5.2172900000000002</v>
      </c>
      <c r="FE295">
        <v>12.004</v>
      </c>
      <c r="FF295">
        <v>4.9859999999999998</v>
      </c>
      <c r="FG295">
        <v>3.2844500000000001</v>
      </c>
      <c r="FH295">
        <v>5410.8</v>
      </c>
      <c r="FI295">
        <v>9999</v>
      </c>
      <c r="FJ295">
        <v>9999</v>
      </c>
      <c r="FK295">
        <v>442.6</v>
      </c>
      <c r="FL295">
        <v>1.8658399999999999</v>
      </c>
      <c r="FM295">
        <v>1.8621799999999999</v>
      </c>
      <c r="FN295">
        <v>1.86429</v>
      </c>
      <c r="FO295">
        <v>1.8603700000000001</v>
      </c>
      <c r="FP295">
        <v>1.86111</v>
      </c>
      <c r="FQ295">
        <v>1.86019</v>
      </c>
      <c r="FR295">
        <v>1.86189</v>
      </c>
      <c r="FS295">
        <v>1.8584700000000001</v>
      </c>
      <c r="FT295">
        <v>0</v>
      </c>
      <c r="FU295">
        <v>0</v>
      </c>
      <c r="FV295">
        <v>0</v>
      </c>
      <c r="FW295">
        <v>0</v>
      </c>
      <c r="FX295" t="s">
        <v>359</v>
      </c>
      <c r="FY295" t="s">
        <v>360</v>
      </c>
      <c r="FZ295" t="s">
        <v>361</v>
      </c>
      <c r="GA295" t="s">
        <v>361</v>
      </c>
      <c r="GB295" t="s">
        <v>361</v>
      </c>
      <c r="GC295" t="s">
        <v>361</v>
      </c>
      <c r="GD295">
        <v>0</v>
      </c>
      <c r="GE295">
        <v>100</v>
      </c>
      <c r="GF295">
        <v>100</v>
      </c>
      <c r="GG295">
        <v>1.68</v>
      </c>
      <c r="GH295">
        <v>0.22639999999999999</v>
      </c>
      <c r="GI295">
        <v>1.6824500000000171</v>
      </c>
      <c r="GJ295">
        <v>0</v>
      </c>
      <c r="GK295">
        <v>0</v>
      </c>
      <c r="GL295">
        <v>0</v>
      </c>
      <c r="GM295">
        <v>0.2263599999999997</v>
      </c>
      <c r="GN295">
        <v>0</v>
      </c>
      <c r="GO295">
        <v>0</v>
      </c>
      <c r="GP295">
        <v>0</v>
      </c>
      <c r="GQ295">
        <v>-1</v>
      </c>
      <c r="GR295">
        <v>-1</v>
      </c>
      <c r="GS295">
        <v>-1</v>
      </c>
      <c r="GT295">
        <v>-1</v>
      </c>
      <c r="GU295">
        <v>93</v>
      </c>
      <c r="GV295">
        <v>93.1</v>
      </c>
      <c r="GW295">
        <v>4.52393</v>
      </c>
      <c r="GX295">
        <v>2.5280800000000001</v>
      </c>
      <c r="GY295">
        <v>2.04834</v>
      </c>
      <c r="GZ295">
        <v>2.6013199999999999</v>
      </c>
      <c r="HA295">
        <v>2.1972700000000001</v>
      </c>
      <c r="HB295">
        <v>2.34131</v>
      </c>
      <c r="HC295">
        <v>44.14</v>
      </c>
      <c r="HD295">
        <v>14.158300000000001</v>
      </c>
      <c r="HE295">
        <v>18</v>
      </c>
      <c r="HF295">
        <v>704.18299999999999</v>
      </c>
      <c r="HG295">
        <v>702.09400000000005</v>
      </c>
      <c r="HH295">
        <v>27.020499999999998</v>
      </c>
      <c r="HI295">
        <v>34.051499999999997</v>
      </c>
      <c r="HJ295">
        <v>29.999600000000001</v>
      </c>
      <c r="HK295">
        <v>33.936999999999998</v>
      </c>
      <c r="HL295">
        <v>33.912999999999997</v>
      </c>
      <c r="HM295">
        <v>90.496600000000001</v>
      </c>
      <c r="HN295">
        <v>26.0304</v>
      </c>
      <c r="HO295">
        <v>0</v>
      </c>
      <c r="HP295">
        <v>27.0288</v>
      </c>
      <c r="HQ295">
        <v>1869.58</v>
      </c>
      <c r="HR295">
        <v>28.9773</v>
      </c>
      <c r="HS295">
        <v>99.120900000000006</v>
      </c>
      <c r="HT295">
        <v>98.922700000000006</v>
      </c>
    </row>
    <row r="296" spans="1:228" x14ac:dyDescent="0.2">
      <c r="A296">
        <v>281</v>
      </c>
      <c r="B296">
        <v>1665333926</v>
      </c>
      <c r="C296">
        <v>1117.900000095367</v>
      </c>
      <c r="D296" t="s">
        <v>922</v>
      </c>
      <c r="E296" t="s">
        <v>923</v>
      </c>
      <c r="F296">
        <v>4</v>
      </c>
      <c r="G296">
        <v>1665333923.6875</v>
      </c>
      <c r="H296">
        <f t="shared" si="136"/>
        <v>3.2861136618795813E-3</v>
      </c>
      <c r="I296">
        <f t="shared" si="137"/>
        <v>3.2861136618795812</v>
      </c>
      <c r="J296">
        <f t="shared" si="138"/>
        <v>41.485277463378758</v>
      </c>
      <c r="K296">
        <f t="shared" si="139"/>
        <v>1831.14625</v>
      </c>
      <c r="L296">
        <f t="shared" si="140"/>
        <v>1509.6740619125553</v>
      </c>
      <c r="M296">
        <f t="shared" si="141"/>
        <v>152.78981451895248</v>
      </c>
      <c r="N296">
        <f t="shared" si="142"/>
        <v>185.32509960469935</v>
      </c>
      <c r="O296">
        <f t="shared" si="143"/>
        <v>0.24107558100257512</v>
      </c>
      <c r="P296">
        <f t="shared" si="144"/>
        <v>3.6744139000360416</v>
      </c>
      <c r="Q296">
        <f t="shared" si="145"/>
        <v>0.23262067658175772</v>
      </c>
      <c r="R296">
        <f t="shared" si="146"/>
        <v>0.14612285864378233</v>
      </c>
      <c r="S296">
        <f t="shared" si="147"/>
        <v>226.11288441193145</v>
      </c>
      <c r="T296">
        <f t="shared" si="148"/>
        <v>31.351143784611352</v>
      </c>
      <c r="U296">
        <f t="shared" si="149"/>
        <v>30.7031125</v>
      </c>
      <c r="V296">
        <f t="shared" si="150"/>
        <v>4.4355712746745581</v>
      </c>
      <c r="W296">
        <f t="shared" si="151"/>
        <v>67.937976879781161</v>
      </c>
      <c r="X296">
        <f t="shared" si="152"/>
        <v>3.0588040416611992</v>
      </c>
      <c r="Y296">
        <f t="shared" si="153"/>
        <v>4.5023478504134289</v>
      </c>
      <c r="Z296">
        <f t="shared" si="154"/>
        <v>1.3767672330133589</v>
      </c>
      <c r="AA296">
        <f t="shared" si="155"/>
        <v>-144.91761248888955</v>
      </c>
      <c r="AB296">
        <f t="shared" si="156"/>
        <v>51.851366820285854</v>
      </c>
      <c r="AC296">
        <f t="shared" si="157"/>
        <v>3.1636795124047876</v>
      </c>
      <c r="AD296">
        <f t="shared" si="158"/>
        <v>136.21031825573255</v>
      </c>
      <c r="AE296">
        <f t="shared" si="159"/>
        <v>64.943856975726135</v>
      </c>
      <c r="AF296">
        <f t="shared" si="160"/>
        <v>3.3044976957059302</v>
      </c>
      <c r="AG296">
        <f t="shared" si="161"/>
        <v>41.485277463378758</v>
      </c>
      <c r="AH296">
        <v>1915.98312072672</v>
      </c>
      <c r="AI296">
        <v>1891.287939393939</v>
      </c>
      <c r="AJ296">
        <v>1.695314655540374</v>
      </c>
      <c r="AK296">
        <v>66.64959328200986</v>
      </c>
      <c r="AL296">
        <f t="shared" si="162"/>
        <v>3.2861136618795812</v>
      </c>
      <c r="AM296">
        <v>28.897294078468509</v>
      </c>
      <c r="AN296">
        <v>30.221457058823511</v>
      </c>
      <c r="AO296">
        <v>-8.8988080417454131E-5</v>
      </c>
      <c r="AP296">
        <v>87.387659932558549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47545.51497267784</v>
      </c>
      <c r="AV296">
        <f t="shared" si="166"/>
        <v>1199.99</v>
      </c>
      <c r="AW296">
        <f t="shared" si="167"/>
        <v>1025.9162012497054</v>
      </c>
      <c r="AX296">
        <f t="shared" si="168"/>
        <v>0.85493729218552272</v>
      </c>
      <c r="AY296">
        <f t="shared" si="169"/>
        <v>0.18842897391805885</v>
      </c>
      <c r="AZ296">
        <v>2.7</v>
      </c>
      <c r="BA296">
        <v>0.5</v>
      </c>
      <c r="BB296" t="s">
        <v>356</v>
      </c>
      <c r="BC296">
        <v>2</v>
      </c>
      <c r="BD296" t="b">
        <v>1</v>
      </c>
      <c r="BE296">
        <v>1665333923.6875</v>
      </c>
      <c r="BF296">
        <v>1831.14625</v>
      </c>
      <c r="BG296">
        <v>1860.635</v>
      </c>
      <c r="BH296">
        <v>30.223199999999999</v>
      </c>
      <c r="BI296">
        <v>28.8921125</v>
      </c>
      <c r="BJ296">
        <v>1829.4637499999999</v>
      </c>
      <c r="BK296">
        <v>29.996837500000002</v>
      </c>
      <c r="BL296">
        <v>650.03149999999994</v>
      </c>
      <c r="BM296">
        <v>101.107125</v>
      </c>
      <c r="BN296">
        <v>0.10002850000000001</v>
      </c>
      <c r="BO296">
        <v>30.964862499999999</v>
      </c>
      <c r="BP296">
        <v>30.7031125</v>
      </c>
      <c r="BQ296">
        <v>999.9</v>
      </c>
      <c r="BR296">
        <v>0</v>
      </c>
      <c r="BS296">
        <v>0</v>
      </c>
      <c r="BT296">
        <v>8983.90625</v>
      </c>
      <c r="BU296">
        <v>0</v>
      </c>
      <c r="BV296">
        <v>25.656612500000001</v>
      </c>
      <c r="BW296">
        <v>-29.488099999999999</v>
      </c>
      <c r="BX296">
        <v>1888.2137499999999</v>
      </c>
      <c r="BY296">
        <v>1915.9925000000001</v>
      </c>
      <c r="BZ296">
        <v>1.33108625</v>
      </c>
      <c r="CA296">
        <v>1860.635</v>
      </c>
      <c r="CB296">
        <v>28.8921125</v>
      </c>
      <c r="CC296">
        <v>3.0557775</v>
      </c>
      <c r="CD296">
        <v>2.92119375</v>
      </c>
      <c r="CE296">
        <v>24.3349875</v>
      </c>
      <c r="CF296">
        <v>23.5853875</v>
      </c>
      <c r="CG296">
        <v>1199.99</v>
      </c>
      <c r="CH296">
        <v>0.50000699999999998</v>
      </c>
      <c r="CI296">
        <v>0.49999300000000002</v>
      </c>
      <c r="CJ296">
        <v>0</v>
      </c>
      <c r="CK296">
        <v>722.21424999999999</v>
      </c>
      <c r="CL296">
        <v>4.9990899999999998</v>
      </c>
      <c r="CM296">
        <v>7093.15625</v>
      </c>
      <c r="CN296">
        <v>9557.7987499999981</v>
      </c>
      <c r="CO296">
        <v>42.436999999999998</v>
      </c>
      <c r="CP296">
        <v>44.28875</v>
      </c>
      <c r="CQ296">
        <v>43.25</v>
      </c>
      <c r="CR296">
        <v>43.375</v>
      </c>
      <c r="CS296">
        <v>43.811999999999998</v>
      </c>
      <c r="CT296">
        <v>597.505</v>
      </c>
      <c r="CU296">
        <v>597.48749999999995</v>
      </c>
      <c r="CV296">
        <v>0</v>
      </c>
      <c r="CW296">
        <v>1665333927.8</v>
      </c>
      <c r="CX296">
        <v>0</v>
      </c>
      <c r="CY296">
        <v>1665328341.0999999</v>
      </c>
      <c r="CZ296" t="s">
        <v>357</v>
      </c>
      <c r="DA296">
        <v>1665328341.0999999</v>
      </c>
      <c r="DB296">
        <v>1665328337.0999999</v>
      </c>
      <c r="DC296">
        <v>1</v>
      </c>
      <c r="DD296">
        <v>3.5999999999999997E-2</v>
      </c>
      <c r="DE296">
        <v>0.03</v>
      </c>
      <c r="DF296">
        <v>1.6819999999999999</v>
      </c>
      <c r="DG296">
        <v>0.22600000000000001</v>
      </c>
      <c r="DH296">
        <v>414</v>
      </c>
      <c r="DI296">
        <v>31</v>
      </c>
      <c r="DJ296">
        <v>0.89</v>
      </c>
      <c r="DK296">
        <v>0.54</v>
      </c>
      <c r="DL296">
        <v>-29.430165853658529</v>
      </c>
      <c r="DM296">
        <v>0.30192961672474639</v>
      </c>
      <c r="DN296">
        <v>0.10297248178401409</v>
      </c>
      <c r="DO296">
        <v>0</v>
      </c>
      <c r="DP296">
        <v>1.318366341463415</v>
      </c>
      <c r="DQ296">
        <v>9.9440905923345632E-2</v>
      </c>
      <c r="DR296">
        <v>9.9384389891943835E-3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380</v>
      </c>
      <c r="EA296">
        <v>3.29583</v>
      </c>
      <c r="EB296">
        <v>2.6252</v>
      </c>
      <c r="EC296">
        <v>0.26883099999999999</v>
      </c>
      <c r="ED296">
        <v>0.26979300000000001</v>
      </c>
      <c r="EE296">
        <v>0.128025</v>
      </c>
      <c r="EF296">
        <v>0.123072</v>
      </c>
      <c r="EG296">
        <v>22122.3</v>
      </c>
      <c r="EH296">
        <v>22604.799999999999</v>
      </c>
      <c r="EI296">
        <v>28170.400000000001</v>
      </c>
      <c r="EJ296">
        <v>29820.2</v>
      </c>
      <c r="EK296">
        <v>33726.699999999997</v>
      </c>
      <c r="EL296">
        <v>36365.599999999999</v>
      </c>
      <c r="EM296">
        <v>39665.199999999997</v>
      </c>
      <c r="EN296">
        <v>42684.5</v>
      </c>
      <c r="EO296">
        <v>2.2124999999999999</v>
      </c>
      <c r="EP296">
        <v>2.1255199999999999</v>
      </c>
      <c r="EQ296">
        <v>1.9662099999999998E-2</v>
      </c>
      <c r="ER296">
        <v>0</v>
      </c>
      <c r="ES296">
        <v>30.387499999999999</v>
      </c>
      <c r="ET296">
        <v>999.9</v>
      </c>
      <c r="EU296">
        <v>48</v>
      </c>
      <c r="EV296">
        <v>41</v>
      </c>
      <c r="EW296">
        <v>37.117800000000003</v>
      </c>
      <c r="EX296">
        <v>57.066699999999997</v>
      </c>
      <c r="EY296">
        <v>-3.4855800000000001</v>
      </c>
      <c r="EZ296">
        <v>2</v>
      </c>
      <c r="FA296">
        <v>0.54580300000000004</v>
      </c>
      <c r="FB296">
        <v>2.2043599999999999</v>
      </c>
      <c r="FC296">
        <v>20.258900000000001</v>
      </c>
      <c r="FD296">
        <v>5.21774</v>
      </c>
      <c r="FE296">
        <v>12.004</v>
      </c>
      <c r="FF296">
        <v>4.9862000000000002</v>
      </c>
      <c r="FG296">
        <v>3.2845800000000001</v>
      </c>
      <c r="FH296">
        <v>5410.8</v>
      </c>
      <c r="FI296">
        <v>9999</v>
      </c>
      <c r="FJ296">
        <v>9999</v>
      </c>
      <c r="FK296">
        <v>442.6</v>
      </c>
      <c r="FL296">
        <v>1.8658399999999999</v>
      </c>
      <c r="FM296">
        <v>1.8621799999999999</v>
      </c>
      <c r="FN296">
        <v>1.86429</v>
      </c>
      <c r="FO296">
        <v>1.8603700000000001</v>
      </c>
      <c r="FP296">
        <v>1.86111</v>
      </c>
      <c r="FQ296">
        <v>1.8602000000000001</v>
      </c>
      <c r="FR296">
        <v>1.86188</v>
      </c>
      <c r="FS296">
        <v>1.8584499999999999</v>
      </c>
      <c r="FT296">
        <v>0</v>
      </c>
      <c r="FU296">
        <v>0</v>
      </c>
      <c r="FV296">
        <v>0</v>
      </c>
      <c r="FW296">
        <v>0</v>
      </c>
      <c r="FX296" t="s">
        <v>359</v>
      </c>
      <c r="FY296" t="s">
        <v>360</v>
      </c>
      <c r="FZ296" t="s">
        <v>361</v>
      </c>
      <c r="GA296" t="s">
        <v>361</v>
      </c>
      <c r="GB296" t="s">
        <v>361</v>
      </c>
      <c r="GC296" t="s">
        <v>361</v>
      </c>
      <c r="GD296">
        <v>0</v>
      </c>
      <c r="GE296">
        <v>100</v>
      </c>
      <c r="GF296">
        <v>100</v>
      </c>
      <c r="GG296">
        <v>1.68</v>
      </c>
      <c r="GH296">
        <v>0.22639999999999999</v>
      </c>
      <c r="GI296">
        <v>1.6824500000000171</v>
      </c>
      <c r="GJ296">
        <v>0</v>
      </c>
      <c r="GK296">
        <v>0</v>
      </c>
      <c r="GL296">
        <v>0</v>
      </c>
      <c r="GM296">
        <v>0.2263599999999997</v>
      </c>
      <c r="GN296">
        <v>0</v>
      </c>
      <c r="GO296">
        <v>0</v>
      </c>
      <c r="GP296">
        <v>0</v>
      </c>
      <c r="GQ296">
        <v>-1</v>
      </c>
      <c r="GR296">
        <v>-1</v>
      </c>
      <c r="GS296">
        <v>-1</v>
      </c>
      <c r="GT296">
        <v>-1</v>
      </c>
      <c r="GU296">
        <v>93.1</v>
      </c>
      <c r="GV296">
        <v>93.1</v>
      </c>
      <c r="GW296">
        <v>4.53735</v>
      </c>
      <c r="GX296">
        <v>2.5317400000000001</v>
      </c>
      <c r="GY296">
        <v>2.04834</v>
      </c>
      <c r="GZ296">
        <v>2.6013199999999999</v>
      </c>
      <c r="HA296">
        <v>2.1972700000000001</v>
      </c>
      <c r="HB296">
        <v>2.34375</v>
      </c>
      <c r="HC296">
        <v>44.14</v>
      </c>
      <c r="HD296">
        <v>14.1495</v>
      </c>
      <c r="HE296">
        <v>18</v>
      </c>
      <c r="HF296">
        <v>704.31700000000001</v>
      </c>
      <c r="HG296">
        <v>702.14700000000005</v>
      </c>
      <c r="HH296">
        <v>27.041499999999999</v>
      </c>
      <c r="HI296">
        <v>34.048400000000001</v>
      </c>
      <c r="HJ296">
        <v>29.999600000000001</v>
      </c>
      <c r="HK296">
        <v>33.933900000000001</v>
      </c>
      <c r="HL296">
        <v>33.909599999999998</v>
      </c>
      <c r="HM296">
        <v>90.748000000000005</v>
      </c>
      <c r="HN296">
        <v>25.750599999999999</v>
      </c>
      <c r="HO296">
        <v>0</v>
      </c>
      <c r="HP296">
        <v>27.052499999999998</v>
      </c>
      <c r="HQ296">
        <v>1876.26</v>
      </c>
      <c r="HR296">
        <v>28.981200000000001</v>
      </c>
      <c r="HS296">
        <v>99.120699999999999</v>
      </c>
      <c r="HT296">
        <v>98.923299999999998</v>
      </c>
    </row>
    <row r="297" spans="1:228" x14ac:dyDescent="0.2">
      <c r="A297">
        <v>282</v>
      </c>
      <c r="B297">
        <v>1665333930</v>
      </c>
      <c r="C297">
        <v>1121.900000095367</v>
      </c>
      <c r="D297" t="s">
        <v>924</v>
      </c>
      <c r="E297" t="s">
        <v>925</v>
      </c>
      <c r="F297">
        <v>4</v>
      </c>
      <c r="G297">
        <v>1665333928</v>
      </c>
      <c r="H297">
        <f t="shared" si="136"/>
        <v>3.2781995563126933E-3</v>
      </c>
      <c r="I297">
        <f t="shared" si="137"/>
        <v>3.2781995563126931</v>
      </c>
      <c r="J297">
        <f t="shared" si="138"/>
        <v>40.127400568384473</v>
      </c>
      <c r="K297">
        <f t="shared" si="139"/>
        <v>1838.32</v>
      </c>
      <c r="L297">
        <f t="shared" si="140"/>
        <v>1524.9384429152808</v>
      </c>
      <c r="M297">
        <f t="shared" si="141"/>
        <v>154.3360324748308</v>
      </c>
      <c r="N297">
        <f t="shared" si="142"/>
        <v>186.05276595738178</v>
      </c>
      <c r="O297">
        <f t="shared" si="143"/>
        <v>0.24024015396770584</v>
      </c>
      <c r="P297">
        <f t="shared" si="144"/>
        <v>3.6793355327147674</v>
      </c>
      <c r="Q297">
        <f t="shared" si="145"/>
        <v>0.2318534603017392</v>
      </c>
      <c r="R297">
        <f t="shared" si="146"/>
        <v>0.14563753259963261</v>
      </c>
      <c r="S297">
        <f t="shared" si="147"/>
        <v>226.12097443640084</v>
      </c>
      <c r="T297">
        <f t="shared" si="148"/>
        <v>31.355861696142938</v>
      </c>
      <c r="U297">
        <f t="shared" si="149"/>
        <v>30.70422857142858</v>
      </c>
      <c r="V297">
        <f t="shared" si="150"/>
        <v>4.4358541603505506</v>
      </c>
      <c r="W297">
        <f t="shared" si="151"/>
        <v>67.902985307820671</v>
      </c>
      <c r="X297">
        <f t="shared" si="152"/>
        <v>3.0578404722101791</v>
      </c>
      <c r="Y297">
        <f t="shared" si="153"/>
        <v>4.503248948994286</v>
      </c>
      <c r="Z297">
        <f t="shared" si="154"/>
        <v>1.3780136881403715</v>
      </c>
      <c r="AA297">
        <f t="shared" si="155"/>
        <v>-144.56860043338978</v>
      </c>
      <c r="AB297">
        <f t="shared" si="156"/>
        <v>52.395466222318639</v>
      </c>
      <c r="AC297">
        <f t="shared" si="157"/>
        <v>3.1926740376081733</v>
      </c>
      <c r="AD297">
        <f t="shared" si="158"/>
        <v>137.1405142629379</v>
      </c>
      <c r="AE297">
        <f t="shared" si="159"/>
        <v>64.890265287178167</v>
      </c>
      <c r="AF297">
        <f t="shared" si="160"/>
        <v>3.2811538988147637</v>
      </c>
      <c r="AG297">
        <f t="shared" si="161"/>
        <v>40.127400568384473</v>
      </c>
      <c r="AH297">
        <v>1922.7396742414301</v>
      </c>
      <c r="AI297">
        <v>1898.2707878787869</v>
      </c>
      <c r="AJ297">
        <v>1.781189267143259</v>
      </c>
      <c r="AK297">
        <v>66.64959328200986</v>
      </c>
      <c r="AL297">
        <f t="shared" si="162"/>
        <v>3.2781995563126931</v>
      </c>
      <c r="AM297">
        <v>28.887664794160411</v>
      </c>
      <c r="AN297">
        <v>30.208522647058821</v>
      </c>
      <c r="AO297">
        <v>-3.9578689475979883E-5</v>
      </c>
      <c r="AP297">
        <v>87.387659932558549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47633.53525650048</v>
      </c>
      <c r="AV297">
        <f t="shared" si="166"/>
        <v>1200.03</v>
      </c>
      <c r="AW297">
        <f t="shared" si="167"/>
        <v>1025.9506852002078</v>
      </c>
      <c r="AX297">
        <f t="shared" si="168"/>
        <v>0.85493753089523405</v>
      </c>
      <c r="AY297">
        <f t="shared" si="169"/>
        <v>0.18842943462780168</v>
      </c>
      <c r="AZ297">
        <v>2.7</v>
      </c>
      <c r="BA297">
        <v>0.5</v>
      </c>
      <c r="BB297" t="s">
        <v>356</v>
      </c>
      <c r="BC297">
        <v>2</v>
      </c>
      <c r="BD297" t="b">
        <v>1</v>
      </c>
      <c r="BE297">
        <v>1665333928</v>
      </c>
      <c r="BF297">
        <v>1838.32</v>
      </c>
      <c r="BG297">
        <v>1867.781428571428</v>
      </c>
      <c r="BH297">
        <v>30.21341428571429</v>
      </c>
      <c r="BI297">
        <v>28.891585714285721</v>
      </c>
      <c r="BJ297">
        <v>1836.6371428571431</v>
      </c>
      <c r="BK297">
        <v>29.987071428571429</v>
      </c>
      <c r="BL297">
        <v>649.96714285714279</v>
      </c>
      <c r="BM297">
        <v>101.10814285714289</v>
      </c>
      <c r="BN297">
        <v>9.9898157142857144E-2</v>
      </c>
      <c r="BO297">
        <v>30.96837142857143</v>
      </c>
      <c r="BP297">
        <v>30.70422857142858</v>
      </c>
      <c r="BQ297">
        <v>999.89999999999986</v>
      </c>
      <c r="BR297">
        <v>0</v>
      </c>
      <c r="BS297">
        <v>0</v>
      </c>
      <c r="BT297">
        <v>9000.8042857142846</v>
      </c>
      <c r="BU297">
        <v>0</v>
      </c>
      <c r="BV297">
        <v>28.03575714285714</v>
      </c>
      <c r="BW297">
        <v>-29.460357142857141</v>
      </c>
      <c r="BX297">
        <v>1895.5914285714291</v>
      </c>
      <c r="BY297">
        <v>1923.3485714285709</v>
      </c>
      <c r="BZ297">
        <v>1.3218428571428571</v>
      </c>
      <c r="CA297">
        <v>1867.781428571428</v>
      </c>
      <c r="CB297">
        <v>28.891585714285721</v>
      </c>
      <c r="CC297">
        <v>3.0548228571428568</v>
      </c>
      <c r="CD297">
        <v>2.921175714285714</v>
      </c>
      <c r="CE297">
        <v>24.32977142857143</v>
      </c>
      <c r="CF297">
        <v>23.5853</v>
      </c>
      <c r="CG297">
        <v>1200.03</v>
      </c>
      <c r="CH297">
        <v>0.49999999999999989</v>
      </c>
      <c r="CI297">
        <v>0.5</v>
      </c>
      <c r="CJ297">
        <v>0</v>
      </c>
      <c r="CK297">
        <v>722.01357142857137</v>
      </c>
      <c r="CL297">
        <v>4.9990899999999998</v>
      </c>
      <c r="CM297">
        <v>7149.4185714285713</v>
      </c>
      <c r="CN297">
        <v>9558.08</v>
      </c>
      <c r="CO297">
        <v>42.436999999999998</v>
      </c>
      <c r="CP297">
        <v>44.267714285714291</v>
      </c>
      <c r="CQ297">
        <v>43.25</v>
      </c>
      <c r="CR297">
        <v>43.375</v>
      </c>
      <c r="CS297">
        <v>43.811999999999998</v>
      </c>
      <c r="CT297">
        <v>597.51571428571435</v>
      </c>
      <c r="CU297">
        <v>597.51714285714286</v>
      </c>
      <c r="CV297">
        <v>0</v>
      </c>
      <c r="CW297">
        <v>1665333931.4000001</v>
      </c>
      <c r="CX297">
        <v>0</v>
      </c>
      <c r="CY297">
        <v>1665328341.0999999</v>
      </c>
      <c r="CZ297" t="s">
        <v>357</v>
      </c>
      <c r="DA297">
        <v>1665328341.0999999</v>
      </c>
      <c r="DB297">
        <v>1665328337.0999999</v>
      </c>
      <c r="DC297">
        <v>1</v>
      </c>
      <c r="DD297">
        <v>3.5999999999999997E-2</v>
      </c>
      <c r="DE297">
        <v>0.03</v>
      </c>
      <c r="DF297">
        <v>1.6819999999999999</v>
      </c>
      <c r="DG297">
        <v>0.22600000000000001</v>
      </c>
      <c r="DH297">
        <v>414</v>
      </c>
      <c r="DI297">
        <v>31</v>
      </c>
      <c r="DJ297">
        <v>0.89</v>
      </c>
      <c r="DK297">
        <v>0.54</v>
      </c>
      <c r="DL297">
        <v>-29.437197560975608</v>
      </c>
      <c r="DM297">
        <v>6.6160975609758532E-2</v>
      </c>
      <c r="DN297">
        <v>0.1079089713212584</v>
      </c>
      <c r="DO297">
        <v>1</v>
      </c>
      <c r="DP297">
        <v>1.3228109756097559</v>
      </c>
      <c r="DQ297">
        <v>5.8400487804878269E-2</v>
      </c>
      <c r="DR297">
        <v>7.6680858440421893E-3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2</v>
      </c>
      <c r="DY297">
        <v>2</v>
      </c>
      <c r="DZ297" t="s">
        <v>687</v>
      </c>
      <c r="EA297">
        <v>3.2957700000000001</v>
      </c>
      <c r="EB297">
        <v>2.6252</v>
      </c>
      <c r="EC297">
        <v>0.26940599999999998</v>
      </c>
      <c r="ED297">
        <v>0.27034999999999998</v>
      </c>
      <c r="EE297">
        <v>0.127995</v>
      </c>
      <c r="EF297">
        <v>0.12313200000000001</v>
      </c>
      <c r="EG297">
        <v>22105</v>
      </c>
      <c r="EH297">
        <v>22587.7</v>
      </c>
      <c r="EI297">
        <v>28170.7</v>
      </c>
      <c r="EJ297">
        <v>29820.400000000001</v>
      </c>
      <c r="EK297">
        <v>33727.699999999997</v>
      </c>
      <c r="EL297">
        <v>36363.599999999999</v>
      </c>
      <c r="EM297">
        <v>39664.9</v>
      </c>
      <c r="EN297">
        <v>42685</v>
      </c>
      <c r="EO297">
        <v>2.2124999999999999</v>
      </c>
      <c r="EP297">
        <v>2.1256499999999998</v>
      </c>
      <c r="EQ297">
        <v>1.9773800000000001E-2</v>
      </c>
      <c r="ER297">
        <v>0</v>
      </c>
      <c r="ES297">
        <v>30.3842</v>
      </c>
      <c r="ET297">
        <v>999.9</v>
      </c>
      <c r="EU297">
        <v>48</v>
      </c>
      <c r="EV297">
        <v>41</v>
      </c>
      <c r="EW297">
        <v>37.120399999999997</v>
      </c>
      <c r="EX297">
        <v>57.6967</v>
      </c>
      <c r="EY297">
        <v>-3.35737</v>
      </c>
      <c r="EZ297">
        <v>2</v>
      </c>
      <c r="FA297">
        <v>0.54548799999999997</v>
      </c>
      <c r="FB297">
        <v>2.1989299999999998</v>
      </c>
      <c r="FC297">
        <v>20.259</v>
      </c>
      <c r="FD297">
        <v>5.2183400000000004</v>
      </c>
      <c r="FE297">
        <v>12.004</v>
      </c>
      <c r="FF297">
        <v>4.9867999999999997</v>
      </c>
      <c r="FG297">
        <v>3.2846500000000001</v>
      </c>
      <c r="FH297">
        <v>5410.8</v>
      </c>
      <c r="FI297">
        <v>9999</v>
      </c>
      <c r="FJ297">
        <v>9999</v>
      </c>
      <c r="FK297">
        <v>442.6</v>
      </c>
      <c r="FL297">
        <v>1.8658399999999999</v>
      </c>
      <c r="FM297">
        <v>1.8621799999999999</v>
      </c>
      <c r="FN297">
        <v>1.8643000000000001</v>
      </c>
      <c r="FO297">
        <v>1.86036</v>
      </c>
      <c r="FP297">
        <v>1.86111</v>
      </c>
      <c r="FQ297">
        <v>1.86019</v>
      </c>
      <c r="FR297">
        <v>1.86189</v>
      </c>
      <c r="FS297">
        <v>1.8584700000000001</v>
      </c>
      <c r="FT297">
        <v>0</v>
      </c>
      <c r="FU297">
        <v>0</v>
      </c>
      <c r="FV297">
        <v>0</v>
      </c>
      <c r="FW297">
        <v>0</v>
      </c>
      <c r="FX297" t="s">
        <v>359</v>
      </c>
      <c r="FY297" t="s">
        <v>360</v>
      </c>
      <c r="FZ297" t="s">
        <v>361</v>
      </c>
      <c r="GA297" t="s">
        <v>361</v>
      </c>
      <c r="GB297" t="s">
        <v>361</v>
      </c>
      <c r="GC297" t="s">
        <v>361</v>
      </c>
      <c r="GD297">
        <v>0</v>
      </c>
      <c r="GE297">
        <v>100</v>
      </c>
      <c r="GF297">
        <v>100</v>
      </c>
      <c r="GG297">
        <v>1.68</v>
      </c>
      <c r="GH297">
        <v>0.22639999999999999</v>
      </c>
      <c r="GI297">
        <v>1.6824500000000171</v>
      </c>
      <c r="GJ297">
        <v>0</v>
      </c>
      <c r="GK297">
        <v>0</v>
      </c>
      <c r="GL297">
        <v>0</v>
      </c>
      <c r="GM297">
        <v>0.2263599999999997</v>
      </c>
      <c r="GN297">
        <v>0</v>
      </c>
      <c r="GO297">
        <v>0</v>
      </c>
      <c r="GP297">
        <v>0</v>
      </c>
      <c r="GQ297">
        <v>-1</v>
      </c>
      <c r="GR297">
        <v>-1</v>
      </c>
      <c r="GS297">
        <v>-1</v>
      </c>
      <c r="GT297">
        <v>-1</v>
      </c>
      <c r="GU297">
        <v>93.1</v>
      </c>
      <c r="GV297">
        <v>93.2</v>
      </c>
      <c r="GW297">
        <v>4.5483399999999996</v>
      </c>
      <c r="GX297">
        <v>2.5366200000000001</v>
      </c>
      <c r="GY297">
        <v>2.04834</v>
      </c>
      <c r="GZ297">
        <v>2.6013199999999999</v>
      </c>
      <c r="HA297">
        <v>2.1972700000000001</v>
      </c>
      <c r="HB297">
        <v>2.34741</v>
      </c>
      <c r="HC297">
        <v>44.112400000000001</v>
      </c>
      <c r="HD297">
        <v>14.1495</v>
      </c>
      <c r="HE297">
        <v>18</v>
      </c>
      <c r="HF297">
        <v>704.29200000000003</v>
      </c>
      <c r="HG297">
        <v>702.22699999999998</v>
      </c>
      <c r="HH297">
        <v>27.058800000000002</v>
      </c>
      <c r="HI297">
        <v>34.045299999999997</v>
      </c>
      <c r="HJ297">
        <v>29.999700000000001</v>
      </c>
      <c r="HK297">
        <v>33.931699999999999</v>
      </c>
      <c r="HL297">
        <v>33.906700000000001</v>
      </c>
      <c r="HM297">
        <v>90.9953</v>
      </c>
      <c r="HN297">
        <v>25.750599999999999</v>
      </c>
      <c r="HO297">
        <v>0</v>
      </c>
      <c r="HP297">
        <v>27.076499999999999</v>
      </c>
      <c r="HQ297">
        <v>1882.97</v>
      </c>
      <c r="HR297">
        <v>28.983499999999999</v>
      </c>
      <c r="HS297">
        <v>99.120599999999996</v>
      </c>
      <c r="HT297">
        <v>98.924300000000002</v>
      </c>
    </row>
    <row r="298" spans="1:228" x14ac:dyDescent="0.2">
      <c r="A298">
        <v>283</v>
      </c>
      <c r="B298">
        <v>1665333934</v>
      </c>
      <c r="C298">
        <v>1125.900000095367</v>
      </c>
      <c r="D298" t="s">
        <v>926</v>
      </c>
      <c r="E298" t="s">
        <v>927</v>
      </c>
      <c r="F298">
        <v>4</v>
      </c>
      <c r="G298">
        <v>1665333931.6875</v>
      </c>
      <c r="H298">
        <f t="shared" si="136"/>
        <v>3.2527641554074499E-3</v>
      </c>
      <c r="I298">
        <f t="shared" si="137"/>
        <v>3.25276415540745</v>
      </c>
      <c r="J298">
        <f t="shared" si="138"/>
        <v>41.427204048258638</v>
      </c>
      <c r="K298">
        <f t="shared" si="139"/>
        <v>1844.595</v>
      </c>
      <c r="L298">
        <f t="shared" si="140"/>
        <v>1519.5920316114675</v>
      </c>
      <c r="M298">
        <f t="shared" si="141"/>
        <v>153.79352948531454</v>
      </c>
      <c r="N298">
        <f t="shared" si="142"/>
        <v>186.6861431354869</v>
      </c>
      <c r="O298">
        <f t="shared" si="143"/>
        <v>0.23798770586865498</v>
      </c>
      <c r="P298">
        <f t="shared" si="144"/>
        <v>3.6704436057163932</v>
      </c>
      <c r="Q298">
        <f t="shared" si="145"/>
        <v>0.2297354386200757</v>
      </c>
      <c r="R298">
        <f t="shared" si="146"/>
        <v>0.14430224368427505</v>
      </c>
      <c r="S298">
        <f t="shared" si="147"/>
        <v>226.12229398417864</v>
      </c>
      <c r="T298">
        <f t="shared" si="148"/>
        <v>31.363497707334894</v>
      </c>
      <c r="U298">
        <f t="shared" si="149"/>
        <v>30.710625</v>
      </c>
      <c r="V298">
        <f t="shared" si="150"/>
        <v>4.4374757379235055</v>
      </c>
      <c r="W298">
        <f t="shared" si="151"/>
        <v>67.891561349522206</v>
      </c>
      <c r="X298">
        <f t="shared" si="152"/>
        <v>3.0575707607468159</v>
      </c>
      <c r="Y298">
        <f t="shared" si="153"/>
        <v>4.5036094324089868</v>
      </c>
      <c r="Z298">
        <f t="shared" si="154"/>
        <v>1.3799049771766896</v>
      </c>
      <c r="AA298">
        <f t="shared" si="155"/>
        <v>-143.44689925346853</v>
      </c>
      <c r="AB298">
        <f t="shared" si="156"/>
        <v>51.280849662238353</v>
      </c>
      <c r="AC298">
        <f t="shared" si="157"/>
        <v>3.1324463618039204</v>
      </c>
      <c r="AD298">
        <f t="shared" si="158"/>
        <v>137.08869075475238</v>
      </c>
      <c r="AE298">
        <f t="shared" si="159"/>
        <v>65.063215884064732</v>
      </c>
      <c r="AF298">
        <f t="shared" si="160"/>
        <v>3.2228185416240573</v>
      </c>
      <c r="AG298">
        <f t="shared" si="161"/>
        <v>41.427204048258638</v>
      </c>
      <c r="AH298">
        <v>1929.881705054501</v>
      </c>
      <c r="AI298">
        <v>1905.156424242424</v>
      </c>
      <c r="AJ298">
        <v>1.7084914078672699</v>
      </c>
      <c r="AK298">
        <v>66.64959328200986</v>
      </c>
      <c r="AL298">
        <f t="shared" si="162"/>
        <v>3.25276415540745</v>
      </c>
      <c r="AM298">
        <v>28.90268058187489</v>
      </c>
      <c r="AN298">
        <v>30.21358852941178</v>
      </c>
      <c r="AO298">
        <v>-1.136579809247515E-4</v>
      </c>
      <c r="AP298">
        <v>87.387659932558549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47473.315856776215</v>
      </c>
      <c r="AV298">
        <f t="shared" si="166"/>
        <v>1200.04125</v>
      </c>
      <c r="AW298">
        <f t="shared" si="167"/>
        <v>1025.9598885928388</v>
      </c>
      <c r="AX298">
        <f t="shared" si="168"/>
        <v>0.85493718536161878</v>
      </c>
      <c r="AY298">
        <f t="shared" si="169"/>
        <v>0.18842876774792419</v>
      </c>
      <c r="AZ298">
        <v>2.7</v>
      </c>
      <c r="BA298">
        <v>0.5</v>
      </c>
      <c r="BB298" t="s">
        <v>356</v>
      </c>
      <c r="BC298">
        <v>2</v>
      </c>
      <c r="BD298" t="b">
        <v>1</v>
      </c>
      <c r="BE298">
        <v>1665333931.6875</v>
      </c>
      <c r="BF298">
        <v>1844.595</v>
      </c>
      <c r="BG298">
        <v>1874.09</v>
      </c>
      <c r="BH298">
        <v>30.211024999999999</v>
      </c>
      <c r="BI298">
        <v>28.9127875</v>
      </c>
      <c r="BJ298">
        <v>1842.9124999999999</v>
      </c>
      <c r="BK298">
        <v>29.984662499999999</v>
      </c>
      <c r="BL298">
        <v>650.0139999999999</v>
      </c>
      <c r="BM298">
        <v>101.106875</v>
      </c>
      <c r="BN298">
        <v>0.100242625</v>
      </c>
      <c r="BO298">
        <v>30.969774999999998</v>
      </c>
      <c r="BP298">
        <v>30.710625</v>
      </c>
      <c r="BQ298">
        <v>999.9</v>
      </c>
      <c r="BR298">
        <v>0</v>
      </c>
      <c r="BS298">
        <v>0</v>
      </c>
      <c r="BT298">
        <v>8970.2325000000001</v>
      </c>
      <c r="BU298">
        <v>0</v>
      </c>
      <c r="BV298">
        <v>29.162624999999998</v>
      </c>
      <c r="BW298">
        <v>-29.495912499999999</v>
      </c>
      <c r="BX298">
        <v>1902.0574999999999</v>
      </c>
      <c r="BY298">
        <v>1929.8912499999999</v>
      </c>
      <c r="BZ298">
        <v>1.2982437499999999</v>
      </c>
      <c r="CA298">
        <v>1874.09</v>
      </c>
      <c r="CB298">
        <v>28.9127875</v>
      </c>
      <c r="CC298">
        <v>3.0545399999999998</v>
      </c>
      <c r="CD298">
        <v>2.9232775000000002</v>
      </c>
      <c r="CE298">
        <v>24.3282375</v>
      </c>
      <c r="CF298">
        <v>23.597262499999999</v>
      </c>
      <c r="CG298">
        <v>1200.04125</v>
      </c>
      <c r="CH298">
        <v>0.50001074999999995</v>
      </c>
      <c r="CI298">
        <v>0.49998925</v>
      </c>
      <c r="CJ298">
        <v>0</v>
      </c>
      <c r="CK298">
        <v>721.945875</v>
      </c>
      <c r="CL298">
        <v>4.9990899999999998</v>
      </c>
      <c r="CM298">
        <v>7156.0925000000007</v>
      </c>
      <c r="CN298">
        <v>9558.2125000000015</v>
      </c>
      <c r="CO298">
        <v>42.436999999999998</v>
      </c>
      <c r="CP298">
        <v>44.25</v>
      </c>
      <c r="CQ298">
        <v>43.25</v>
      </c>
      <c r="CR298">
        <v>43.375</v>
      </c>
      <c r="CS298">
        <v>43.811999999999998</v>
      </c>
      <c r="CT298">
        <v>597.53374999999994</v>
      </c>
      <c r="CU298">
        <v>597.50750000000005</v>
      </c>
      <c r="CV298">
        <v>0</v>
      </c>
      <c r="CW298">
        <v>1665333935.5999999</v>
      </c>
      <c r="CX298">
        <v>0</v>
      </c>
      <c r="CY298">
        <v>1665328341.0999999</v>
      </c>
      <c r="CZ298" t="s">
        <v>357</v>
      </c>
      <c r="DA298">
        <v>1665328341.0999999</v>
      </c>
      <c r="DB298">
        <v>1665328337.0999999</v>
      </c>
      <c r="DC298">
        <v>1</v>
      </c>
      <c r="DD298">
        <v>3.5999999999999997E-2</v>
      </c>
      <c r="DE298">
        <v>0.03</v>
      </c>
      <c r="DF298">
        <v>1.6819999999999999</v>
      </c>
      <c r="DG298">
        <v>0.22600000000000001</v>
      </c>
      <c r="DH298">
        <v>414</v>
      </c>
      <c r="DI298">
        <v>31</v>
      </c>
      <c r="DJ298">
        <v>0.89</v>
      </c>
      <c r="DK298">
        <v>0.54</v>
      </c>
      <c r="DL298">
        <v>-29.431663414634141</v>
      </c>
      <c r="DM298">
        <v>-0.39114146341458378</v>
      </c>
      <c r="DN298">
        <v>0.10386087494546679</v>
      </c>
      <c r="DO298">
        <v>0</v>
      </c>
      <c r="DP298">
        <v>1.3203668292682931</v>
      </c>
      <c r="DQ298">
        <v>-5.8332752613239273E-2</v>
      </c>
      <c r="DR298">
        <v>1.1961766620285129E-2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380</v>
      </c>
      <c r="EA298">
        <v>3.29596</v>
      </c>
      <c r="EB298">
        <v>2.6253199999999999</v>
      </c>
      <c r="EC298">
        <v>0.26997500000000002</v>
      </c>
      <c r="ED298">
        <v>0.27091100000000001</v>
      </c>
      <c r="EE298">
        <v>0.12801299999999999</v>
      </c>
      <c r="EF298">
        <v>0.123154</v>
      </c>
      <c r="EG298">
        <v>22088.3</v>
      </c>
      <c r="EH298">
        <v>22570.5</v>
      </c>
      <c r="EI298">
        <v>28171.4</v>
      </c>
      <c r="EJ298">
        <v>29820.7</v>
      </c>
      <c r="EK298">
        <v>33727.800000000003</v>
      </c>
      <c r="EL298">
        <v>36362.699999999997</v>
      </c>
      <c r="EM298">
        <v>39665.800000000003</v>
      </c>
      <c r="EN298">
        <v>42685</v>
      </c>
      <c r="EO298">
        <v>2.21265</v>
      </c>
      <c r="EP298">
        <v>2.1255999999999999</v>
      </c>
      <c r="EQ298">
        <v>2.0414600000000001E-2</v>
      </c>
      <c r="ER298">
        <v>0</v>
      </c>
      <c r="ES298">
        <v>30.381599999999999</v>
      </c>
      <c r="ET298">
        <v>999.9</v>
      </c>
      <c r="EU298">
        <v>48</v>
      </c>
      <c r="EV298">
        <v>41</v>
      </c>
      <c r="EW298">
        <v>37.117100000000001</v>
      </c>
      <c r="EX298">
        <v>56.916699999999999</v>
      </c>
      <c r="EY298">
        <v>-3.3333400000000002</v>
      </c>
      <c r="EZ298">
        <v>2</v>
      </c>
      <c r="FA298">
        <v>0.54495700000000002</v>
      </c>
      <c r="FB298">
        <v>2.1960199999999999</v>
      </c>
      <c r="FC298">
        <v>20.2591</v>
      </c>
      <c r="FD298">
        <v>5.2186399999999997</v>
      </c>
      <c r="FE298">
        <v>12.004</v>
      </c>
      <c r="FF298">
        <v>4.98665</v>
      </c>
      <c r="FG298">
        <v>3.2846500000000001</v>
      </c>
      <c r="FH298">
        <v>5411.1</v>
      </c>
      <c r="FI298">
        <v>9999</v>
      </c>
      <c r="FJ298">
        <v>9999</v>
      </c>
      <c r="FK298">
        <v>442.7</v>
      </c>
      <c r="FL298">
        <v>1.8658399999999999</v>
      </c>
      <c r="FM298">
        <v>1.8621799999999999</v>
      </c>
      <c r="FN298">
        <v>1.8643000000000001</v>
      </c>
      <c r="FO298">
        <v>1.86036</v>
      </c>
      <c r="FP298">
        <v>1.86111</v>
      </c>
      <c r="FQ298">
        <v>1.8601799999999999</v>
      </c>
      <c r="FR298">
        <v>1.86188</v>
      </c>
      <c r="FS298">
        <v>1.85846</v>
      </c>
      <c r="FT298">
        <v>0</v>
      </c>
      <c r="FU298">
        <v>0</v>
      </c>
      <c r="FV298">
        <v>0</v>
      </c>
      <c r="FW298">
        <v>0</v>
      </c>
      <c r="FX298" t="s">
        <v>359</v>
      </c>
      <c r="FY298" t="s">
        <v>360</v>
      </c>
      <c r="FZ298" t="s">
        <v>361</v>
      </c>
      <c r="GA298" t="s">
        <v>361</v>
      </c>
      <c r="GB298" t="s">
        <v>361</v>
      </c>
      <c r="GC298" t="s">
        <v>361</v>
      </c>
      <c r="GD298">
        <v>0</v>
      </c>
      <c r="GE298">
        <v>100</v>
      </c>
      <c r="GF298">
        <v>100</v>
      </c>
      <c r="GG298">
        <v>1.68</v>
      </c>
      <c r="GH298">
        <v>0.2263</v>
      </c>
      <c r="GI298">
        <v>1.6824500000000171</v>
      </c>
      <c r="GJ298">
        <v>0</v>
      </c>
      <c r="GK298">
        <v>0</v>
      </c>
      <c r="GL298">
        <v>0</v>
      </c>
      <c r="GM298">
        <v>0.2263599999999997</v>
      </c>
      <c r="GN298">
        <v>0</v>
      </c>
      <c r="GO298">
        <v>0</v>
      </c>
      <c r="GP298">
        <v>0</v>
      </c>
      <c r="GQ298">
        <v>-1</v>
      </c>
      <c r="GR298">
        <v>-1</v>
      </c>
      <c r="GS298">
        <v>-1</v>
      </c>
      <c r="GT298">
        <v>-1</v>
      </c>
      <c r="GU298">
        <v>93.2</v>
      </c>
      <c r="GV298">
        <v>93.3</v>
      </c>
      <c r="GW298">
        <v>4.5605500000000001</v>
      </c>
      <c r="GX298">
        <v>2.5317400000000001</v>
      </c>
      <c r="GY298">
        <v>2.04834</v>
      </c>
      <c r="GZ298">
        <v>2.6013199999999999</v>
      </c>
      <c r="HA298">
        <v>2.1972700000000001</v>
      </c>
      <c r="HB298">
        <v>2.3547400000000001</v>
      </c>
      <c r="HC298">
        <v>44.14</v>
      </c>
      <c r="HD298">
        <v>14.158300000000001</v>
      </c>
      <c r="HE298">
        <v>18</v>
      </c>
      <c r="HF298">
        <v>704.38400000000001</v>
      </c>
      <c r="HG298">
        <v>702.15</v>
      </c>
      <c r="HH298">
        <v>27.0794</v>
      </c>
      <c r="HI298">
        <v>34.041499999999999</v>
      </c>
      <c r="HJ298">
        <v>29.999500000000001</v>
      </c>
      <c r="HK298">
        <v>33.928600000000003</v>
      </c>
      <c r="HL298">
        <v>33.9039</v>
      </c>
      <c r="HM298">
        <v>91.244600000000005</v>
      </c>
      <c r="HN298">
        <v>25.750599999999999</v>
      </c>
      <c r="HO298">
        <v>0</v>
      </c>
      <c r="HP298">
        <v>27.097799999999999</v>
      </c>
      <c r="HQ298">
        <v>1889.65</v>
      </c>
      <c r="HR298">
        <v>28.980499999999999</v>
      </c>
      <c r="HS298">
        <v>99.123000000000005</v>
      </c>
      <c r="HT298">
        <v>98.924700000000001</v>
      </c>
    </row>
    <row r="299" spans="1:228" x14ac:dyDescent="0.2">
      <c r="A299">
        <v>284</v>
      </c>
      <c r="B299">
        <v>1665333938</v>
      </c>
      <c r="C299">
        <v>1129.900000095367</v>
      </c>
      <c r="D299" t="s">
        <v>928</v>
      </c>
      <c r="E299" t="s">
        <v>929</v>
      </c>
      <c r="F299">
        <v>4</v>
      </c>
      <c r="G299">
        <v>1665333936</v>
      </c>
      <c r="H299">
        <f t="shared" si="136"/>
        <v>3.2448263759254185E-3</v>
      </c>
      <c r="I299">
        <f t="shared" si="137"/>
        <v>3.2448263759254186</v>
      </c>
      <c r="J299">
        <f t="shared" si="138"/>
        <v>41.337502512833815</v>
      </c>
      <c r="K299">
        <f t="shared" si="139"/>
        <v>1851.755714285714</v>
      </c>
      <c r="L299">
        <f t="shared" si="140"/>
        <v>1526.3607476018208</v>
      </c>
      <c r="M299">
        <f t="shared" si="141"/>
        <v>154.47875131341624</v>
      </c>
      <c r="N299">
        <f t="shared" si="142"/>
        <v>187.41107626738017</v>
      </c>
      <c r="O299">
        <f t="shared" si="143"/>
        <v>0.23723214725404976</v>
      </c>
      <c r="P299">
        <f t="shared" si="144"/>
        <v>3.6906921898471396</v>
      </c>
      <c r="Q299">
        <f t="shared" si="145"/>
        <v>0.22907455234445681</v>
      </c>
      <c r="R299">
        <f t="shared" si="146"/>
        <v>0.1438811536890057</v>
      </c>
      <c r="S299">
        <f t="shared" si="147"/>
        <v>226.1118562352197</v>
      </c>
      <c r="T299">
        <f t="shared" si="148"/>
        <v>31.367651562347877</v>
      </c>
      <c r="U299">
        <f t="shared" si="149"/>
        <v>30.71595714285715</v>
      </c>
      <c r="V299">
        <f t="shared" si="150"/>
        <v>4.4388278999200725</v>
      </c>
      <c r="W299">
        <f t="shared" si="151"/>
        <v>67.890727282830625</v>
      </c>
      <c r="X299">
        <f t="shared" si="152"/>
        <v>3.0583322852990045</v>
      </c>
      <c r="Y299">
        <f t="shared" si="153"/>
        <v>4.5047864527332111</v>
      </c>
      <c r="Z299">
        <f t="shared" si="154"/>
        <v>1.3804956146210681</v>
      </c>
      <c r="AA299">
        <f t="shared" si="155"/>
        <v>-143.09684317831096</v>
      </c>
      <c r="AB299">
        <f t="shared" si="156"/>
        <v>51.414519152405902</v>
      </c>
      <c r="AC299">
        <f t="shared" si="157"/>
        <v>3.123533694250987</v>
      </c>
      <c r="AD299">
        <f t="shared" si="158"/>
        <v>137.55306590356565</v>
      </c>
      <c r="AE299">
        <f t="shared" si="159"/>
        <v>64.68766086162978</v>
      </c>
      <c r="AF299">
        <f t="shared" si="160"/>
        <v>3.2456361945035059</v>
      </c>
      <c r="AG299">
        <f t="shared" si="161"/>
        <v>41.337502512833815</v>
      </c>
      <c r="AH299">
        <v>1936.551581114162</v>
      </c>
      <c r="AI299">
        <v>1911.9732121212121</v>
      </c>
      <c r="AJ299">
        <v>1.6821243927110769</v>
      </c>
      <c r="AK299">
        <v>66.64959328200986</v>
      </c>
      <c r="AL299">
        <f t="shared" si="162"/>
        <v>3.2448263759254186</v>
      </c>
      <c r="AM299">
        <v>28.913889233108112</v>
      </c>
      <c r="AN299">
        <v>30.220676764705889</v>
      </c>
      <c r="AO299">
        <v>5.270727755082539E-5</v>
      </c>
      <c r="AP299">
        <v>87.387659932558549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47837.01898827374</v>
      </c>
      <c r="AV299">
        <f t="shared" si="166"/>
        <v>1199.978571428572</v>
      </c>
      <c r="AW299">
        <f t="shared" si="167"/>
        <v>1025.9070135933785</v>
      </c>
      <c r="AX299">
        <f t="shared" si="168"/>
        <v>0.85493777807385207</v>
      </c>
      <c r="AY299">
        <f t="shared" si="169"/>
        <v>0.18842991168253448</v>
      </c>
      <c r="AZ299">
        <v>2.7</v>
      </c>
      <c r="BA299">
        <v>0.5</v>
      </c>
      <c r="BB299" t="s">
        <v>356</v>
      </c>
      <c r="BC299">
        <v>2</v>
      </c>
      <c r="BD299" t="b">
        <v>1</v>
      </c>
      <c r="BE299">
        <v>1665333936</v>
      </c>
      <c r="BF299">
        <v>1851.755714285714</v>
      </c>
      <c r="BG299">
        <v>1881.1214285714291</v>
      </c>
      <c r="BH299">
        <v>30.218514285714289</v>
      </c>
      <c r="BI299">
        <v>28.91111428571428</v>
      </c>
      <c r="BJ299">
        <v>1850.0728571428569</v>
      </c>
      <c r="BK299">
        <v>29.992171428571421</v>
      </c>
      <c r="BL299">
        <v>650.02342857142855</v>
      </c>
      <c r="BM299">
        <v>101.10771428571429</v>
      </c>
      <c r="BN299">
        <v>9.9520999999999998E-2</v>
      </c>
      <c r="BO299">
        <v>30.974357142857141</v>
      </c>
      <c r="BP299">
        <v>30.71595714285715</v>
      </c>
      <c r="BQ299">
        <v>999.89999999999986</v>
      </c>
      <c r="BR299">
        <v>0</v>
      </c>
      <c r="BS299">
        <v>0</v>
      </c>
      <c r="BT299">
        <v>9040.09</v>
      </c>
      <c r="BU299">
        <v>0</v>
      </c>
      <c r="BV299">
        <v>29.453885714285722</v>
      </c>
      <c r="BW299">
        <v>-29.3674</v>
      </c>
      <c r="BX299">
        <v>1909.4557142857141</v>
      </c>
      <c r="BY299">
        <v>1937.1257142857139</v>
      </c>
      <c r="BZ299">
        <v>1.307391428571429</v>
      </c>
      <c r="CA299">
        <v>1881.1214285714291</v>
      </c>
      <c r="CB299">
        <v>28.91111428571428</v>
      </c>
      <c r="CC299">
        <v>3.0553271428571431</v>
      </c>
      <c r="CD299">
        <v>2.9231385714285709</v>
      </c>
      <c r="CE299">
        <v>24.332528571428579</v>
      </c>
      <c r="CF299">
        <v>23.596442857142861</v>
      </c>
      <c r="CG299">
        <v>1199.978571428572</v>
      </c>
      <c r="CH299">
        <v>0.4999925714285714</v>
      </c>
      <c r="CI299">
        <v>0.50000742857142855</v>
      </c>
      <c r="CJ299">
        <v>0</v>
      </c>
      <c r="CK299">
        <v>721.79257142857148</v>
      </c>
      <c r="CL299">
        <v>4.9990899999999998</v>
      </c>
      <c r="CM299">
        <v>7155.9585714285722</v>
      </c>
      <c r="CN299">
        <v>9557.64857142857</v>
      </c>
      <c r="CO299">
        <v>42.428142857142859</v>
      </c>
      <c r="CP299">
        <v>44.25</v>
      </c>
      <c r="CQ299">
        <v>43.25</v>
      </c>
      <c r="CR299">
        <v>43.375</v>
      </c>
      <c r="CS299">
        <v>43.811999999999998</v>
      </c>
      <c r="CT299">
        <v>597.47857142857151</v>
      </c>
      <c r="CU299">
        <v>597.5</v>
      </c>
      <c r="CV299">
        <v>0</v>
      </c>
      <c r="CW299">
        <v>1665333939.8</v>
      </c>
      <c r="CX299">
        <v>0</v>
      </c>
      <c r="CY299">
        <v>1665328341.0999999</v>
      </c>
      <c r="CZ299" t="s">
        <v>357</v>
      </c>
      <c r="DA299">
        <v>1665328341.0999999</v>
      </c>
      <c r="DB299">
        <v>1665328337.0999999</v>
      </c>
      <c r="DC299">
        <v>1</v>
      </c>
      <c r="DD299">
        <v>3.5999999999999997E-2</v>
      </c>
      <c r="DE299">
        <v>0.03</v>
      </c>
      <c r="DF299">
        <v>1.6819999999999999</v>
      </c>
      <c r="DG299">
        <v>0.22600000000000001</v>
      </c>
      <c r="DH299">
        <v>414</v>
      </c>
      <c r="DI299">
        <v>31</v>
      </c>
      <c r="DJ299">
        <v>0.89</v>
      </c>
      <c r="DK299">
        <v>0.54</v>
      </c>
      <c r="DL299">
        <v>-29.418156097560971</v>
      </c>
      <c r="DM299">
        <v>-0.40401533101054582</v>
      </c>
      <c r="DN299">
        <v>0.1040735739959151</v>
      </c>
      <c r="DO299">
        <v>0</v>
      </c>
      <c r="DP299">
        <v>1.3176204878048781</v>
      </c>
      <c r="DQ299">
        <v>-0.103685226480835</v>
      </c>
      <c r="DR299">
        <v>1.3438969717918079E-2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358</v>
      </c>
      <c r="EA299">
        <v>3.2957200000000002</v>
      </c>
      <c r="EB299">
        <v>2.62514</v>
      </c>
      <c r="EC299">
        <v>0.27052799999999999</v>
      </c>
      <c r="ED299">
        <v>0.271457</v>
      </c>
      <c r="EE299">
        <v>0.128028</v>
      </c>
      <c r="EF299">
        <v>0.123142</v>
      </c>
      <c r="EG299">
        <v>22071.4</v>
      </c>
      <c r="EH299">
        <v>22553.4</v>
      </c>
      <c r="EI299">
        <v>28171.3</v>
      </c>
      <c r="EJ299">
        <v>29820.6</v>
      </c>
      <c r="EK299">
        <v>33727.699999999997</v>
      </c>
      <c r="EL299">
        <v>36363.300000000003</v>
      </c>
      <c r="EM299">
        <v>39666.300000000003</v>
      </c>
      <c r="EN299">
        <v>42685</v>
      </c>
      <c r="EO299">
        <v>2.2125499999999998</v>
      </c>
      <c r="EP299">
        <v>2.1258499999999998</v>
      </c>
      <c r="EQ299">
        <v>2.0831800000000001E-2</v>
      </c>
      <c r="ER299">
        <v>0</v>
      </c>
      <c r="ES299">
        <v>30.380600000000001</v>
      </c>
      <c r="ET299">
        <v>999.9</v>
      </c>
      <c r="EU299">
        <v>48</v>
      </c>
      <c r="EV299">
        <v>41</v>
      </c>
      <c r="EW299">
        <v>37.120899999999999</v>
      </c>
      <c r="EX299">
        <v>56.706699999999998</v>
      </c>
      <c r="EY299">
        <v>-3.3453499999999998</v>
      </c>
      <c r="EZ299">
        <v>2</v>
      </c>
      <c r="FA299">
        <v>0.54466499999999995</v>
      </c>
      <c r="FB299">
        <v>2.1882600000000001</v>
      </c>
      <c r="FC299">
        <v>20.2591</v>
      </c>
      <c r="FD299">
        <v>5.2172900000000002</v>
      </c>
      <c r="FE299">
        <v>12.004</v>
      </c>
      <c r="FF299">
        <v>4.9862000000000002</v>
      </c>
      <c r="FG299">
        <v>3.2845</v>
      </c>
      <c r="FH299">
        <v>5411.1</v>
      </c>
      <c r="FI299">
        <v>9999</v>
      </c>
      <c r="FJ299">
        <v>9999</v>
      </c>
      <c r="FK299">
        <v>442.7</v>
      </c>
      <c r="FL299">
        <v>1.8658399999999999</v>
      </c>
      <c r="FM299">
        <v>1.8621799999999999</v>
      </c>
      <c r="FN299">
        <v>1.8642700000000001</v>
      </c>
      <c r="FO299">
        <v>1.86036</v>
      </c>
      <c r="FP299">
        <v>1.8611200000000001</v>
      </c>
      <c r="FQ299">
        <v>1.8602000000000001</v>
      </c>
      <c r="FR299">
        <v>1.86188</v>
      </c>
      <c r="FS299">
        <v>1.85846</v>
      </c>
      <c r="FT299">
        <v>0</v>
      </c>
      <c r="FU299">
        <v>0</v>
      </c>
      <c r="FV299">
        <v>0</v>
      </c>
      <c r="FW299">
        <v>0</v>
      </c>
      <c r="FX299" t="s">
        <v>359</v>
      </c>
      <c r="FY299" t="s">
        <v>360</v>
      </c>
      <c r="FZ299" t="s">
        <v>361</v>
      </c>
      <c r="GA299" t="s">
        <v>361</v>
      </c>
      <c r="GB299" t="s">
        <v>361</v>
      </c>
      <c r="GC299" t="s">
        <v>361</v>
      </c>
      <c r="GD299">
        <v>0</v>
      </c>
      <c r="GE299">
        <v>100</v>
      </c>
      <c r="GF299">
        <v>100</v>
      </c>
      <c r="GG299">
        <v>1.68</v>
      </c>
      <c r="GH299">
        <v>0.2263</v>
      </c>
      <c r="GI299">
        <v>1.6824500000000171</v>
      </c>
      <c r="GJ299">
        <v>0</v>
      </c>
      <c r="GK299">
        <v>0</v>
      </c>
      <c r="GL299">
        <v>0</v>
      </c>
      <c r="GM299">
        <v>0.2263599999999997</v>
      </c>
      <c r="GN299">
        <v>0</v>
      </c>
      <c r="GO299">
        <v>0</v>
      </c>
      <c r="GP299">
        <v>0</v>
      </c>
      <c r="GQ299">
        <v>-1</v>
      </c>
      <c r="GR299">
        <v>-1</v>
      </c>
      <c r="GS299">
        <v>-1</v>
      </c>
      <c r="GT299">
        <v>-1</v>
      </c>
      <c r="GU299">
        <v>93.3</v>
      </c>
      <c r="GV299">
        <v>93.3</v>
      </c>
      <c r="GW299">
        <v>4.5739700000000001</v>
      </c>
      <c r="GX299">
        <v>2.52563</v>
      </c>
      <c r="GY299">
        <v>2.04834</v>
      </c>
      <c r="GZ299">
        <v>2.6000999999999999</v>
      </c>
      <c r="HA299">
        <v>2.1972700000000001</v>
      </c>
      <c r="HB299">
        <v>2.3596200000000001</v>
      </c>
      <c r="HC299">
        <v>44.14</v>
      </c>
      <c r="HD299">
        <v>14.158300000000001</v>
      </c>
      <c r="HE299">
        <v>18</v>
      </c>
      <c r="HF299">
        <v>704.26700000000005</v>
      </c>
      <c r="HG299">
        <v>702.34</v>
      </c>
      <c r="HH299">
        <v>27.097000000000001</v>
      </c>
      <c r="HI299">
        <v>34.038400000000003</v>
      </c>
      <c r="HJ299">
        <v>29.999700000000001</v>
      </c>
      <c r="HK299">
        <v>33.9255</v>
      </c>
      <c r="HL299">
        <v>33.900399999999998</v>
      </c>
      <c r="HM299">
        <v>91.495500000000007</v>
      </c>
      <c r="HN299">
        <v>25.750599999999999</v>
      </c>
      <c r="HO299">
        <v>0</v>
      </c>
      <c r="HP299">
        <v>27.116</v>
      </c>
      <c r="HQ299">
        <v>1896.34</v>
      </c>
      <c r="HR299">
        <v>28.980499999999999</v>
      </c>
      <c r="HS299">
        <v>99.123599999999996</v>
      </c>
      <c r="HT299">
        <v>98.924700000000001</v>
      </c>
    </row>
    <row r="300" spans="1:228" x14ac:dyDescent="0.2">
      <c r="A300">
        <v>285</v>
      </c>
      <c r="B300">
        <v>1665333942</v>
      </c>
      <c r="C300">
        <v>1133.900000095367</v>
      </c>
      <c r="D300" t="s">
        <v>930</v>
      </c>
      <c r="E300" t="s">
        <v>931</v>
      </c>
      <c r="F300">
        <v>4</v>
      </c>
      <c r="G300">
        <v>1665333939.6875</v>
      </c>
      <c r="H300">
        <f t="shared" si="136"/>
        <v>3.2403738549909938E-3</v>
      </c>
      <c r="I300">
        <f t="shared" si="137"/>
        <v>3.240373854990994</v>
      </c>
      <c r="J300">
        <f t="shared" si="138"/>
        <v>40.201508463778616</v>
      </c>
      <c r="K300">
        <f t="shared" si="139"/>
        <v>1857.9475</v>
      </c>
      <c r="L300">
        <f t="shared" si="140"/>
        <v>1539.5726230384143</v>
      </c>
      <c r="M300">
        <f t="shared" si="141"/>
        <v>155.81965842258847</v>
      </c>
      <c r="N300">
        <f t="shared" si="142"/>
        <v>188.04227906167355</v>
      </c>
      <c r="O300">
        <f t="shared" si="143"/>
        <v>0.23671245187136725</v>
      </c>
      <c r="P300">
        <f t="shared" si="144"/>
        <v>3.6780611245739947</v>
      </c>
      <c r="Q300">
        <f t="shared" si="145"/>
        <v>0.2285630396571032</v>
      </c>
      <c r="R300">
        <f t="shared" si="146"/>
        <v>0.14356071870125325</v>
      </c>
      <c r="S300">
        <f t="shared" si="147"/>
        <v>226.10744286024104</v>
      </c>
      <c r="T300">
        <f t="shared" si="148"/>
        <v>31.375903293598206</v>
      </c>
      <c r="U300">
        <f t="shared" si="149"/>
        <v>30.720275000000001</v>
      </c>
      <c r="V300">
        <f t="shared" si="150"/>
        <v>4.4399231152687957</v>
      </c>
      <c r="W300">
        <f t="shared" si="151"/>
        <v>67.864497340097103</v>
      </c>
      <c r="X300">
        <f t="shared" si="152"/>
        <v>3.0582087372810589</v>
      </c>
      <c r="Y300">
        <f t="shared" si="153"/>
        <v>4.5063455225419391</v>
      </c>
      <c r="Z300">
        <f t="shared" si="154"/>
        <v>1.3817143779877368</v>
      </c>
      <c r="AA300">
        <f t="shared" si="155"/>
        <v>-142.90048700510283</v>
      </c>
      <c r="AB300">
        <f t="shared" si="156"/>
        <v>51.585567895190728</v>
      </c>
      <c r="AC300">
        <f t="shared" si="157"/>
        <v>3.1448489000171196</v>
      </c>
      <c r="AD300">
        <f t="shared" si="158"/>
        <v>137.93737265034605</v>
      </c>
      <c r="AE300">
        <f t="shared" si="159"/>
        <v>64.935485583424366</v>
      </c>
      <c r="AF300">
        <f t="shared" si="160"/>
        <v>3.2531290801142849</v>
      </c>
      <c r="AG300">
        <f t="shared" si="161"/>
        <v>40.201508463778616</v>
      </c>
      <c r="AH300">
        <v>1943.5986828206319</v>
      </c>
      <c r="AI300">
        <v>1919.0733333333339</v>
      </c>
      <c r="AJ300">
        <v>1.787020763595516</v>
      </c>
      <c r="AK300">
        <v>66.64959328200986</v>
      </c>
      <c r="AL300">
        <f t="shared" si="162"/>
        <v>3.240373854990994</v>
      </c>
      <c r="AM300">
        <v>28.908831013324789</v>
      </c>
      <c r="AN300">
        <v>30.214145588235269</v>
      </c>
      <c r="AO300">
        <v>2.325555339917114E-5</v>
      </c>
      <c r="AP300">
        <v>87.387659932558549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47608.725580448183</v>
      </c>
      <c r="AV300">
        <f t="shared" si="166"/>
        <v>1199.9549999999999</v>
      </c>
      <c r="AW300">
        <f t="shared" si="167"/>
        <v>1025.886876093389</v>
      </c>
      <c r="AX300">
        <f t="shared" si="168"/>
        <v>0.85493779024495842</v>
      </c>
      <c r="AY300">
        <f t="shared" si="169"/>
        <v>0.18842993517276985</v>
      </c>
      <c r="AZ300">
        <v>2.7</v>
      </c>
      <c r="BA300">
        <v>0.5</v>
      </c>
      <c r="BB300" t="s">
        <v>356</v>
      </c>
      <c r="BC300">
        <v>2</v>
      </c>
      <c r="BD300" t="b">
        <v>1</v>
      </c>
      <c r="BE300">
        <v>1665333939.6875</v>
      </c>
      <c r="BF300">
        <v>1857.9475</v>
      </c>
      <c r="BG300">
        <v>1887.4337499999999</v>
      </c>
      <c r="BH300">
        <v>30.216562499999998</v>
      </c>
      <c r="BI300">
        <v>28.905987499999998</v>
      </c>
      <c r="BJ300">
        <v>1856.2650000000001</v>
      </c>
      <c r="BK300">
        <v>29.990224999999999</v>
      </c>
      <c r="BL300">
        <v>649.94699999999989</v>
      </c>
      <c r="BM300">
        <v>101.109875</v>
      </c>
      <c r="BN300">
        <v>9.9808837499999997E-2</v>
      </c>
      <c r="BO300">
        <v>30.980425</v>
      </c>
      <c r="BP300">
        <v>30.720275000000001</v>
      </c>
      <c r="BQ300">
        <v>999.9</v>
      </c>
      <c r="BR300">
        <v>0</v>
      </c>
      <c r="BS300">
        <v>0</v>
      </c>
      <c r="BT300">
        <v>8996.25</v>
      </c>
      <c r="BU300">
        <v>0</v>
      </c>
      <c r="BV300">
        <v>29.894100000000002</v>
      </c>
      <c r="BW300">
        <v>-29.486775000000002</v>
      </c>
      <c r="BX300">
        <v>1915.8375000000001</v>
      </c>
      <c r="BY300">
        <v>1943.6187500000001</v>
      </c>
      <c r="BZ300">
        <v>1.3105787499999999</v>
      </c>
      <c r="CA300">
        <v>1887.4337499999999</v>
      </c>
      <c r="CB300">
        <v>28.905987499999998</v>
      </c>
      <c r="CC300">
        <v>3.0551925</v>
      </c>
      <c r="CD300">
        <v>2.9226812500000001</v>
      </c>
      <c r="CE300">
        <v>24.331800000000001</v>
      </c>
      <c r="CF300">
        <v>23.59385</v>
      </c>
      <c r="CG300">
        <v>1199.9549999999999</v>
      </c>
      <c r="CH300">
        <v>0.49998999999999999</v>
      </c>
      <c r="CI300">
        <v>0.50001000000000007</v>
      </c>
      <c r="CJ300">
        <v>0</v>
      </c>
      <c r="CK300">
        <v>721.56275000000005</v>
      </c>
      <c r="CL300">
        <v>4.9990899999999998</v>
      </c>
      <c r="CM300">
        <v>7153.9962500000001</v>
      </c>
      <c r="CN300">
        <v>9557.4599999999991</v>
      </c>
      <c r="CO300">
        <v>42.429250000000003</v>
      </c>
      <c r="CP300">
        <v>44.25</v>
      </c>
      <c r="CQ300">
        <v>43.234250000000003</v>
      </c>
      <c r="CR300">
        <v>43.375</v>
      </c>
      <c r="CS300">
        <v>43.811999999999998</v>
      </c>
      <c r="CT300">
        <v>597.46624999999995</v>
      </c>
      <c r="CU300">
        <v>597.48874999999998</v>
      </c>
      <c r="CV300">
        <v>0</v>
      </c>
      <c r="CW300">
        <v>1665333943.4000001</v>
      </c>
      <c r="CX300">
        <v>0</v>
      </c>
      <c r="CY300">
        <v>1665328341.0999999</v>
      </c>
      <c r="CZ300" t="s">
        <v>357</v>
      </c>
      <c r="DA300">
        <v>1665328341.0999999</v>
      </c>
      <c r="DB300">
        <v>1665328337.0999999</v>
      </c>
      <c r="DC300">
        <v>1</v>
      </c>
      <c r="DD300">
        <v>3.5999999999999997E-2</v>
      </c>
      <c r="DE300">
        <v>0.03</v>
      </c>
      <c r="DF300">
        <v>1.6819999999999999</v>
      </c>
      <c r="DG300">
        <v>0.22600000000000001</v>
      </c>
      <c r="DH300">
        <v>414</v>
      </c>
      <c r="DI300">
        <v>31</v>
      </c>
      <c r="DJ300">
        <v>0.89</v>
      </c>
      <c r="DK300">
        <v>0.54</v>
      </c>
      <c r="DL300">
        <v>-29.460382926829261</v>
      </c>
      <c r="DM300">
        <v>4.1682229965176808E-2</v>
      </c>
      <c r="DN300">
        <v>6.6288570557492349E-2</v>
      </c>
      <c r="DO300">
        <v>1</v>
      </c>
      <c r="DP300">
        <v>1.3146141463414629</v>
      </c>
      <c r="DQ300">
        <v>-8.9538188153309828E-2</v>
      </c>
      <c r="DR300">
        <v>1.2963790091619021E-2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2</v>
      </c>
      <c r="DY300">
        <v>2</v>
      </c>
      <c r="DZ300" t="s">
        <v>687</v>
      </c>
      <c r="EA300">
        <v>3.2957900000000002</v>
      </c>
      <c r="EB300">
        <v>2.6250399999999998</v>
      </c>
      <c r="EC300">
        <v>0.27110499999999998</v>
      </c>
      <c r="ED300">
        <v>0.27203100000000002</v>
      </c>
      <c r="EE300">
        <v>0.12801999999999999</v>
      </c>
      <c r="EF300">
        <v>0.123128</v>
      </c>
      <c r="EG300">
        <v>22053.599999999999</v>
      </c>
      <c r="EH300">
        <v>22536.3</v>
      </c>
      <c r="EI300">
        <v>28170.9</v>
      </c>
      <c r="EJ300">
        <v>29821.5</v>
      </c>
      <c r="EK300">
        <v>33727</v>
      </c>
      <c r="EL300">
        <v>36365</v>
      </c>
      <c r="EM300">
        <v>39665.1</v>
      </c>
      <c r="EN300">
        <v>42686.3</v>
      </c>
      <c r="EO300">
        <v>2.2125699999999999</v>
      </c>
      <c r="EP300">
        <v>2.1257999999999999</v>
      </c>
      <c r="EQ300">
        <v>2.1174599999999998E-2</v>
      </c>
      <c r="ER300">
        <v>0</v>
      </c>
      <c r="ES300">
        <v>30.3811</v>
      </c>
      <c r="ET300">
        <v>999.9</v>
      </c>
      <c r="EU300">
        <v>48</v>
      </c>
      <c r="EV300">
        <v>41</v>
      </c>
      <c r="EW300">
        <v>37.117699999999999</v>
      </c>
      <c r="EX300">
        <v>57.036700000000003</v>
      </c>
      <c r="EY300">
        <v>-3.3012800000000002</v>
      </c>
      <c r="EZ300">
        <v>2</v>
      </c>
      <c r="FA300">
        <v>0.54435500000000003</v>
      </c>
      <c r="FB300">
        <v>2.1761599999999999</v>
      </c>
      <c r="FC300">
        <v>20.2592</v>
      </c>
      <c r="FD300">
        <v>5.21699</v>
      </c>
      <c r="FE300">
        <v>12.004</v>
      </c>
      <c r="FF300">
        <v>4.9862000000000002</v>
      </c>
      <c r="FG300">
        <v>3.2845</v>
      </c>
      <c r="FH300">
        <v>5411.4</v>
      </c>
      <c r="FI300">
        <v>9999</v>
      </c>
      <c r="FJ300">
        <v>9999</v>
      </c>
      <c r="FK300">
        <v>442.7</v>
      </c>
      <c r="FL300">
        <v>1.8658399999999999</v>
      </c>
      <c r="FM300">
        <v>1.8621799999999999</v>
      </c>
      <c r="FN300">
        <v>1.86429</v>
      </c>
      <c r="FO300">
        <v>1.86036</v>
      </c>
      <c r="FP300">
        <v>1.86111</v>
      </c>
      <c r="FQ300">
        <v>1.8602000000000001</v>
      </c>
      <c r="FR300">
        <v>1.86188</v>
      </c>
      <c r="FS300">
        <v>1.85849</v>
      </c>
      <c r="FT300">
        <v>0</v>
      </c>
      <c r="FU300">
        <v>0</v>
      </c>
      <c r="FV300">
        <v>0</v>
      </c>
      <c r="FW300">
        <v>0</v>
      </c>
      <c r="FX300" t="s">
        <v>359</v>
      </c>
      <c r="FY300" t="s">
        <v>360</v>
      </c>
      <c r="FZ300" t="s">
        <v>361</v>
      </c>
      <c r="GA300" t="s">
        <v>361</v>
      </c>
      <c r="GB300" t="s">
        <v>361</v>
      </c>
      <c r="GC300" t="s">
        <v>361</v>
      </c>
      <c r="GD300">
        <v>0</v>
      </c>
      <c r="GE300">
        <v>100</v>
      </c>
      <c r="GF300">
        <v>100</v>
      </c>
      <c r="GG300">
        <v>1.68</v>
      </c>
      <c r="GH300">
        <v>0.2263</v>
      </c>
      <c r="GI300">
        <v>1.6824500000000171</v>
      </c>
      <c r="GJ300">
        <v>0</v>
      </c>
      <c r="GK300">
        <v>0</v>
      </c>
      <c r="GL300">
        <v>0</v>
      </c>
      <c r="GM300">
        <v>0.2263599999999997</v>
      </c>
      <c r="GN300">
        <v>0</v>
      </c>
      <c r="GO300">
        <v>0</v>
      </c>
      <c r="GP300">
        <v>0</v>
      </c>
      <c r="GQ300">
        <v>-1</v>
      </c>
      <c r="GR300">
        <v>-1</v>
      </c>
      <c r="GS300">
        <v>-1</v>
      </c>
      <c r="GT300">
        <v>-1</v>
      </c>
      <c r="GU300">
        <v>93.3</v>
      </c>
      <c r="GV300">
        <v>93.4</v>
      </c>
      <c r="GW300">
        <v>4.5861799999999997</v>
      </c>
      <c r="GX300">
        <v>2.5317400000000001</v>
      </c>
      <c r="GY300">
        <v>2.04834</v>
      </c>
      <c r="GZ300">
        <v>2.6013199999999999</v>
      </c>
      <c r="HA300">
        <v>2.1972700000000001</v>
      </c>
      <c r="HB300">
        <v>2.2924799999999999</v>
      </c>
      <c r="HC300">
        <v>44.14</v>
      </c>
      <c r="HD300">
        <v>14.1408</v>
      </c>
      <c r="HE300">
        <v>18</v>
      </c>
      <c r="HF300">
        <v>704.25300000000004</v>
      </c>
      <c r="HG300">
        <v>702.25900000000001</v>
      </c>
      <c r="HH300">
        <v>27.112100000000002</v>
      </c>
      <c r="HI300">
        <v>34.035200000000003</v>
      </c>
      <c r="HJ300">
        <v>29.999700000000001</v>
      </c>
      <c r="HK300">
        <v>33.922400000000003</v>
      </c>
      <c r="HL300">
        <v>33.897500000000001</v>
      </c>
      <c r="HM300">
        <v>91.739699999999999</v>
      </c>
      <c r="HN300">
        <v>25.750599999999999</v>
      </c>
      <c r="HO300">
        <v>0</v>
      </c>
      <c r="HP300">
        <v>27.116</v>
      </c>
      <c r="HQ300">
        <v>1903.03</v>
      </c>
      <c r="HR300">
        <v>28.982900000000001</v>
      </c>
      <c r="HS300">
        <v>99.121399999999994</v>
      </c>
      <c r="HT300">
        <v>98.927700000000002</v>
      </c>
    </row>
    <row r="301" spans="1:228" x14ac:dyDescent="0.2">
      <c r="A301">
        <v>286</v>
      </c>
      <c r="B301">
        <v>1665333946</v>
      </c>
      <c r="C301">
        <v>1137.900000095367</v>
      </c>
      <c r="D301" t="s">
        <v>932</v>
      </c>
      <c r="E301" t="s">
        <v>933</v>
      </c>
      <c r="F301">
        <v>4</v>
      </c>
      <c r="G301">
        <v>1665333944</v>
      </c>
      <c r="H301">
        <f t="shared" si="136"/>
        <v>3.2503683749966383E-3</v>
      </c>
      <c r="I301">
        <f t="shared" si="137"/>
        <v>3.2503683749966386</v>
      </c>
      <c r="J301">
        <f t="shared" si="138"/>
        <v>41.442449345596252</v>
      </c>
      <c r="K301">
        <f t="shared" si="139"/>
        <v>1865.1471428571431</v>
      </c>
      <c r="L301">
        <f t="shared" si="140"/>
        <v>1538.1535152948047</v>
      </c>
      <c r="M301">
        <f t="shared" si="141"/>
        <v>155.68067152800123</v>
      </c>
      <c r="N301">
        <f t="shared" si="142"/>
        <v>188.77657971797481</v>
      </c>
      <c r="O301">
        <f t="shared" si="143"/>
        <v>0.23687929200836058</v>
      </c>
      <c r="P301">
        <f t="shared" si="144"/>
        <v>3.6724902025225412</v>
      </c>
      <c r="Q301">
        <f t="shared" si="145"/>
        <v>0.22870668140049444</v>
      </c>
      <c r="R301">
        <f t="shared" si="146"/>
        <v>0.14365246231464368</v>
      </c>
      <c r="S301">
        <f t="shared" si="147"/>
        <v>226.10120709204398</v>
      </c>
      <c r="T301">
        <f t="shared" si="148"/>
        <v>31.37751535742548</v>
      </c>
      <c r="U301">
        <f t="shared" si="149"/>
        <v>30.73301428571429</v>
      </c>
      <c r="V301">
        <f t="shared" si="150"/>
        <v>4.4431557801839778</v>
      </c>
      <c r="W301">
        <f t="shared" si="151"/>
        <v>67.848222890900061</v>
      </c>
      <c r="X301">
        <f t="shared" si="152"/>
        <v>3.058028974805393</v>
      </c>
      <c r="Y301">
        <f t="shared" si="153"/>
        <v>4.5071614914994953</v>
      </c>
      <c r="Z301">
        <f t="shared" si="154"/>
        <v>1.3851268053785848</v>
      </c>
      <c r="AA301">
        <f t="shared" si="155"/>
        <v>-143.34124533735175</v>
      </c>
      <c r="AB301">
        <f t="shared" si="156"/>
        <v>49.613789277651094</v>
      </c>
      <c r="AC301">
        <f t="shared" si="157"/>
        <v>3.0294680419409179</v>
      </c>
      <c r="AD301">
        <f t="shared" si="158"/>
        <v>135.40321907428427</v>
      </c>
      <c r="AE301">
        <f t="shared" si="159"/>
        <v>64.817758546773064</v>
      </c>
      <c r="AF301">
        <f t="shared" si="160"/>
        <v>3.2646095672058308</v>
      </c>
      <c r="AG301">
        <f t="shared" si="161"/>
        <v>41.442449345596252</v>
      </c>
      <c r="AH301">
        <v>1950.399732294286</v>
      </c>
      <c r="AI301">
        <v>1925.7760606060599</v>
      </c>
      <c r="AJ301">
        <v>1.6818875298305449</v>
      </c>
      <c r="AK301">
        <v>66.64959328200986</v>
      </c>
      <c r="AL301">
        <f t="shared" si="162"/>
        <v>3.2503683749966386</v>
      </c>
      <c r="AM301">
        <v>28.903956356298881</v>
      </c>
      <c r="AN301">
        <v>30.213481470588231</v>
      </c>
      <c r="AO301">
        <v>-2.4734185032534529E-5</v>
      </c>
      <c r="AP301">
        <v>87.387659932558549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47508.012528671286</v>
      </c>
      <c r="AV301">
        <f t="shared" si="166"/>
        <v>1199.924285714286</v>
      </c>
      <c r="AW301">
        <f t="shared" si="167"/>
        <v>1025.8603850217846</v>
      </c>
      <c r="AX301">
        <f t="shared" si="168"/>
        <v>0.85493759667603919</v>
      </c>
      <c r="AY301">
        <f t="shared" si="169"/>
        <v>0.18842956158475563</v>
      </c>
      <c r="AZ301">
        <v>2.7</v>
      </c>
      <c r="BA301">
        <v>0.5</v>
      </c>
      <c r="BB301" t="s">
        <v>356</v>
      </c>
      <c r="BC301">
        <v>2</v>
      </c>
      <c r="BD301" t="b">
        <v>1</v>
      </c>
      <c r="BE301">
        <v>1665333944</v>
      </c>
      <c r="BF301">
        <v>1865.1471428571431</v>
      </c>
      <c r="BG301">
        <v>1894.6014285714291</v>
      </c>
      <c r="BH301">
        <v>30.213885714285709</v>
      </c>
      <c r="BI301">
        <v>28.898757142857139</v>
      </c>
      <c r="BJ301">
        <v>1863.462857142857</v>
      </c>
      <c r="BK301">
        <v>29.987557142857138</v>
      </c>
      <c r="BL301">
        <v>649.98414285714284</v>
      </c>
      <c r="BM301">
        <v>101.1125714285714</v>
      </c>
      <c r="BN301">
        <v>0.1001293714285714</v>
      </c>
      <c r="BO301">
        <v>30.983599999999999</v>
      </c>
      <c r="BP301">
        <v>30.73301428571429</v>
      </c>
      <c r="BQ301">
        <v>999.89999999999986</v>
      </c>
      <c r="BR301">
        <v>0</v>
      </c>
      <c r="BS301">
        <v>0</v>
      </c>
      <c r="BT301">
        <v>8976.7857142857138</v>
      </c>
      <c r="BU301">
        <v>0</v>
      </c>
      <c r="BV301">
        <v>30.9681</v>
      </c>
      <c r="BW301">
        <v>-29.454028571428569</v>
      </c>
      <c r="BX301">
        <v>1923.255714285714</v>
      </c>
      <c r="BY301">
        <v>1950.98</v>
      </c>
      <c r="BZ301">
        <v>1.315134285714286</v>
      </c>
      <c r="CA301">
        <v>1894.6014285714291</v>
      </c>
      <c r="CB301">
        <v>28.898757142857139</v>
      </c>
      <c r="CC301">
        <v>3.0550042857142858</v>
      </c>
      <c r="CD301">
        <v>2.9220314285714291</v>
      </c>
      <c r="CE301">
        <v>24.3308</v>
      </c>
      <c r="CF301">
        <v>23.590157142857141</v>
      </c>
      <c r="CG301">
        <v>1199.924285714286</v>
      </c>
      <c r="CH301">
        <v>0.49999657142857151</v>
      </c>
      <c r="CI301">
        <v>0.50000342857142865</v>
      </c>
      <c r="CJ301">
        <v>0</v>
      </c>
      <c r="CK301">
        <v>721.13800000000003</v>
      </c>
      <c r="CL301">
        <v>4.9990899999999998</v>
      </c>
      <c r="CM301">
        <v>7152.3971428571431</v>
      </c>
      <c r="CN301">
        <v>9557.25</v>
      </c>
      <c r="CO301">
        <v>42.401571428571437</v>
      </c>
      <c r="CP301">
        <v>44.25</v>
      </c>
      <c r="CQ301">
        <v>43.232000000000014</v>
      </c>
      <c r="CR301">
        <v>43.375</v>
      </c>
      <c r="CS301">
        <v>43.811999999999998</v>
      </c>
      <c r="CT301">
        <v>597.45857142857142</v>
      </c>
      <c r="CU301">
        <v>597.46571428571428</v>
      </c>
      <c r="CV301">
        <v>0</v>
      </c>
      <c r="CW301">
        <v>1665333947.5999999</v>
      </c>
      <c r="CX301">
        <v>0</v>
      </c>
      <c r="CY301">
        <v>1665328341.0999999</v>
      </c>
      <c r="CZ301" t="s">
        <v>357</v>
      </c>
      <c r="DA301">
        <v>1665328341.0999999</v>
      </c>
      <c r="DB301">
        <v>1665328337.0999999</v>
      </c>
      <c r="DC301">
        <v>1</v>
      </c>
      <c r="DD301">
        <v>3.5999999999999997E-2</v>
      </c>
      <c r="DE301">
        <v>0.03</v>
      </c>
      <c r="DF301">
        <v>1.6819999999999999</v>
      </c>
      <c r="DG301">
        <v>0.22600000000000001</v>
      </c>
      <c r="DH301">
        <v>414</v>
      </c>
      <c r="DI301">
        <v>31</v>
      </c>
      <c r="DJ301">
        <v>0.89</v>
      </c>
      <c r="DK301">
        <v>0.54</v>
      </c>
      <c r="DL301">
        <v>-29.459407500000001</v>
      </c>
      <c r="DM301">
        <v>4.3171857410966873E-2</v>
      </c>
      <c r="DN301">
        <v>5.9527969844015483E-2</v>
      </c>
      <c r="DO301">
        <v>1</v>
      </c>
      <c r="DP301">
        <v>1.31059675</v>
      </c>
      <c r="DQ301">
        <v>-7.7260412758034958E-3</v>
      </c>
      <c r="DR301">
        <v>9.6423203606548925E-3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2</v>
      </c>
      <c r="DY301">
        <v>2</v>
      </c>
      <c r="DZ301" t="s">
        <v>687</v>
      </c>
      <c r="EA301">
        <v>3.2959399999999999</v>
      </c>
      <c r="EB301">
        <v>2.6251699999999998</v>
      </c>
      <c r="EC301">
        <v>0.27165499999999998</v>
      </c>
      <c r="ED301">
        <v>0.27257399999999998</v>
      </c>
      <c r="EE301">
        <v>0.12801499999999999</v>
      </c>
      <c r="EF301">
        <v>0.123109</v>
      </c>
      <c r="EG301">
        <v>22037.1</v>
      </c>
      <c r="EH301">
        <v>22519.9</v>
      </c>
      <c r="EI301">
        <v>28171.200000000001</v>
      </c>
      <c r="EJ301">
        <v>29822.2</v>
      </c>
      <c r="EK301">
        <v>33727.9</v>
      </c>
      <c r="EL301">
        <v>36366.199999999997</v>
      </c>
      <c r="EM301">
        <v>39665.9</v>
      </c>
      <c r="EN301">
        <v>42686.7</v>
      </c>
      <c r="EO301">
        <v>2.21265</v>
      </c>
      <c r="EP301">
        <v>2.12582</v>
      </c>
      <c r="EQ301">
        <v>2.1513600000000001E-2</v>
      </c>
      <c r="ER301">
        <v>0</v>
      </c>
      <c r="ES301">
        <v>30.383299999999998</v>
      </c>
      <c r="ET301">
        <v>999.9</v>
      </c>
      <c r="EU301">
        <v>48</v>
      </c>
      <c r="EV301">
        <v>41</v>
      </c>
      <c r="EW301">
        <v>37.117100000000001</v>
      </c>
      <c r="EX301">
        <v>57.216700000000003</v>
      </c>
      <c r="EY301">
        <v>-3.2892600000000001</v>
      </c>
      <c r="EZ301">
        <v>2</v>
      </c>
      <c r="FA301">
        <v>0.54418500000000003</v>
      </c>
      <c r="FB301">
        <v>2.1958700000000002</v>
      </c>
      <c r="FC301">
        <v>20.259</v>
      </c>
      <c r="FD301">
        <v>5.2174399999999999</v>
      </c>
      <c r="FE301">
        <v>12.004</v>
      </c>
      <c r="FF301">
        <v>4.9865000000000004</v>
      </c>
      <c r="FG301">
        <v>3.2845</v>
      </c>
      <c r="FH301">
        <v>5411.4</v>
      </c>
      <c r="FI301">
        <v>9999</v>
      </c>
      <c r="FJ301">
        <v>9999</v>
      </c>
      <c r="FK301">
        <v>442.7</v>
      </c>
      <c r="FL301">
        <v>1.8658399999999999</v>
      </c>
      <c r="FM301">
        <v>1.8621799999999999</v>
      </c>
      <c r="FN301">
        <v>1.86432</v>
      </c>
      <c r="FO301">
        <v>1.86036</v>
      </c>
      <c r="FP301">
        <v>1.86111</v>
      </c>
      <c r="FQ301">
        <v>1.8602000000000001</v>
      </c>
      <c r="FR301">
        <v>1.86188</v>
      </c>
      <c r="FS301">
        <v>1.8585</v>
      </c>
      <c r="FT301">
        <v>0</v>
      </c>
      <c r="FU301">
        <v>0</v>
      </c>
      <c r="FV301">
        <v>0</v>
      </c>
      <c r="FW301">
        <v>0</v>
      </c>
      <c r="FX301" t="s">
        <v>359</v>
      </c>
      <c r="FY301" t="s">
        <v>360</v>
      </c>
      <c r="FZ301" t="s">
        <v>361</v>
      </c>
      <c r="GA301" t="s">
        <v>361</v>
      </c>
      <c r="GB301" t="s">
        <v>361</v>
      </c>
      <c r="GC301" t="s">
        <v>361</v>
      </c>
      <c r="GD301">
        <v>0</v>
      </c>
      <c r="GE301">
        <v>100</v>
      </c>
      <c r="GF301">
        <v>100</v>
      </c>
      <c r="GG301">
        <v>1.68</v>
      </c>
      <c r="GH301">
        <v>0.22639999999999999</v>
      </c>
      <c r="GI301">
        <v>1.6824500000000171</v>
      </c>
      <c r="GJ301">
        <v>0</v>
      </c>
      <c r="GK301">
        <v>0</v>
      </c>
      <c r="GL301">
        <v>0</v>
      </c>
      <c r="GM301">
        <v>0.2263599999999997</v>
      </c>
      <c r="GN301">
        <v>0</v>
      </c>
      <c r="GO301">
        <v>0</v>
      </c>
      <c r="GP301">
        <v>0</v>
      </c>
      <c r="GQ301">
        <v>-1</v>
      </c>
      <c r="GR301">
        <v>-1</v>
      </c>
      <c r="GS301">
        <v>-1</v>
      </c>
      <c r="GT301">
        <v>-1</v>
      </c>
      <c r="GU301">
        <v>93.4</v>
      </c>
      <c r="GV301">
        <v>93.5</v>
      </c>
      <c r="GW301">
        <v>4.5983900000000002</v>
      </c>
      <c r="GX301">
        <v>2.5329600000000001</v>
      </c>
      <c r="GY301">
        <v>2.04834</v>
      </c>
      <c r="GZ301">
        <v>2.6025399999999999</v>
      </c>
      <c r="HA301">
        <v>2.1972700000000001</v>
      </c>
      <c r="HB301">
        <v>2.34253</v>
      </c>
      <c r="HC301">
        <v>44.14</v>
      </c>
      <c r="HD301">
        <v>14.158300000000001</v>
      </c>
      <c r="HE301">
        <v>18</v>
      </c>
      <c r="HF301">
        <v>704.28300000000002</v>
      </c>
      <c r="HG301">
        <v>702.25099999999998</v>
      </c>
      <c r="HH301">
        <v>27.126300000000001</v>
      </c>
      <c r="HI301">
        <v>34.031399999999998</v>
      </c>
      <c r="HJ301">
        <v>29.999700000000001</v>
      </c>
      <c r="HK301">
        <v>33.919400000000003</v>
      </c>
      <c r="HL301">
        <v>33.8947</v>
      </c>
      <c r="HM301">
        <v>91.9863</v>
      </c>
      <c r="HN301">
        <v>25.478200000000001</v>
      </c>
      <c r="HO301">
        <v>0</v>
      </c>
      <c r="HP301">
        <v>27.129000000000001</v>
      </c>
      <c r="HQ301">
        <v>1909.71</v>
      </c>
      <c r="HR301">
        <v>28.987100000000002</v>
      </c>
      <c r="HS301">
        <v>99.122900000000001</v>
      </c>
      <c r="HT301">
        <v>98.929000000000002</v>
      </c>
    </row>
    <row r="302" spans="1:228" x14ac:dyDescent="0.2">
      <c r="A302">
        <v>287</v>
      </c>
      <c r="B302">
        <v>1665333950</v>
      </c>
      <c r="C302">
        <v>1141.900000095367</v>
      </c>
      <c r="D302" t="s">
        <v>934</v>
      </c>
      <c r="E302" t="s">
        <v>935</v>
      </c>
      <c r="F302">
        <v>4</v>
      </c>
      <c r="G302">
        <v>1665333947.6875</v>
      </c>
      <c r="H302">
        <f t="shared" si="136"/>
        <v>3.270862690334453E-3</v>
      </c>
      <c r="I302">
        <f t="shared" si="137"/>
        <v>3.2708626903344529</v>
      </c>
      <c r="J302">
        <f t="shared" si="138"/>
        <v>40.949964831942168</v>
      </c>
      <c r="K302">
        <f t="shared" si="139"/>
        <v>1871.2637500000001</v>
      </c>
      <c r="L302">
        <f t="shared" si="140"/>
        <v>1549.0355407677289</v>
      </c>
      <c r="M302">
        <f t="shared" si="141"/>
        <v>156.78206967069138</v>
      </c>
      <c r="N302">
        <f t="shared" si="142"/>
        <v>189.39565678353298</v>
      </c>
      <c r="O302">
        <f t="shared" si="143"/>
        <v>0.23821704208402655</v>
      </c>
      <c r="P302">
        <f t="shared" si="144"/>
        <v>3.6754868162407108</v>
      </c>
      <c r="Q302">
        <f t="shared" si="145"/>
        <v>0.2299600813126699</v>
      </c>
      <c r="R302">
        <f t="shared" si="146"/>
        <v>0.14444306292366532</v>
      </c>
      <c r="S302">
        <f t="shared" si="147"/>
        <v>226.11414973568301</v>
      </c>
      <c r="T302">
        <f t="shared" si="148"/>
        <v>31.373575573484754</v>
      </c>
      <c r="U302">
        <f t="shared" si="149"/>
        <v>30.736712499999999</v>
      </c>
      <c r="V302">
        <f t="shared" si="150"/>
        <v>4.4440946066487097</v>
      </c>
      <c r="W302">
        <f t="shared" si="151"/>
        <v>67.841638599917118</v>
      </c>
      <c r="X302">
        <f t="shared" si="152"/>
        <v>3.0578368310177488</v>
      </c>
      <c r="Y302">
        <f t="shared" si="153"/>
        <v>4.5073157048147783</v>
      </c>
      <c r="Z302">
        <f t="shared" si="154"/>
        <v>1.3862577756309609</v>
      </c>
      <c r="AA302">
        <f t="shared" si="155"/>
        <v>-144.24504464374937</v>
      </c>
      <c r="AB302">
        <f t="shared" si="156"/>
        <v>49.040352285634285</v>
      </c>
      <c r="AC302">
        <f t="shared" si="157"/>
        <v>2.9920755043609262</v>
      </c>
      <c r="AD302">
        <f t="shared" si="158"/>
        <v>133.90153288192886</v>
      </c>
      <c r="AE302">
        <f t="shared" si="159"/>
        <v>64.898730382394547</v>
      </c>
      <c r="AF302">
        <f t="shared" si="160"/>
        <v>3.2014303462595644</v>
      </c>
      <c r="AG302">
        <f t="shared" si="161"/>
        <v>40.949964831942168</v>
      </c>
      <c r="AH302">
        <v>1957.2587442699289</v>
      </c>
      <c r="AI302">
        <v>1932.6835757575759</v>
      </c>
      <c r="AJ302">
        <v>1.721759961199951</v>
      </c>
      <c r="AK302">
        <v>66.64959328200986</v>
      </c>
      <c r="AL302">
        <f t="shared" si="162"/>
        <v>3.2708626903344529</v>
      </c>
      <c r="AM302">
        <v>28.893815996649231</v>
      </c>
      <c r="AN302">
        <v>30.211465</v>
      </c>
      <c r="AO302">
        <v>-1.717524040515487E-5</v>
      </c>
      <c r="AP302">
        <v>87.387659932558549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47561.833525112874</v>
      </c>
      <c r="AV302">
        <f t="shared" si="166"/>
        <v>1199.9875</v>
      </c>
      <c r="AW302">
        <f t="shared" si="167"/>
        <v>1025.914963593618</v>
      </c>
      <c r="AX302">
        <f t="shared" si="168"/>
        <v>0.85493804193261858</v>
      </c>
      <c r="AY302">
        <f t="shared" si="169"/>
        <v>0.18843042092995388</v>
      </c>
      <c r="AZ302">
        <v>2.7</v>
      </c>
      <c r="BA302">
        <v>0.5</v>
      </c>
      <c r="BB302" t="s">
        <v>356</v>
      </c>
      <c r="BC302">
        <v>2</v>
      </c>
      <c r="BD302" t="b">
        <v>1</v>
      </c>
      <c r="BE302">
        <v>1665333947.6875</v>
      </c>
      <c r="BF302">
        <v>1871.2637500000001</v>
      </c>
      <c r="BG302">
        <v>1900.70875</v>
      </c>
      <c r="BH302">
        <v>30.211987499999999</v>
      </c>
      <c r="BI302">
        <v>28.9224</v>
      </c>
      <c r="BJ302">
        <v>1869.5825</v>
      </c>
      <c r="BK302">
        <v>29.985637499999999</v>
      </c>
      <c r="BL302">
        <v>650.0306250000001</v>
      </c>
      <c r="BM302">
        <v>101.11275000000001</v>
      </c>
      <c r="BN302">
        <v>9.9950125000000001E-2</v>
      </c>
      <c r="BO302">
        <v>30.984200000000001</v>
      </c>
      <c r="BP302">
        <v>30.736712499999999</v>
      </c>
      <c r="BQ302">
        <v>999.9</v>
      </c>
      <c r="BR302">
        <v>0</v>
      </c>
      <c r="BS302">
        <v>0</v>
      </c>
      <c r="BT302">
        <v>8987.1087499999994</v>
      </c>
      <c r="BU302">
        <v>0</v>
      </c>
      <c r="BV302">
        <v>39.270787499999997</v>
      </c>
      <c r="BW302">
        <v>-29.444162500000001</v>
      </c>
      <c r="BX302">
        <v>1929.56125</v>
      </c>
      <c r="BY302">
        <v>1957.3175000000001</v>
      </c>
      <c r="BZ302">
        <v>1.2896049999999999</v>
      </c>
      <c r="CA302">
        <v>1900.70875</v>
      </c>
      <c r="CB302">
        <v>28.9224</v>
      </c>
      <c r="CC302">
        <v>3.0548150000000001</v>
      </c>
      <c r="CD302">
        <v>2.92442125</v>
      </c>
      <c r="CE302">
        <v>24.329750000000001</v>
      </c>
      <c r="CF302">
        <v>23.603725000000001</v>
      </c>
      <c r="CG302">
        <v>1199.9875</v>
      </c>
      <c r="CH302">
        <v>0.49998262500000001</v>
      </c>
      <c r="CI302">
        <v>0.50001737499999999</v>
      </c>
      <c r="CJ302">
        <v>0</v>
      </c>
      <c r="CK302">
        <v>721.12012500000003</v>
      </c>
      <c r="CL302">
        <v>4.9990899999999998</v>
      </c>
      <c r="CM302">
        <v>7153.78125</v>
      </c>
      <c r="CN302">
        <v>9557.6887500000012</v>
      </c>
      <c r="CO302">
        <v>42.398249999999997</v>
      </c>
      <c r="CP302">
        <v>44.25</v>
      </c>
      <c r="CQ302">
        <v>43.202749999999988</v>
      </c>
      <c r="CR302">
        <v>43.375</v>
      </c>
      <c r="CS302">
        <v>43.811999999999998</v>
      </c>
      <c r="CT302">
        <v>597.47249999999997</v>
      </c>
      <c r="CU302">
        <v>597.51499999999999</v>
      </c>
      <c r="CV302">
        <v>0</v>
      </c>
      <c r="CW302">
        <v>1665333951.8</v>
      </c>
      <c r="CX302">
        <v>0</v>
      </c>
      <c r="CY302">
        <v>1665328341.0999999</v>
      </c>
      <c r="CZ302" t="s">
        <v>357</v>
      </c>
      <c r="DA302">
        <v>1665328341.0999999</v>
      </c>
      <c r="DB302">
        <v>1665328337.0999999</v>
      </c>
      <c r="DC302">
        <v>1</v>
      </c>
      <c r="DD302">
        <v>3.5999999999999997E-2</v>
      </c>
      <c r="DE302">
        <v>0.03</v>
      </c>
      <c r="DF302">
        <v>1.6819999999999999</v>
      </c>
      <c r="DG302">
        <v>0.22600000000000001</v>
      </c>
      <c r="DH302">
        <v>414</v>
      </c>
      <c r="DI302">
        <v>31</v>
      </c>
      <c r="DJ302">
        <v>0.89</v>
      </c>
      <c r="DK302">
        <v>0.54</v>
      </c>
      <c r="DL302">
        <v>-29.453945000000001</v>
      </c>
      <c r="DM302">
        <v>5.9482176361188516E-3</v>
      </c>
      <c r="DN302">
        <v>5.7892525208355E-2</v>
      </c>
      <c r="DO302">
        <v>1</v>
      </c>
      <c r="DP302">
        <v>1.30386975</v>
      </c>
      <c r="DQ302">
        <v>-1.9120412757975481E-2</v>
      </c>
      <c r="DR302">
        <v>1.381103697907945E-2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2</v>
      </c>
      <c r="DY302">
        <v>2</v>
      </c>
      <c r="DZ302" t="s">
        <v>687</v>
      </c>
      <c r="EA302">
        <v>3.29589</v>
      </c>
      <c r="EB302">
        <v>2.62534</v>
      </c>
      <c r="EC302">
        <v>0.27221099999999998</v>
      </c>
      <c r="ED302">
        <v>0.27312599999999998</v>
      </c>
      <c r="EE302">
        <v>0.128023</v>
      </c>
      <c r="EF302">
        <v>0.123336</v>
      </c>
      <c r="EG302">
        <v>22020.2</v>
      </c>
      <c r="EH302">
        <v>22502.6</v>
      </c>
      <c r="EI302">
        <v>28171.200000000001</v>
      </c>
      <c r="EJ302">
        <v>29822</v>
      </c>
      <c r="EK302">
        <v>33727.9</v>
      </c>
      <c r="EL302">
        <v>36356.800000000003</v>
      </c>
      <c r="EM302">
        <v>39666.199999999997</v>
      </c>
      <c r="EN302">
        <v>42686.7</v>
      </c>
      <c r="EO302">
        <v>2.2126700000000001</v>
      </c>
      <c r="EP302">
        <v>2.1259800000000002</v>
      </c>
      <c r="EQ302">
        <v>2.1692400000000001E-2</v>
      </c>
      <c r="ER302">
        <v>0</v>
      </c>
      <c r="ES302">
        <v>30.3857</v>
      </c>
      <c r="ET302">
        <v>999.9</v>
      </c>
      <c r="EU302">
        <v>48</v>
      </c>
      <c r="EV302">
        <v>41</v>
      </c>
      <c r="EW302">
        <v>37.118699999999997</v>
      </c>
      <c r="EX302">
        <v>57.456699999999998</v>
      </c>
      <c r="EY302">
        <v>-3.4455100000000001</v>
      </c>
      <c r="EZ302">
        <v>2</v>
      </c>
      <c r="FA302">
        <v>0.54379100000000002</v>
      </c>
      <c r="FB302">
        <v>2.2112099999999999</v>
      </c>
      <c r="FC302">
        <v>20.258500000000002</v>
      </c>
      <c r="FD302">
        <v>5.2174399999999999</v>
      </c>
      <c r="FE302">
        <v>12.004</v>
      </c>
      <c r="FF302">
        <v>4.9863499999999998</v>
      </c>
      <c r="FG302">
        <v>3.2844799999999998</v>
      </c>
      <c r="FH302">
        <v>5411.4</v>
      </c>
      <c r="FI302">
        <v>9999</v>
      </c>
      <c r="FJ302">
        <v>9999</v>
      </c>
      <c r="FK302">
        <v>442.7</v>
      </c>
      <c r="FL302">
        <v>1.8658399999999999</v>
      </c>
      <c r="FM302">
        <v>1.8621799999999999</v>
      </c>
      <c r="FN302">
        <v>1.86429</v>
      </c>
      <c r="FO302">
        <v>1.8603499999999999</v>
      </c>
      <c r="FP302">
        <v>1.8611200000000001</v>
      </c>
      <c r="FQ302">
        <v>1.86019</v>
      </c>
      <c r="FR302">
        <v>1.86188</v>
      </c>
      <c r="FS302">
        <v>1.85849</v>
      </c>
      <c r="FT302">
        <v>0</v>
      </c>
      <c r="FU302">
        <v>0</v>
      </c>
      <c r="FV302">
        <v>0</v>
      </c>
      <c r="FW302">
        <v>0</v>
      </c>
      <c r="FX302" t="s">
        <v>359</v>
      </c>
      <c r="FY302" t="s">
        <v>360</v>
      </c>
      <c r="FZ302" t="s">
        <v>361</v>
      </c>
      <c r="GA302" t="s">
        <v>361</v>
      </c>
      <c r="GB302" t="s">
        <v>361</v>
      </c>
      <c r="GC302" t="s">
        <v>361</v>
      </c>
      <c r="GD302">
        <v>0</v>
      </c>
      <c r="GE302">
        <v>100</v>
      </c>
      <c r="GF302">
        <v>100</v>
      </c>
      <c r="GG302">
        <v>1.68</v>
      </c>
      <c r="GH302">
        <v>0.22639999999999999</v>
      </c>
      <c r="GI302">
        <v>1.6824500000000171</v>
      </c>
      <c r="GJ302">
        <v>0</v>
      </c>
      <c r="GK302">
        <v>0</v>
      </c>
      <c r="GL302">
        <v>0</v>
      </c>
      <c r="GM302">
        <v>0.2263599999999997</v>
      </c>
      <c r="GN302">
        <v>0</v>
      </c>
      <c r="GO302">
        <v>0</v>
      </c>
      <c r="GP302">
        <v>0</v>
      </c>
      <c r="GQ302">
        <v>-1</v>
      </c>
      <c r="GR302">
        <v>-1</v>
      </c>
      <c r="GS302">
        <v>-1</v>
      </c>
      <c r="GT302">
        <v>-1</v>
      </c>
      <c r="GU302">
        <v>93.5</v>
      </c>
      <c r="GV302">
        <v>93.5</v>
      </c>
      <c r="GW302">
        <v>4.6105999999999998</v>
      </c>
      <c r="GX302">
        <v>2.5280800000000001</v>
      </c>
      <c r="GY302">
        <v>2.04834</v>
      </c>
      <c r="GZ302">
        <v>2.6013199999999999</v>
      </c>
      <c r="HA302">
        <v>2.1972700000000001</v>
      </c>
      <c r="HB302">
        <v>2.34375</v>
      </c>
      <c r="HC302">
        <v>44.14</v>
      </c>
      <c r="HD302">
        <v>14.158300000000001</v>
      </c>
      <c r="HE302">
        <v>18</v>
      </c>
      <c r="HF302">
        <v>704.27</v>
      </c>
      <c r="HG302">
        <v>702.35400000000004</v>
      </c>
      <c r="HH302">
        <v>27.136199999999999</v>
      </c>
      <c r="HI302">
        <v>34.028399999999998</v>
      </c>
      <c r="HJ302">
        <v>29.9998</v>
      </c>
      <c r="HK302">
        <v>33.916400000000003</v>
      </c>
      <c r="HL302">
        <v>33.8917</v>
      </c>
      <c r="HM302">
        <v>92.236800000000002</v>
      </c>
      <c r="HN302">
        <v>25.478200000000001</v>
      </c>
      <c r="HO302">
        <v>0</v>
      </c>
      <c r="HP302">
        <v>27.1401</v>
      </c>
      <c r="HQ302">
        <v>1916.4</v>
      </c>
      <c r="HR302">
        <v>28.9833</v>
      </c>
      <c r="HS302">
        <v>99.1233</v>
      </c>
      <c r="HT302">
        <v>98.928700000000006</v>
      </c>
    </row>
    <row r="303" spans="1:228" x14ac:dyDescent="0.2">
      <c r="A303">
        <v>288</v>
      </c>
      <c r="B303">
        <v>1665333954</v>
      </c>
      <c r="C303">
        <v>1145.900000095367</v>
      </c>
      <c r="D303" t="s">
        <v>936</v>
      </c>
      <c r="E303" t="s">
        <v>937</v>
      </c>
      <c r="F303">
        <v>4</v>
      </c>
      <c r="G303">
        <v>1665333952</v>
      </c>
      <c r="H303">
        <f t="shared" si="136"/>
        <v>3.1571259081651522E-3</v>
      </c>
      <c r="I303">
        <f t="shared" si="137"/>
        <v>3.1571259081651522</v>
      </c>
      <c r="J303">
        <f t="shared" si="138"/>
        <v>41.113796456887094</v>
      </c>
      <c r="K303">
        <f t="shared" si="139"/>
        <v>1878.4657142857141</v>
      </c>
      <c r="L303">
        <f t="shared" si="140"/>
        <v>1545.1816241549818</v>
      </c>
      <c r="M303">
        <f t="shared" si="141"/>
        <v>156.39238567645384</v>
      </c>
      <c r="N303">
        <f t="shared" si="142"/>
        <v>190.12505059347046</v>
      </c>
      <c r="O303">
        <f t="shared" si="143"/>
        <v>0.22995209553161841</v>
      </c>
      <c r="P303">
        <f t="shared" si="144"/>
        <v>3.6750854815147012</v>
      </c>
      <c r="Q303">
        <f t="shared" si="145"/>
        <v>0.22224736607175419</v>
      </c>
      <c r="R303">
        <f t="shared" si="146"/>
        <v>0.13957533734942454</v>
      </c>
      <c r="S303">
        <f t="shared" si="147"/>
        <v>226.11430290711291</v>
      </c>
      <c r="T303">
        <f t="shared" si="148"/>
        <v>31.401616196181422</v>
      </c>
      <c r="U303">
        <f t="shared" si="149"/>
        <v>30.7349</v>
      </c>
      <c r="V303">
        <f t="shared" si="150"/>
        <v>4.4436344648929866</v>
      </c>
      <c r="W303">
        <f t="shared" si="151"/>
        <v>67.854703354301634</v>
      </c>
      <c r="X303">
        <f t="shared" si="152"/>
        <v>3.0591483069593255</v>
      </c>
      <c r="Y303">
        <f t="shared" si="153"/>
        <v>4.5083806364697505</v>
      </c>
      <c r="Z303">
        <f t="shared" si="154"/>
        <v>1.3844861579336611</v>
      </c>
      <c r="AA303">
        <f t="shared" si="155"/>
        <v>-139.2292525500832</v>
      </c>
      <c r="AB303">
        <f t="shared" si="156"/>
        <v>50.214939566192257</v>
      </c>
      <c r="AC303">
        <f t="shared" si="157"/>
        <v>3.0641098815027625</v>
      </c>
      <c r="AD303">
        <f t="shared" si="158"/>
        <v>140.16409980472474</v>
      </c>
      <c r="AE303">
        <f t="shared" si="159"/>
        <v>65.345112608680211</v>
      </c>
      <c r="AF303">
        <f t="shared" si="160"/>
        <v>3.0732531566597667</v>
      </c>
      <c r="AG303">
        <f t="shared" si="161"/>
        <v>41.113796456887094</v>
      </c>
      <c r="AH303">
        <v>1964.4157450676171</v>
      </c>
      <c r="AI303">
        <v>1939.644484848485</v>
      </c>
      <c r="AJ303">
        <v>1.751935219998821</v>
      </c>
      <c r="AK303">
        <v>66.64959328200986</v>
      </c>
      <c r="AL303">
        <f t="shared" si="162"/>
        <v>3.1571259081651522</v>
      </c>
      <c r="AM303">
        <v>28.96250003967409</v>
      </c>
      <c r="AN303">
        <v>30.234363529411748</v>
      </c>
      <c r="AO303">
        <v>-1.663646556322189E-5</v>
      </c>
      <c r="AP303">
        <v>87.387659932558549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47553.96516453287</v>
      </c>
      <c r="AV303">
        <f t="shared" si="166"/>
        <v>1199.995714285714</v>
      </c>
      <c r="AW303">
        <f t="shared" si="167"/>
        <v>1025.9212636824416</v>
      </c>
      <c r="AX303">
        <f t="shared" si="168"/>
        <v>0.854937439750034</v>
      </c>
      <c r="AY303">
        <f t="shared" si="169"/>
        <v>0.18842925871756575</v>
      </c>
      <c r="AZ303">
        <v>2.7</v>
      </c>
      <c r="BA303">
        <v>0.5</v>
      </c>
      <c r="BB303" t="s">
        <v>356</v>
      </c>
      <c r="BC303">
        <v>2</v>
      </c>
      <c r="BD303" t="b">
        <v>1</v>
      </c>
      <c r="BE303">
        <v>1665333952</v>
      </c>
      <c r="BF303">
        <v>1878.4657142857141</v>
      </c>
      <c r="BG303">
        <v>1908.007142857143</v>
      </c>
      <c r="BH303">
        <v>30.224871428571429</v>
      </c>
      <c r="BI303">
        <v>28.98687142857143</v>
      </c>
      <c r="BJ303">
        <v>1876.785714285714</v>
      </c>
      <c r="BK303">
        <v>29.9985</v>
      </c>
      <c r="BL303">
        <v>649.9987142857143</v>
      </c>
      <c r="BM303">
        <v>101.1128571428571</v>
      </c>
      <c r="BN303">
        <v>0.1000897571428571</v>
      </c>
      <c r="BO303">
        <v>30.988342857142861</v>
      </c>
      <c r="BP303">
        <v>30.7349</v>
      </c>
      <c r="BQ303">
        <v>999.89999999999986</v>
      </c>
      <c r="BR303">
        <v>0</v>
      </c>
      <c r="BS303">
        <v>0</v>
      </c>
      <c r="BT303">
        <v>8985.7142857142862</v>
      </c>
      <c r="BU303">
        <v>0</v>
      </c>
      <c r="BV303">
        <v>46.360371428571433</v>
      </c>
      <c r="BW303">
        <v>-29.539014285714281</v>
      </c>
      <c r="BX303">
        <v>1937.014285714286</v>
      </c>
      <c r="BY303">
        <v>1964.9657142857141</v>
      </c>
      <c r="BZ303">
        <v>1.2379785714285709</v>
      </c>
      <c r="CA303">
        <v>1908.007142857143</v>
      </c>
      <c r="CB303">
        <v>28.98687142857143</v>
      </c>
      <c r="CC303">
        <v>3.056127142857143</v>
      </c>
      <c r="CD303">
        <v>2.9309500000000002</v>
      </c>
      <c r="CE303">
        <v>24.336914285714279</v>
      </c>
      <c r="CF303">
        <v>23.640742857142861</v>
      </c>
      <c r="CG303">
        <v>1199.995714285714</v>
      </c>
      <c r="CH303">
        <v>0.50000199999999995</v>
      </c>
      <c r="CI303">
        <v>0.49999800000000011</v>
      </c>
      <c r="CJ303">
        <v>0</v>
      </c>
      <c r="CK303">
        <v>720.92657142857138</v>
      </c>
      <c r="CL303">
        <v>4.9990899999999998</v>
      </c>
      <c r="CM303">
        <v>7150.2585714285724</v>
      </c>
      <c r="CN303">
        <v>9557.8271428571425</v>
      </c>
      <c r="CO303">
        <v>42.392714285714291</v>
      </c>
      <c r="CP303">
        <v>44.25</v>
      </c>
      <c r="CQ303">
        <v>43.186999999999998</v>
      </c>
      <c r="CR303">
        <v>43.357000000000014</v>
      </c>
      <c r="CS303">
        <v>43.811999999999998</v>
      </c>
      <c r="CT303">
        <v>597.50142857142862</v>
      </c>
      <c r="CU303">
        <v>597.49571428571437</v>
      </c>
      <c r="CV303">
        <v>0</v>
      </c>
      <c r="CW303">
        <v>1665333955.4000001</v>
      </c>
      <c r="CX303">
        <v>0</v>
      </c>
      <c r="CY303">
        <v>1665328341.0999999</v>
      </c>
      <c r="CZ303" t="s">
        <v>357</v>
      </c>
      <c r="DA303">
        <v>1665328341.0999999</v>
      </c>
      <c r="DB303">
        <v>1665328337.0999999</v>
      </c>
      <c r="DC303">
        <v>1</v>
      </c>
      <c r="DD303">
        <v>3.5999999999999997E-2</v>
      </c>
      <c r="DE303">
        <v>0.03</v>
      </c>
      <c r="DF303">
        <v>1.6819999999999999</v>
      </c>
      <c r="DG303">
        <v>0.22600000000000001</v>
      </c>
      <c r="DH303">
        <v>414</v>
      </c>
      <c r="DI303">
        <v>31</v>
      </c>
      <c r="DJ303">
        <v>0.89</v>
      </c>
      <c r="DK303">
        <v>0.54</v>
      </c>
      <c r="DL303">
        <v>-29.461445000000001</v>
      </c>
      <c r="DM303">
        <v>-0.38358574108808641</v>
      </c>
      <c r="DN303">
        <v>6.3775912184773867E-2</v>
      </c>
      <c r="DO303">
        <v>0</v>
      </c>
      <c r="DP303">
        <v>1.2920262499999999</v>
      </c>
      <c r="DQ303">
        <v>-0.2326503939962504</v>
      </c>
      <c r="DR303">
        <v>3.000448197249039E-2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358</v>
      </c>
      <c r="EA303">
        <v>3.2958400000000001</v>
      </c>
      <c r="EB303">
        <v>2.6250599999999999</v>
      </c>
      <c r="EC303">
        <v>0.27277600000000002</v>
      </c>
      <c r="ED303">
        <v>0.27367399999999997</v>
      </c>
      <c r="EE303">
        <v>0.128084</v>
      </c>
      <c r="EF303">
        <v>0.123378</v>
      </c>
      <c r="EG303">
        <v>22003.599999999999</v>
      </c>
      <c r="EH303">
        <v>22485.5</v>
      </c>
      <c r="EI303">
        <v>28171.9</v>
      </c>
      <c r="EJ303">
        <v>29822</v>
      </c>
      <c r="EK303">
        <v>33726.1</v>
      </c>
      <c r="EL303">
        <v>36355.1</v>
      </c>
      <c r="EM303">
        <v>39666.800000000003</v>
      </c>
      <c r="EN303">
        <v>42686.7</v>
      </c>
      <c r="EO303">
        <v>2.21292</v>
      </c>
      <c r="EP303">
        <v>2.1262799999999999</v>
      </c>
      <c r="EQ303">
        <v>2.1640199999999998E-2</v>
      </c>
      <c r="ER303">
        <v>0</v>
      </c>
      <c r="ES303">
        <v>30.387</v>
      </c>
      <c r="ET303">
        <v>999.9</v>
      </c>
      <c r="EU303">
        <v>47.9</v>
      </c>
      <c r="EV303">
        <v>41</v>
      </c>
      <c r="EW303">
        <v>37.0428</v>
      </c>
      <c r="EX303">
        <v>57.096699999999998</v>
      </c>
      <c r="EY303">
        <v>-3.3653900000000001</v>
      </c>
      <c r="EZ303">
        <v>2</v>
      </c>
      <c r="FA303">
        <v>0.54359500000000005</v>
      </c>
      <c r="FB303">
        <v>2.2172700000000001</v>
      </c>
      <c r="FC303">
        <v>20.258299999999998</v>
      </c>
      <c r="FD303">
        <v>5.2174399999999999</v>
      </c>
      <c r="FE303">
        <v>12.004</v>
      </c>
      <c r="FF303">
        <v>4.9863999999999997</v>
      </c>
      <c r="FG303">
        <v>3.2844799999999998</v>
      </c>
      <c r="FH303">
        <v>5411.7</v>
      </c>
      <c r="FI303">
        <v>9999</v>
      </c>
      <c r="FJ303">
        <v>9999</v>
      </c>
      <c r="FK303">
        <v>442.7</v>
      </c>
      <c r="FL303">
        <v>1.8658399999999999</v>
      </c>
      <c r="FM303">
        <v>1.8621799999999999</v>
      </c>
      <c r="FN303">
        <v>1.8643000000000001</v>
      </c>
      <c r="FO303">
        <v>1.86036</v>
      </c>
      <c r="FP303">
        <v>1.86111</v>
      </c>
      <c r="FQ303">
        <v>1.86019</v>
      </c>
      <c r="FR303">
        <v>1.86188</v>
      </c>
      <c r="FS303">
        <v>1.85846</v>
      </c>
      <c r="FT303">
        <v>0</v>
      </c>
      <c r="FU303">
        <v>0</v>
      </c>
      <c r="FV303">
        <v>0</v>
      </c>
      <c r="FW303">
        <v>0</v>
      </c>
      <c r="FX303" t="s">
        <v>359</v>
      </c>
      <c r="FY303" t="s">
        <v>360</v>
      </c>
      <c r="FZ303" t="s">
        <v>361</v>
      </c>
      <c r="GA303" t="s">
        <v>361</v>
      </c>
      <c r="GB303" t="s">
        <v>361</v>
      </c>
      <c r="GC303" t="s">
        <v>361</v>
      </c>
      <c r="GD303">
        <v>0</v>
      </c>
      <c r="GE303">
        <v>100</v>
      </c>
      <c r="GF303">
        <v>100</v>
      </c>
      <c r="GG303">
        <v>1.68</v>
      </c>
      <c r="GH303">
        <v>0.2263</v>
      </c>
      <c r="GI303">
        <v>1.6824500000000171</v>
      </c>
      <c r="GJ303">
        <v>0</v>
      </c>
      <c r="GK303">
        <v>0</v>
      </c>
      <c r="GL303">
        <v>0</v>
      </c>
      <c r="GM303">
        <v>0.2263599999999997</v>
      </c>
      <c r="GN303">
        <v>0</v>
      </c>
      <c r="GO303">
        <v>0</v>
      </c>
      <c r="GP303">
        <v>0</v>
      </c>
      <c r="GQ303">
        <v>-1</v>
      </c>
      <c r="GR303">
        <v>-1</v>
      </c>
      <c r="GS303">
        <v>-1</v>
      </c>
      <c r="GT303">
        <v>-1</v>
      </c>
      <c r="GU303">
        <v>93.5</v>
      </c>
      <c r="GV303">
        <v>93.6</v>
      </c>
      <c r="GW303">
        <v>4.6227999999999998</v>
      </c>
      <c r="GX303">
        <v>2.5341800000000001</v>
      </c>
      <c r="GY303">
        <v>2.04834</v>
      </c>
      <c r="GZ303">
        <v>2.6000999999999999</v>
      </c>
      <c r="HA303">
        <v>2.1972700000000001</v>
      </c>
      <c r="HB303">
        <v>2.2924799999999999</v>
      </c>
      <c r="HC303">
        <v>44.14</v>
      </c>
      <c r="HD303">
        <v>14.1408</v>
      </c>
      <c r="HE303">
        <v>18</v>
      </c>
      <c r="HF303">
        <v>704.447</v>
      </c>
      <c r="HG303">
        <v>702.58900000000006</v>
      </c>
      <c r="HH303">
        <v>27.144500000000001</v>
      </c>
      <c r="HI303">
        <v>34.0246</v>
      </c>
      <c r="HJ303">
        <v>29.999700000000001</v>
      </c>
      <c r="HK303">
        <v>33.9133</v>
      </c>
      <c r="HL303">
        <v>33.888100000000001</v>
      </c>
      <c r="HM303">
        <v>92.488900000000001</v>
      </c>
      <c r="HN303">
        <v>25.478200000000001</v>
      </c>
      <c r="HO303">
        <v>0</v>
      </c>
      <c r="HP303">
        <v>27.1495</v>
      </c>
      <c r="HQ303">
        <v>1923.08</v>
      </c>
      <c r="HR303">
        <v>28.9833</v>
      </c>
      <c r="HS303">
        <v>99.125299999999996</v>
      </c>
      <c r="HT303">
        <v>98.928799999999995</v>
      </c>
    </row>
    <row r="304" spans="1:228" x14ac:dyDescent="0.2">
      <c r="A304">
        <v>289</v>
      </c>
      <c r="B304">
        <v>1665333958</v>
      </c>
      <c r="C304">
        <v>1149.900000095367</v>
      </c>
      <c r="D304" t="s">
        <v>938</v>
      </c>
      <c r="E304" t="s">
        <v>939</v>
      </c>
      <c r="F304">
        <v>4</v>
      </c>
      <c r="G304">
        <v>1665333955.6875</v>
      </c>
      <c r="H304">
        <f t="shared" si="136"/>
        <v>3.1969320116422752E-3</v>
      </c>
      <c r="I304">
        <f t="shared" si="137"/>
        <v>3.196932011642275</v>
      </c>
      <c r="J304">
        <f t="shared" si="138"/>
        <v>41.496666015458722</v>
      </c>
      <c r="K304">
        <f t="shared" si="139"/>
        <v>1884.69</v>
      </c>
      <c r="L304">
        <f t="shared" si="140"/>
        <v>1552.128614451357</v>
      </c>
      <c r="M304">
        <f t="shared" si="141"/>
        <v>157.09761063961577</v>
      </c>
      <c r="N304">
        <f t="shared" si="142"/>
        <v>190.7575783602413</v>
      </c>
      <c r="O304">
        <f t="shared" si="143"/>
        <v>0.23285300547397017</v>
      </c>
      <c r="P304">
        <f t="shared" si="144"/>
        <v>3.687000453963563</v>
      </c>
      <c r="Q304">
        <f t="shared" si="145"/>
        <v>0.224980838021862</v>
      </c>
      <c r="R304">
        <f t="shared" si="146"/>
        <v>0.14129813556468765</v>
      </c>
      <c r="S304">
        <f t="shared" si="147"/>
        <v>226.12105907290149</v>
      </c>
      <c r="T304">
        <f t="shared" si="148"/>
        <v>31.39319678920447</v>
      </c>
      <c r="U304">
        <f t="shared" si="149"/>
        <v>30.742325000000001</v>
      </c>
      <c r="V304">
        <f t="shared" si="150"/>
        <v>4.4455197226786218</v>
      </c>
      <c r="W304">
        <f t="shared" si="151"/>
        <v>67.882862582650986</v>
      </c>
      <c r="X304">
        <f t="shared" si="152"/>
        <v>3.0606154108241395</v>
      </c>
      <c r="Y304">
        <f t="shared" si="153"/>
        <v>4.508671694711869</v>
      </c>
      <c r="Z304">
        <f t="shared" si="154"/>
        <v>1.3849043118544824</v>
      </c>
      <c r="AA304">
        <f t="shared" si="155"/>
        <v>-140.98470171342433</v>
      </c>
      <c r="AB304">
        <f t="shared" si="156"/>
        <v>49.126887448369324</v>
      </c>
      <c r="AC304">
        <f t="shared" si="157"/>
        <v>2.988155789287585</v>
      </c>
      <c r="AD304">
        <f t="shared" si="158"/>
        <v>137.25140059713408</v>
      </c>
      <c r="AE304">
        <f t="shared" si="159"/>
        <v>64.973723446752288</v>
      </c>
      <c r="AF304">
        <f t="shared" si="160"/>
        <v>3.1193746333184724</v>
      </c>
      <c r="AG304">
        <f t="shared" si="161"/>
        <v>41.496666015458722</v>
      </c>
      <c r="AH304">
        <v>1971.2187418371641</v>
      </c>
      <c r="AI304">
        <v>1946.5325454545441</v>
      </c>
      <c r="AJ304">
        <v>1.6912347770768339</v>
      </c>
      <c r="AK304">
        <v>66.64959328200986</v>
      </c>
      <c r="AL304">
        <f t="shared" si="162"/>
        <v>3.196932011642275</v>
      </c>
      <c r="AM304">
        <v>28.986594497842042</v>
      </c>
      <c r="AN304">
        <v>30.242913529411769</v>
      </c>
      <c r="AO304">
        <v>5.8555787454369502E-3</v>
      </c>
      <c r="AP304">
        <v>87.387659932558549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47768.230347463679</v>
      </c>
      <c r="AV304">
        <f t="shared" si="166"/>
        <v>1200.0287499999999</v>
      </c>
      <c r="AW304">
        <f t="shared" si="167"/>
        <v>1025.9497824211924</v>
      </c>
      <c r="AX304">
        <f t="shared" si="168"/>
        <v>0.854937669136004</v>
      </c>
      <c r="AY304">
        <f t="shared" si="169"/>
        <v>0.18842970143248777</v>
      </c>
      <c r="AZ304">
        <v>2.7</v>
      </c>
      <c r="BA304">
        <v>0.5</v>
      </c>
      <c r="BB304" t="s">
        <v>356</v>
      </c>
      <c r="BC304">
        <v>2</v>
      </c>
      <c r="BD304" t="b">
        <v>1</v>
      </c>
      <c r="BE304">
        <v>1665333955.6875</v>
      </c>
      <c r="BF304">
        <v>1884.69</v>
      </c>
      <c r="BG304">
        <v>1914.1212499999999</v>
      </c>
      <c r="BH304">
        <v>30.2389625</v>
      </c>
      <c r="BI304">
        <v>28.982399999999998</v>
      </c>
      <c r="BJ304">
        <v>1883.00875</v>
      </c>
      <c r="BK304">
        <v>30.012587499999999</v>
      </c>
      <c r="BL304">
        <v>649.99787499999991</v>
      </c>
      <c r="BM304">
        <v>101.11450000000001</v>
      </c>
      <c r="BN304">
        <v>9.9799625000000003E-2</v>
      </c>
      <c r="BO304">
        <v>30.989474999999999</v>
      </c>
      <c r="BP304">
        <v>30.742325000000001</v>
      </c>
      <c r="BQ304">
        <v>999.9</v>
      </c>
      <c r="BR304">
        <v>0</v>
      </c>
      <c r="BS304">
        <v>0</v>
      </c>
      <c r="BT304">
        <v>9026.71875</v>
      </c>
      <c r="BU304">
        <v>0</v>
      </c>
      <c r="BV304">
        <v>54.390162500000002</v>
      </c>
      <c r="BW304">
        <v>-29.43</v>
      </c>
      <c r="BX304">
        <v>1943.45875</v>
      </c>
      <c r="BY304">
        <v>1971.2537500000001</v>
      </c>
      <c r="BZ304">
        <v>1.25655125</v>
      </c>
      <c r="CA304">
        <v>1914.1212499999999</v>
      </c>
      <c r="CB304">
        <v>28.982399999999998</v>
      </c>
      <c r="CC304">
        <v>3.0575999999999999</v>
      </c>
      <c r="CD304">
        <v>2.93054375</v>
      </c>
      <c r="CE304">
        <v>24.344950000000001</v>
      </c>
      <c r="CF304">
        <v>23.638437499999998</v>
      </c>
      <c r="CG304">
        <v>1200.0287499999999</v>
      </c>
      <c r="CH304">
        <v>0.49999487499999989</v>
      </c>
      <c r="CI304">
        <v>0.50000512499999994</v>
      </c>
      <c r="CJ304">
        <v>0</v>
      </c>
      <c r="CK304">
        <v>720.83137499999998</v>
      </c>
      <c r="CL304">
        <v>4.9990899999999998</v>
      </c>
      <c r="CM304">
        <v>7153.5637499999993</v>
      </c>
      <c r="CN304">
        <v>9558.0725000000002</v>
      </c>
      <c r="CO304">
        <v>42.375</v>
      </c>
      <c r="CP304">
        <v>44.234250000000003</v>
      </c>
      <c r="CQ304">
        <v>43.186999999999998</v>
      </c>
      <c r="CR304">
        <v>43.375</v>
      </c>
      <c r="CS304">
        <v>43.811999999999998</v>
      </c>
      <c r="CT304">
        <v>597.50874999999996</v>
      </c>
      <c r="CU304">
        <v>597.52125000000001</v>
      </c>
      <c r="CV304">
        <v>0</v>
      </c>
      <c r="CW304">
        <v>1665333959.5999999</v>
      </c>
      <c r="CX304">
        <v>0</v>
      </c>
      <c r="CY304">
        <v>1665328341.0999999</v>
      </c>
      <c r="CZ304" t="s">
        <v>357</v>
      </c>
      <c r="DA304">
        <v>1665328341.0999999</v>
      </c>
      <c r="DB304">
        <v>1665328337.0999999</v>
      </c>
      <c r="DC304">
        <v>1</v>
      </c>
      <c r="DD304">
        <v>3.5999999999999997E-2</v>
      </c>
      <c r="DE304">
        <v>0.03</v>
      </c>
      <c r="DF304">
        <v>1.6819999999999999</v>
      </c>
      <c r="DG304">
        <v>0.22600000000000001</v>
      </c>
      <c r="DH304">
        <v>414</v>
      </c>
      <c r="DI304">
        <v>31</v>
      </c>
      <c r="DJ304">
        <v>0.89</v>
      </c>
      <c r="DK304">
        <v>0.54</v>
      </c>
      <c r="DL304">
        <v>-29.470392499999999</v>
      </c>
      <c r="DM304">
        <v>0.1088814258912456</v>
      </c>
      <c r="DN304">
        <v>5.3814419013401678E-2</v>
      </c>
      <c r="DO304">
        <v>0</v>
      </c>
      <c r="DP304">
        <v>1.2820845000000001</v>
      </c>
      <c r="DQ304">
        <v>-0.26988787992495561</v>
      </c>
      <c r="DR304">
        <v>3.1782727301948158E-2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358</v>
      </c>
      <c r="EA304">
        <v>3.2959200000000002</v>
      </c>
      <c r="EB304">
        <v>2.62568</v>
      </c>
      <c r="EC304">
        <v>0.27332499999999998</v>
      </c>
      <c r="ED304">
        <v>0.27422800000000003</v>
      </c>
      <c r="EE304">
        <v>0.12811900000000001</v>
      </c>
      <c r="EF304">
        <v>0.123352</v>
      </c>
      <c r="EG304">
        <v>21986.7</v>
      </c>
      <c r="EH304">
        <v>22468.400000000001</v>
      </c>
      <c r="EI304">
        <v>28171.7</v>
      </c>
      <c r="EJ304">
        <v>29822.1</v>
      </c>
      <c r="EK304">
        <v>33724.699999999997</v>
      </c>
      <c r="EL304">
        <v>36356.400000000001</v>
      </c>
      <c r="EM304">
        <v>39666.699999999997</v>
      </c>
      <c r="EN304">
        <v>42686.9</v>
      </c>
      <c r="EO304">
        <v>2.2126700000000001</v>
      </c>
      <c r="EP304">
        <v>2.1261999999999999</v>
      </c>
      <c r="EQ304">
        <v>2.1539599999999999E-2</v>
      </c>
      <c r="ER304">
        <v>0</v>
      </c>
      <c r="ES304">
        <v>30.388500000000001</v>
      </c>
      <c r="ET304">
        <v>999.9</v>
      </c>
      <c r="EU304">
        <v>47.9</v>
      </c>
      <c r="EV304">
        <v>41</v>
      </c>
      <c r="EW304">
        <v>37.040599999999998</v>
      </c>
      <c r="EX304">
        <v>56.886699999999998</v>
      </c>
      <c r="EY304">
        <v>-3.2692299999999999</v>
      </c>
      <c r="EZ304">
        <v>2</v>
      </c>
      <c r="FA304">
        <v>0.54308699999999999</v>
      </c>
      <c r="FB304">
        <v>2.2211400000000001</v>
      </c>
      <c r="FC304">
        <v>20.258500000000002</v>
      </c>
      <c r="FD304">
        <v>5.2186399999999997</v>
      </c>
      <c r="FE304">
        <v>12.004</v>
      </c>
      <c r="FF304">
        <v>4.9863</v>
      </c>
      <c r="FG304">
        <v>3.2845800000000001</v>
      </c>
      <c r="FH304">
        <v>5411.7</v>
      </c>
      <c r="FI304">
        <v>9999</v>
      </c>
      <c r="FJ304">
        <v>9999</v>
      </c>
      <c r="FK304">
        <v>442.7</v>
      </c>
      <c r="FL304">
        <v>1.8658399999999999</v>
      </c>
      <c r="FM304">
        <v>1.8621799999999999</v>
      </c>
      <c r="FN304">
        <v>1.86432</v>
      </c>
      <c r="FO304">
        <v>1.86036</v>
      </c>
      <c r="FP304">
        <v>1.86111</v>
      </c>
      <c r="FQ304">
        <v>1.86019</v>
      </c>
      <c r="FR304">
        <v>1.86188</v>
      </c>
      <c r="FS304">
        <v>1.8584799999999999</v>
      </c>
      <c r="FT304">
        <v>0</v>
      </c>
      <c r="FU304">
        <v>0</v>
      </c>
      <c r="FV304">
        <v>0</v>
      </c>
      <c r="FW304">
        <v>0</v>
      </c>
      <c r="FX304" t="s">
        <v>359</v>
      </c>
      <c r="FY304" t="s">
        <v>360</v>
      </c>
      <c r="FZ304" t="s">
        <v>361</v>
      </c>
      <c r="GA304" t="s">
        <v>361</v>
      </c>
      <c r="GB304" t="s">
        <v>361</v>
      </c>
      <c r="GC304" t="s">
        <v>361</v>
      </c>
      <c r="GD304">
        <v>0</v>
      </c>
      <c r="GE304">
        <v>100</v>
      </c>
      <c r="GF304">
        <v>100</v>
      </c>
      <c r="GG304">
        <v>1.68</v>
      </c>
      <c r="GH304">
        <v>0.22639999999999999</v>
      </c>
      <c r="GI304">
        <v>1.6824500000000171</v>
      </c>
      <c r="GJ304">
        <v>0</v>
      </c>
      <c r="GK304">
        <v>0</v>
      </c>
      <c r="GL304">
        <v>0</v>
      </c>
      <c r="GM304">
        <v>0.2263599999999997</v>
      </c>
      <c r="GN304">
        <v>0</v>
      </c>
      <c r="GO304">
        <v>0</v>
      </c>
      <c r="GP304">
        <v>0</v>
      </c>
      <c r="GQ304">
        <v>-1</v>
      </c>
      <c r="GR304">
        <v>-1</v>
      </c>
      <c r="GS304">
        <v>-1</v>
      </c>
      <c r="GT304">
        <v>-1</v>
      </c>
      <c r="GU304">
        <v>93.6</v>
      </c>
      <c r="GV304">
        <v>93.7</v>
      </c>
      <c r="GW304">
        <v>4.6362300000000003</v>
      </c>
      <c r="GX304">
        <v>2.5280800000000001</v>
      </c>
      <c r="GY304">
        <v>2.04834</v>
      </c>
      <c r="GZ304">
        <v>2.6013199999999999</v>
      </c>
      <c r="HA304">
        <v>2.1972700000000001</v>
      </c>
      <c r="HB304">
        <v>2.32178</v>
      </c>
      <c r="HC304">
        <v>44.14</v>
      </c>
      <c r="HD304">
        <v>14.1495</v>
      </c>
      <c r="HE304">
        <v>18</v>
      </c>
      <c r="HF304">
        <v>704.20299999999997</v>
      </c>
      <c r="HG304">
        <v>702.48199999999997</v>
      </c>
      <c r="HH304">
        <v>27.151499999999999</v>
      </c>
      <c r="HI304">
        <v>34.0214</v>
      </c>
      <c r="HJ304">
        <v>29.999700000000001</v>
      </c>
      <c r="HK304">
        <v>33.910299999999999</v>
      </c>
      <c r="HL304">
        <v>33.884900000000002</v>
      </c>
      <c r="HM304">
        <v>92.733699999999999</v>
      </c>
      <c r="HN304">
        <v>25.478200000000001</v>
      </c>
      <c r="HO304">
        <v>0</v>
      </c>
      <c r="HP304">
        <v>27.1568</v>
      </c>
      <c r="HQ304">
        <v>1929.77</v>
      </c>
      <c r="HR304">
        <v>28.9833</v>
      </c>
      <c r="HS304">
        <v>99.124700000000004</v>
      </c>
      <c r="HT304">
        <v>98.929299999999998</v>
      </c>
    </row>
    <row r="305" spans="1:228" x14ac:dyDescent="0.2">
      <c r="A305">
        <v>290</v>
      </c>
      <c r="B305">
        <v>1665333962</v>
      </c>
      <c r="C305">
        <v>1153.900000095367</v>
      </c>
      <c r="D305" t="s">
        <v>940</v>
      </c>
      <c r="E305" t="s">
        <v>941</v>
      </c>
      <c r="F305">
        <v>4</v>
      </c>
      <c r="G305">
        <v>1665333960</v>
      </c>
      <c r="H305">
        <f t="shared" si="136"/>
        <v>3.1756991301337988E-3</v>
      </c>
      <c r="I305">
        <f t="shared" si="137"/>
        <v>3.1756991301337987</v>
      </c>
      <c r="J305">
        <f t="shared" si="138"/>
        <v>40.299855554857878</v>
      </c>
      <c r="K305">
        <f t="shared" si="139"/>
        <v>1891.8842857142861</v>
      </c>
      <c r="L305">
        <f t="shared" si="140"/>
        <v>1565.9306611963143</v>
      </c>
      <c r="M305">
        <f t="shared" si="141"/>
        <v>158.49727129219187</v>
      </c>
      <c r="N305">
        <f t="shared" si="142"/>
        <v>191.48900032215397</v>
      </c>
      <c r="O305">
        <f t="shared" si="143"/>
        <v>0.23145702541000282</v>
      </c>
      <c r="P305">
        <f t="shared" si="144"/>
        <v>3.6921710153758767</v>
      </c>
      <c r="Q305">
        <f t="shared" si="145"/>
        <v>0.22368776858927969</v>
      </c>
      <c r="R305">
        <f t="shared" si="146"/>
        <v>0.14048116685957279</v>
      </c>
      <c r="S305">
        <f t="shared" si="147"/>
        <v>226.11910766398256</v>
      </c>
      <c r="T305">
        <f t="shared" si="148"/>
        <v>31.398899341447869</v>
      </c>
      <c r="U305">
        <f t="shared" si="149"/>
        <v>30.741685714285719</v>
      </c>
      <c r="V305">
        <f t="shared" si="150"/>
        <v>4.4453573762973893</v>
      </c>
      <c r="W305">
        <f t="shared" si="151"/>
        <v>67.899475602839658</v>
      </c>
      <c r="X305">
        <f t="shared" si="152"/>
        <v>3.0616805390101463</v>
      </c>
      <c r="Y305">
        <f t="shared" si="153"/>
        <v>4.5091372382883348</v>
      </c>
      <c r="Z305">
        <f t="shared" si="154"/>
        <v>1.383676837287243</v>
      </c>
      <c r="AA305">
        <f t="shared" si="155"/>
        <v>-140.04833163890052</v>
      </c>
      <c r="AB305">
        <f t="shared" si="156"/>
        <v>49.683460015721757</v>
      </c>
      <c r="AC305">
        <f t="shared" si="157"/>
        <v>3.0177948630661766</v>
      </c>
      <c r="AD305">
        <f t="shared" si="158"/>
        <v>138.77203090386996</v>
      </c>
      <c r="AE305">
        <f t="shared" si="159"/>
        <v>65.087848488048877</v>
      </c>
      <c r="AF305">
        <f t="shared" si="160"/>
        <v>3.1713645082780535</v>
      </c>
      <c r="AG305">
        <f t="shared" si="161"/>
        <v>40.299855554857878</v>
      </c>
      <c r="AH305">
        <v>1978.114199238641</v>
      </c>
      <c r="AI305">
        <v>1953.5764242424241</v>
      </c>
      <c r="AJ305">
        <v>1.780563535393495</v>
      </c>
      <c r="AK305">
        <v>66.64959328200986</v>
      </c>
      <c r="AL305">
        <f t="shared" si="162"/>
        <v>3.1756991301337987</v>
      </c>
      <c r="AM305">
        <v>28.97762296569492</v>
      </c>
      <c r="AN305">
        <v>30.249361764705871</v>
      </c>
      <c r="AO305">
        <v>1.369842291391004E-3</v>
      </c>
      <c r="AP305">
        <v>87.387659932558549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47861.044833484535</v>
      </c>
      <c r="AV305">
        <f t="shared" si="166"/>
        <v>1200.015714285714</v>
      </c>
      <c r="AW305">
        <f t="shared" si="167"/>
        <v>1025.9388993077628</v>
      </c>
      <c r="AX305">
        <f t="shared" si="168"/>
        <v>0.85493788714128049</v>
      </c>
      <c r="AY305">
        <f t="shared" si="169"/>
        <v>0.18843012218267122</v>
      </c>
      <c r="AZ305">
        <v>2.7</v>
      </c>
      <c r="BA305">
        <v>0.5</v>
      </c>
      <c r="BB305" t="s">
        <v>356</v>
      </c>
      <c r="BC305">
        <v>2</v>
      </c>
      <c r="BD305" t="b">
        <v>1</v>
      </c>
      <c r="BE305">
        <v>1665333960</v>
      </c>
      <c r="BF305">
        <v>1891.8842857142861</v>
      </c>
      <c r="BG305">
        <v>1921.41</v>
      </c>
      <c r="BH305">
        <v>30.24897142857143</v>
      </c>
      <c r="BI305">
        <v>28.971614285714281</v>
      </c>
      <c r="BJ305">
        <v>1890.2028571428571</v>
      </c>
      <c r="BK305">
        <v>30.02259999999999</v>
      </c>
      <c r="BL305">
        <v>650.06657142857148</v>
      </c>
      <c r="BM305">
        <v>101.116</v>
      </c>
      <c r="BN305">
        <v>0.1000213857142857</v>
      </c>
      <c r="BO305">
        <v>30.991285714285709</v>
      </c>
      <c r="BP305">
        <v>30.741685714285719</v>
      </c>
      <c r="BQ305">
        <v>999.89999999999986</v>
      </c>
      <c r="BR305">
        <v>0</v>
      </c>
      <c r="BS305">
        <v>0</v>
      </c>
      <c r="BT305">
        <v>9044.4642857142862</v>
      </c>
      <c r="BU305">
        <v>0</v>
      </c>
      <c r="BV305">
        <v>66.834785714285729</v>
      </c>
      <c r="BW305">
        <v>-29.524628571428568</v>
      </c>
      <c r="BX305">
        <v>1950.9</v>
      </c>
      <c r="BY305">
        <v>1978.735714285714</v>
      </c>
      <c r="BZ305">
        <v>1.277344285714286</v>
      </c>
      <c r="CA305">
        <v>1921.41</v>
      </c>
      <c r="CB305">
        <v>28.971614285714281</v>
      </c>
      <c r="CC305">
        <v>3.0586528571428571</v>
      </c>
      <c r="CD305">
        <v>2.9294928571428569</v>
      </c>
      <c r="CE305">
        <v>24.3507</v>
      </c>
      <c r="CF305">
        <v>23.6325</v>
      </c>
      <c r="CG305">
        <v>1200.015714285714</v>
      </c>
      <c r="CH305">
        <v>0.49998814285714283</v>
      </c>
      <c r="CI305">
        <v>0.50001185714285712</v>
      </c>
      <c r="CJ305">
        <v>0</v>
      </c>
      <c r="CK305">
        <v>720.4495714285714</v>
      </c>
      <c r="CL305">
        <v>4.9990899999999998</v>
      </c>
      <c r="CM305">
        <v>7151.4400000000014</v>
      </c>
      <c r="CN305">
        <v>9557.9285714285706</v>
      </c>
      <c r="CO305">
        <v>42.375</v>
      </c>
      <c r="CP305">
        <v>44.25</v>
      </c>
      <c r="CQ305">
        <v>43.186999999999998</v>
      </c>
      <c r="CR305">
        <v>43.311999999999998</v>
      </c>
      <c r="CS305">
        <v>43.785428571428568</v>
      </c>
      <c r="CT305">
        <v>597.49285714285713</v>
      </c>
      <c r="CU305">
        <v>597.52285714285711</v>
      </c>
      <c r="CV305">
        <v>0</v>
      </c>
      <c r="CW305">
        <v>1665333963.8</v>
      </c>
      <c r="CX305">
        <v>0</v>
      </c>
      <c r="CY305">
        <v>1665328341.0999999</v>
      </c>
      <c r="CZ305" t="s">
        <v>357</v>
      </c>
      <c r="DA305">
        <v>1665328341.0999999</v>
      </c>
      <c r="DB305">
        <v>1665328337.0999999</v>
      </c>
      <c r="DC305">
        <v>1</v>
      </c>
      <c r="DD305">
        <v>3.5999999999999997E-2</v>
      </c>
      <c r="DE305">
        <v>0.03</v>
      </c>
      <c r="DF305">
        <v>1.6819999999999999</v>
      </c>
      <c r="DG305">
        <v>0.22600000000000001</v>
      </c>
      <c r="DH305">
        <v>414</v>
      </c>
      <c r="DI305">
        <v>31</v>
      </c>
      <c r="DJ305">
        <v>0.89</v>
      </c>
      <c r="DK305">
        <v>0.54</v>
      </c>
      <c r="DL305">
        <v>-29.476622500000001</v>
      </c>
      <c r="DM305">
        <v>-0.1629984990618108</v>
      </c>
      <c r="DN305">
        <v>5.8928165962890453E-2</v>
      </c>
      <c r="DO305">
        <v>0</v>
      </c>
      <c r="DP305">
        <v>1.275239</v>
      </c>
      <c r="DQ305">
        <v>-0.16190521575985131</v>
      </c>
      <c r="DR305">
        <v>2.844615191902063E-2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358</v>
      </c>
      <c r="EA305">
        <v>3.2959900000000002</v>
      </c>
      <c r="EB305">
        <v>2.62548</v>
      </c>
      <c r="EC305">
        <v>0.273897</v>
      </c>
      <c r="ED305">
        <v>0.27479300000000001</v>
      </c>
      <c r="EE305">
        <v>0.12812699999999999</v>
      </c>
      <c r="EF305">
        <v>0.12332799999999999</v>
      </c>
      <c r="EG305">
        <v>21969.8</v>
      </c>
      <c r="EH305">
        <v>22451.1</v>
      </c>
      <c r="EI305">
        <v>28172.3</v>
      </c>
      <c r="EJ305">
        <v>29822.5</v>
      </c>
      <c r="EK305">
        <v>33724.800000000003</v>
      </c>
      <c r="EL305">
        <v>36358</v>
      </c>
      <c r="EM305">
        <v>39667.1</v>
      </c>
      <c r="EN305">
        <v>42687.5</v>
      </c>
      <c r="EO305">
        <v>2.2128999999999999</v>
      </c>
      <c r="EP305">
        <v>2.1263000000000001</v>
      </c>
      <c r="EQ305">
        <v>2.2016500000000001E-2</v>
      </c>
      <c r="ER305">
        <v>0</v>
      </c>
      <c r="ES305">
        <v>30.391100000000002</v>
      </c>
      <c r="ET305">
        <v>999.9</v>
      </c>
      <c r="EU305">
        <v>47.9</v>
      </c>
      <c r="EV305">
        <v>41</v>
      </c>
      <c r="EW305">
        <v>37.038400000000003</v>
      </c>
      <c r="EX305">
        <v>56.556699999999999</v>
      </c>
      <c r="EY305">
        <v>-3.28125</v>
      </c>
      <c r="EZ305">
        <v>2</v>
      </c>
      <c r="FA305">
        <v>0.54272600000000004</v>
      </c>
      <c r="FB305">
        <v>2.2200600000000001</v>
      </c>
      <c r="FC305">
        <v>20.258700000000001</v>
      </c>
      <c r="FD305">
        <v>5.2181899999999999</v>
      </c>
      <c r="FE305">
        <v>12.004</v>
      </c>
      <c r="FF305">
        <v>4.9868499999999996</v>
      </c>
      <c r="FG305">
        <v>3.2846500000000001</v>
      </c>
      <c r="FH305">
        <v>5412</v>
      </c>
      <c r="FI305">
        <v>9999</v>
      </c>
      <c r="FJ305">
        <v>9999</v>
      </c>
      <c r="FK305">
        <v>442.7</v>
      </c>
      <c r="FL305">
        <v>1.8658399999999999</v>
      </c>
      <c r="FM305">
        <v>1.8621799999999999</v>
      </c>
      <c r="FN305">
        <v>1.8643099999999999</v>
      </c>
      <c r="FO305">
        <v>1.86039</v>
      </c>
      <c r="FP305">
        <v>1.86111</v>
      </c>
      <c r="FQ305">
        <v>1.86019</v>
      </c>
      <c r="FR305">
        <v>1.86188</v>
      </c>
      <c r="FS305">
        <v>1.85846</v>
      </c>
      <c r="FT305">
        <v>0</v>
      </c>
      <c r="FU305">
        <v>0</v>
      </c>
      <c r="FV305">
        <v>0</v>
      </c>
      <c r="FW305">
        <v>0</v>
      </c>
      <c r="FX305" t="s">
        <v>359</v>
      </c>
      <c r="FY305" t="s">
        <v>360</v>
      </c>
      <c r="FZ305" t="s">
        <v>361</v>
      </c>
      <c r="GA305" t="s">
        <v>361</v>
      </c>
      <c r="GB305" t="s">
        <v>361</v>
      </c>
      <c r="GC305" t="s">
        <v>361</v>
      </c>
      <c r="GD305">
        <v>0</v>
      </c>
      <c r="GE305">
        <v>100</v>
      </c>
      <c r="GF305">
        <v>100</v>
      </c>
      <c r="GG305">
        <v>1.69</v>
      </c>
      <c r="GH305">
        <v>0.22639999999999999</v>
      </c>
      <c r="GI305">
        <v>1.6824500000000171</v>
      </c>
      <c r="GJ305">
        <v>0</v>
      </c>
      <c r="GK305">
        <v>0</v>
      </c>
      <c r="GL305">
        <v>0</v>
      </c>
      <c r="GM305">
        <v>0.2263599999999997</v>
      </c>
      <c r="GN305">
        <v>0</v>
      </c>
      <c r="GO305">
        <v>0</v>
      </c>
      <c r="GP305">
        <v>0</v>
      </c>
      <c r="GQ305">
        <v>-1</v>
      </c>
      <c r="GR305">
        <v>-1</v>
      </c>
      <c r="GS305">
        <v>-1</v>
      </c>
      <c r="GT305">
        <v>-1</v>
      </c>
      <c r="GU305">
        <v>93.7</v>
      </c>
      <c r="GV305">
        <v>93.7</v>
      </c>
      <c r="GW305">
        <v>4.6472199999999999</v>
      </c>
      <c r="GX305">
        <v>2.5268600000000001</v>
      </c>
      <c r="GY305">
        <v>2.04834</v>
      </c>
      <c r="GZ305">
        <v>2.6013199999999999</v>
      </c>
      <c r="HA305">
        <v>2.1972700000000001</v>
      </c>
      <c r="HB305">
        <v>2.3535200000000001</v>
      </c>
      <c r="HC305">
        <v>44.14</v>
      </c>
      <c r="HD305">
        <v>14.158300000000001</v>
      </c>
      <c r="HE305">
        <v>18</v>
      </c>
      <c r="HF305">
        <v>704.34900000000005</v>
      </c>
      <c r="HG305">
        <v>702.529</v>
      </c>
      <c r="HH305">
        <v>27.1568</v>
      </c>
      <c r="HI305">
        <v>34.017499999999998</v>
      </c>
      <c r="HJ305">
        <v>29.999600000000001</v>
      </c>
      <c r="HK305">
        <v>33.906399999999998</v>
      </c>
      <c r="HL305">
        <v>33.881</v>
      </c>
      <c r="HM305">
        <v>92.938299999999998</v>
      </c>
      <c r="HN305">
        <v>25.478200000000001</v>
      </c>
      <c r="HO305">
        <v>0</v>
      </c>
      <c r="HP305">
        <v>27.1568</v>
      </c>
      <c r="HQ305">
        <v>1936.47</v>
      </c>
      <c r="HR305">
        <v>28.9833</v>
      </c>
      <c r="HS305">
        <v>99.126199999999997</v>
      </c>
      <c r="HT305">
        <v>98.930599999999998</v>
      </c>
    </row>
    <row r="306" spans="1:228" x14ac:dyDescent="0.2">
      <c r="A306">
        <v>291</v>
      </c>
      <c r="B306">
        <v>1665333966</v>
      </c>
      <c r="C306">
        <v>1157.900000095367</v>
      </c>
      <c r="D306" t="s">
        <v>942</v>
      </c>
      <c r="E306" t="s">
        <v>943</v>
      </c>
      <c r="F306">
        <v>4</v>
      </c>
      <c r="G306">
        <v>1665333963.6875</v>
      </c>
      <c r="H306">
        <f t="shared" si="136"/>
        <v>3.1598263223682381E-3</v>
      </c>
      <c r="I306">
        <f t="shared" si="137"/>
        <v>3.1598263223682381</v>
      </c>
      <c r="J306">
        <f t="shared" si="138"/>
        <v>41.316086567386826</v>
      </c>
      <c r="K306">
        <f t="shared" si="139"/>
        <v>1898.1524999999999</v>
      </c>
      <c r="L306">
        <f t="shared" si="140"/>
        <v>1562.5012903816291</v>
      </c>
      <c r="M306">
        <f t="shared" si="141"/>
        <v>158.1512723074286</v>
      </c>
      <c r="N306">
        <f t="shared" si="142"/>
        <v>192.12479039630483</v>
      </c>
      <c r="O306">
        <f t="shared" si="143"/>
        <v>0.22962372414609125</v>
      </c>
      <c r="P306">
        <f t="shared" si="144"/>
        <v>3.6749918973158717</v>
      </c>
      <c r="Q306">
        <f t="shared" si="145"/>
        <v>0.22194039946091745</v>
      </c>
      <c r="R306">
        <f t="shared" si="146"/>
        <v>0.13938164885597926</v>
      </c>
      <c r="S306">
        <f t="shared" si="147"/>
        <v>226.11339073475023</v>
      </c>
      <c r="T306">
        <f t="shared" si="148"/>
        <v>31.406248736724901</v>
      </c>
      <c r="U306">
        <f t="shared" si="149"/>
        <v>30.755275000000001</v>
      </c>
      <c r="V306">
        <f t="shared" si="150"/>
        <v>4.4488094828201676</v>
      </c>
      <c r="W306">
        <f t="shared" si="151"/>
        <v>67.880552727801543</v>
      </c>
      <c r="X306">
        <f t="shared" si="152"/>
        <v>3.0612203114680212</v>
      </c>
      <c r="Y306">
        <f t="shared" si="153"/>
        <v>4.5097162419160011</v>
      </c>
      <c r="Z306">
        <f t="shared" si="154"/>
        <v>1.3875891713521464</v>
      </c>
      <c r="AA306">
        <f t="shared" si="155"/>
        <v>-139.3483408164393</v>
      </c>
      <c r="AB306">
        <f t="shared" si="156"/>
        <v>47.206034951837353</v>
      </c>
      <c r="AC306">
        <f t="shared" si="157"/>
        <v>2.8809437716811521</v>
      </c>
      <c r="AD306">
        <f t="shared" si="158"/>
        <v>136.85202864182943</v>
      </c>
      <c r="AE306">
        <f t="shared" si="159"/>
        <v>65.030196133123141</v>
      </c>
      <c r="AF306">
        <f t="shared" si="160"/>
        <v>3.1825781231636063</v>
      </c>
      <c r="AG306">
        <f t="shared" si="161"/>
        <v>41.316086567386826</v>
      </c>
      <c r="AH306">
        <v>1985.176429615296</v>
      </c>
      <c r="AI306">
        <v>1960.4638181818191</v>
      </c>
      <c r="AJ306">
        <v>1.717257626475994</v>
      </c>
      <c r="AK306">
        <v>66.64959328200986</v>
      </c>
      <c r="AL306">
        <f t="shared" si="162"/>
        <v>3.1598263223682381</v>
      </c>
      <c r="AM306">
        <v>28.968283471704769</v>
      </c>
      <c r="AN306">
        <v>30.241622941176448</v>
      </c>
      <c r="AO306">
        <v>-1.162696253376866E-4</v>
      </c>
      <c r="AP306">
        <v>87.387659932558549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47551.493237412717</v>
      </c>
      <c r="AV306">
        <f t="shared" si="166"/>
        <v>1199.99</v>
      </c>
      <c r="AW306">
        <f t="shared" si="167"/>
        <v>1025.9164635931347</v>
      </c>
      <c r="AX306">
        <f t="shared" si="168"/>
        <v>0.85493751080686897</v>
      </c>
      <c r="AY306">
        <f t="shared" si="169"/>
        <v>0.18842939585725732</v>
      </c>
      <c r="AZ306">
        <v>2.7</v>
      </c>
      <c r="BA306">
        <v>0.5</v>
      </c>
      <c r="BB306" t="s">
        <v>356</v>
      </c>
      <c r="BC306">
        <v>2</v>
      </c>
      <c r="BD306" t="b">
        <v>1</v>
      </c>
      <c r="BE306">
        <v>1665333963.6875</v>
      </c>
      <c r="BF306">
        <v>1898.1524999999999</v>
      </c>
      <c r="BG306">
        <v>1927.6712500000001</v>
      </c>
      <c r="BH306">
        <v>30.2442125</v>
      </c>
      <c r="BI306">
        <v>28.9623375</v>
      </c>
      <c r="BJ306">
        <v>1896.46875</v>
      </c>
      <c r="BK306">
        <v>30.017875</v>
      </c>
      <c r="BL306">
        <v>650.06912499999999</v>
      </c>
      <c r="BM306">
        <v>101.11637500000001</v>
      </c>
      <c r="BN306">
        <v>0.1003556875</v>
      </c>
      <c r="BO306">
        <v>30.993537499999999</v>
      </c>
      <c r="BP306">
        <v>30.755275000000001</v>
      </c>
      <c r="BQ306">
        <v>999.9</v>
      </c>
      <c r="BR306">
        <v>0</v>
      </c>
      <c r="BS306">
        <v>0</v>
      </c>
      <c r="BT306">
        <v>8985.0787500000006</v>
      </c>
      <c r="BU306">
        <v>0</v>
      </c>
      <c r="BV306">
        <v>52.945749999999997</v>
      </c>
      <c r="BW306">
        <v>-29.521437500000001</v>
      </c>
      <c r="BX306">
        <v>1957.35</v>
      </c>
      <c r="BY306">
        <v>1985.1675</v>
      </c>
      <c r="BZ306">
        <v>1.2818825</v>
      </c>
      <c r="CA306">
        <v>1927.6712500000001</v>
      </c>
      <c r="CB306">
        <v>28.9623375</v>
      </c>
      <c r="CC306">
        <v>3.0581825</v>
      </c>
      <c r="CD306">
        <v>2.9285637499999999</v>
      </c>
      <c r="CE306">
        <v>24.3481375</v>
      </c>
      <c r="CF306">
        <v>23.627224999999999</v>
      </c>
      <c r="CG306">
        <v>1199.99</v>
      </c>
      <c r="CH306">
        <v>0.50000012500000002</v>
      </c>
      <c r="CI306">
        <v>0.49999987499999998</v>
      </c>
      <c r="CJ306">
        <v>0</v>
      </c>
      <c r="CK306">
        <v>720.2482500000001</v>
      </c>
      <c r="CL306">
        <v>4.9990899999999998</v>
      </c>
      <c r="CM306">
        <v>7146.0387500000006</v>
      </c>
      <c r="CN306">
        <v>9557.7637500000001</v>
      </c>
      <c r="CO306">
        <v>42.375</v>
      </c>
      <c r="CP306">
        <v>44.226374999999997</v>
      </c>
      <c r="CQ306">
        <v>43.186999999999998</v>
      </c>
      <c r="CR306">
        <v>43.327749999999988</v>
      </c>
      <c r="CS306">
        <v>43.75</v>
      </c>
      <c r="CT306">
        <v>597.49499999999989</v>
      </c>
      <c r="CU306">
        <v>597.495</v>
      </c>
      <c r="CV306">
        <v>0</v>
      </c>
      <c r="CW306">
        <v>1665333967.4000001</v>
      </c>
      <c r="CX306">
        <v>0</v>
      </c>
      <c r="CY306">
        <v>1665328341.0999999</v>
      </c>
      <c r="CZ306" t="s">
        <v>357</v>
      </c>
      <c r="DA306">
        <v>1665328341.0999999</v>
      </c>
      <c r="DB306">
        <v>1665328337.0999999</v>
      </c>
      <c r="DC306">
        <v>1</v>
      </c>
      <c r="DD306">
        <v>3.5999999999999997E-2</v>
      </c>
      <c r="DE306">
        <v>0.03</v>
      </c>
      <c r="DF306">
        <v>1.6819999999999999</v>
      </c>
      <c r="DG306">
        <v>0.22600000000000001</v>
      </c>
      <c r="DH306">
        <v>414</v>
      </c>
      <c r="DI306">
        <v>31</v>
      </c>
      <c r="DJ306">
        <v>0.89</v>
      </c>
      <c r="DK306">
        <v>0.54</v>
      </c>
      <c r="DL306">
        <v>-29.488262500000001</v>
      </c>
      <c r="DM306">
        <v>-0.17186679174472391</v>
      </c>
      <c r="DN306">
        <v>6.8132502109859161E-2</v>
      </c>
      <c r="DO306">
        <v>0</v>
      </c>
      <c r="DP306">
        <v>1.268683</v>
      </c>
      <c r="DQ306">
        <v>2.8583864915570741E-2</v>
      </c>
      <c r="DR306">
        <v>2.149983467378298E-2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380</v>
      </c>
      <c r="EA306">
        <v>3.2960400000000001</v>
      </c>
      <c r="EB306">
        <v>2.62534</v>
      </c>
      <c r="EC306">
        <v>0.27444600000000002</v>
      </c>
      <c r="ED306">
        <v>0.27531600000000001</v>
      </c>
      <c r="EE306">
        <v>0.128113</v>
      </c>
      <c r="EF306">
        <v>0.12330099999999999</v>
      </c>
      <c r="EG306">
        <v>21952.9</v>
      </c>
      <c r="EH306">
        <v>22435.1</v>
      </c>
      <c r="EI306">
        <v>28172</v>
      </c>
      <c r="EJ306">
        <v>29822.799999999999</v>
      </c>
      <c r="EK306">
        <v>33725.300000000003</v>
      </c>
      <c r="EL306">
        <v>36359.199999999997</v>
      </c>
      <c r="EM306">
        <v>39667</v>
      </c>
      <c r="EN306">
        <v>42687.6</v>
      </c>
      <c r="EO306">
        <v>2.2129799999999999</v>
      </c>
      <c r="EP306">
        <v>2.1264500000000002</v>
      </c>
      <c r="EQ306">
        <v>2.2724299999999999E-2</v>
      </c>
      <c r="ER306">
        <v>0</v>
      </c>
      <c r="ES306">
        <v>30.394300000000001</v>
      </c>
      <c r="ET306">
        <v>999.9</v>
      </c>
      <c r="EU306">
        <v>47.9</v>
      </c>
      <c r="EV306">
        <v>41</v>
      </c>
      <c r="EW306">
        <v>37.037300000000002</v>
      </c>
      <c r="EX306">
        <v>57.186700000000002</v>
      </c>
      <c r="EY306">
        <v>-3.4895900000000002</v>
      </c>
      <c r="EZ306">
        <v>2</v>
      </c>
      <c r="FA306">
        <v>0.54253799999999996</v>
      </c>
      <c r="FB306">
        <v>2.2232799999999999</v>
      </c>
      <c r="FC306">
        <v>20.258400000000002</v>
      </c>
      <c r="FD306">
        <v>5.2180400000000002</v>
      </c>
      <c r="FE306">
        <v>12.004</v>
      </c>
      <c r="FF306">
        <v>4.9863999999999997</v>
      </c>
      <c r="FG306">
        <v>3.2844799999999998</v>
      </c>
      <c r="FH306">
        <v>5412</v>
      </c>
      <c r="FI306">
        <v>9999</v>
      </c>
      <c r="FJ306">
        <v>9999</v>
      </c>
      <c r="FK306">
        <v>442.7</v>
      </c>
      <c r="FL306">
        <v>1.8658399999999999</v>
      </c>
      <c r="FM306">
        <v>1.8621799999999999</v>
      </c>
      <c r="FN306">
        <v>1.86432</v>
      </c>
      <c r="FO306">
        <v>1.8603799999999999</v>
      </c>
      <c r="FP306">
        <v>1.86111</v>
      </c>
      <c r="FQ306">
        <v>1.8601799999999999</v>
      </c>
      <c r="FR306">
        <v>1.86188</v>
      </c>
      <c r="FS306">
        <v>1.8584700000000001</v>
      </c>
      <c r="FT306">
        <v>0</v>
      </c>
      <c r="FU306">
        <v>0</v>
      </c>
      <c r="FV306">
        <v>0</v>
      </c>
      <c r="FW306">
        <v>0</v>
      </c>
      <c r="FX306" t="s">
        <v>359</v>
      </c>
      <c r="FY306" t="s">
        <v>360</v>
      </c>
      <c r="FZ306" t="s">
        <v>361</v>
      </c>
      <c r="GA306" t="s">
        <v>361</v>
      </c>
      <c r="GB306" t="s">
        <v>361</v>
      </c>
      <c r="GC306" t="s">
        <v>361</v>
      </c>
      <c r="GD306">
        <v>0</v>
      </c>
      <c r="GE306">
        <v>100</v>
      </c>
      <c r="GF306">
        <v>100</v>
      </c>
      <c r="GG306">
        <v>1.68</v>
      </c>
      <c r="GH306">
        <v>0.22639999999999999</v>
      </c>
      <c r="GI306">
        <v>1.6824500000000171</v>
      </c>
      <c r="GJ306">
        <v>0</v>
      </c>
      <c r="GK306">
        <v>0</v>
      </c>
      <c r="GL306">
        <v>0</v>
      </c>
      <c r="GM306">
        <v>0.2263599999999997</v>
      </c>
      <c r="GN306">
        <v>0</v>
      </c>
      <c r="GO306">
        <v>0</v>
      </c>
      <c r="GP306">
        <v>0</v>
      </c>
      <c r="GQ306">
        <v>-1</v>
      </c>
      <c r="GR306">
        <v>-1</v>
      </c>
      <c r="GS306">
        <v>-1</v>
      </c>
      <c r="GT306">
        <v>-1</v>
      </c>
      <c r="GU306">
        <v>93.7</v>
      </c>
      <c r="GV306">
        <v>93.8</v>
      </c>
      <c r="GW306">
        <v>4.6594199999999999</v>
      </c>
      <c r="GX306">
        <v>2.52319</v>
      </c>
      <c r="GY306">
        <v>2.04834</v>
      </c>
      <c r="GZ306">
        <v>2.6000999999999999</v>
      </c>
      <c r="HA306">
        <v>2.1972700000000001</v>
      </c>
      <c r="HB306">
        <v>2.35107</v>
      </c>
      <c r="HC306">
        <v>44.14</v>
      </c>
      <c r="HD306">
        <v>14.158300000000001</v>
      </c>
      <c r="HE306">
        <v>18</v>
      </c>
      <c r="HF306">
        <v>704.37099999999998</v>
      </c>
      <c r="HG306">
        <v>702.63199999999995</v>
      </c>
      <c r="HH306">
        <v>27.1615</v>
      </c>
      <c r="HI306">
        <v>34.0137</v>
      </c>
      <c r="HJ306">
        <v>29.9998</v>
      </c>
      <c r="HK306">
        <v>33.9026</v>
      </c>
      <c r="HL306">
        <v>33.877899999999997</v>
      </c>
      <c r="HM306">
        <v>93.163600000000002</v>
      </c>
      <c r="HN306">
        <v>25.478200000000001</v>
      </c>
      <c r="HO306">
        <v>0</v>
      </c>
      <c r="HP306">
        <v>27.162600000000001</v>
      </c>
      <c r="HQ306">
        <v>1943.16</v>
      </c>
      <c r="HR306">
        <v>28.9833</v>
      </c>
      <c r="HS306">
        <v>99.125699999999995</v>
      </c>
      <c r="HT306">
        <v>98.931100000000001</v>
      </c>
    </row>
    <row r="307" spans="1:228" x14ac:dyDescent="0.2">
      <c r="A307">
        <v>292</v>
      </c>
      <c r="B307">
        <v>1665333970</v>
      </c>
      <c r="C307">
        <v>1161.900000095367</v>
      </c>
      <c r="D307" t="s">
        <v>944</v>
      </c>
      <c r="E307" t="s">
        <v>945</v>
      </c>
      <c r="F307">
        <v>4</v>
      </c>
      <c r="G307">
        <v>1665333968</v>
      </c>
      <c r="H307">
        <f t="shared" si="136"/>
        <v>3.188058118746279E-3</v>
      </c>
      <c r="I307">
        <f t="shared" si="137"/>
        <v>3.1880581187462789</v>
      </c>
      <c r="J307">
        <f t="shared" si="138"/>
        <v>41.47550356531309</v>
      </c>
      <c r="K307">
        <f t="shared" si="139"/>
        <v>1905.214285714286</v>
      </c>
      <c r="L307">
        <f t="shared" si="140"/>
        <v>1570.241844066476</v>
      </c>
      <c r="M307">
        <f t="shared" si="141"/>
        <v>158.93213838843766</v>
      </c>
      <c r="N307">
        <f t="shared" si="142"/>
        <v>192.83639756574485</v>
      </c>
      <c r="O307">
        <f t="shared" si="143"/>
        <v>0.23129288700143225</v>
      </c>
      <c r="P307">
        <f t="shared" si="144"/>
        <v>3.6666448474460749</v>
      </c>
      <c r="Q307">
        <f t="shared" si="145"/>
        <v>0.22348239736542916</v>
      </c>
      <c r="R307">
        <f t="shared" si="146"/>
        <v>0.1403562675170521</v>
      </c>
      <c r="S307">
        <f t="shared" si="147"/>
        <v>226.11193894956816</v>
      </c>
      <c r="T307">
        <f t="shared" si="148"/>
        <v>31.404582571060171</v>
      </c>
      <c r="U307">
        <f t="shared" si="149"/>
        <v>30.765257142857141</v>
      </c>
      <c r="V307">
        <f t="shared" si="150"/>
        <v>4.4513467490134202</v>
      </c>
      <c r="W307">
        <f t="shared" si="151"/>
        <v>67.863883092396648</v>
      </c>
      <c r="X307">
        <f t="shared" si="152"/>
        <v>3.0610603796965883</v>
      </c>
      <c r="Y307">
        <f t="shared" si="153"/>
        <v>4.5105883132696016</v>
      </c>
      <c r="Z307">
        <f t="shared" si="154"/>
        <v>1.3902863693168319</v>
      </c>
      <c r="AA307">
        <f t="shared" si="155"/>
        <v>-140.59336303671091</v>
      </c>
      <c r="AB307">
        <f t="shared" si="156"/>
        <v>45.795917690295802</v>
      </c>
      <c r="AC307">
        <f t="shared" si="157"/>
        <v>2.8014329328007874</v>
      </c>
      <c r="AD307">
        <f t="shared" si="158"/>
        <v>134.11592653595383</v>
      </c>
      <c r="AE307">
        <f t="shared" si="159"/>
        <v>63.901101860359873</v>
      </c>
      <c r="AF307">
        <f t="shared" si="160"/>
        <v>3.2076538892419735</v>
      </c>
      <c r="AG307">
        <f t="shared" si="161"/>
        <v>41.47550356531309</v>
      </c>
      <c r="AH307">
        <v>1991.420394829973</v>
      </c>
      <c r="AI307">
        <v>1967.048484848485</v>
      </c>
      <c r="AJ307">
        <v>1.6171155516571301</v>
      </c>
      <c r="AK307">
        <v>66.64959328200986</v>
      </c>
      <c r="AL307">
        <f t="shared" si="162"/>
        <v>3.1880581187462789</v>
      </c>
      <c r="AM307">
        <v>28.95861920990383</v>
      </c>
      <c r="AN307">
        <v>30.243381764705859</v>
      </c>
      <c r="AO307">
        <v>-1.061433971118446E-4</v>
      </c>
      <c r="AP307">
        <v>87.387659932558549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47400.802358581081</v>
      </c>
      <c r="AV307">
        <f t="shared" si="166"/>
        <v>1199.978571428572</v>
      </c>
      <c r="AW307">
        <f t="shared" si="167"/>
        <v>1025.9070564505537</v>
      </c>
      <c r="AX307">
        <f t="shared" si="168"/>
        <v>0.85493781378880251</v>
      </c>
      <c r="AY307">
        <f t="shared" si="169"/>
        <v>0.18842998061238908</v>
      </c>
      <c r="AZ307">
        <v>2.7</v>
      </c>
      <c r="BA307">
        <v>0.5</v>
      </c>
      <c r="BB307" t="s">
        <v>356</v>
      </c>
      <c r="BC307">
        <v>2</v>
      </c>
      <c r="BD307" t="b">
        <v>1</v>
      </c>
      <c r="BE307">
        <v>1665333968</v>
      </c>
      <c r="BF307">
        <v>1905.214285714286</v>
      </c>
      <c r="BG307">
        <v>1934.295714285714</v>
      </c>
      <c r="BH307">
        <v>30.243128571428571</v>
      </c>
      <c r="BI307">
        <v>28.951042857142859</v>
      </c>
      <c r="BJ307">
        <v>1903.534285714285</v>
      </c>
      <c r="BK307">
        <v>30.016742857142859</v>
      </c>
      <c r="BL307">
        <v>650.01414285714293</v>
      </c>
      <c r="BM307">
        <v>101.1148571428571</v>
      </c>
      <c r="BN307">
        <v>0.100213</v>
      </c>
      <c r="BO307">
        <v>30.99692857142858</v>
      </c>
      <c r="BP307">
        <v>30.765257142857141</v>
      </c>
      <c r="BQ307">
        <v>999.89999999999986</v>
      </c>
      <c r="BR307">
        <v>0</v>
      </c>
      <c r="BS307">
        <v>0</v>
      </c>
      <c r="BT307">
        <v>8956.4285714285706</v>
      </c>
      <c r="BU307">
        <v>0</v>
      </c>
      <c r="BV307">
        <v>35.025399999999998</v>
      </c>
      <c r="BW307">
        <v>-29.079557142857141</v>
      </c>
      <c r="BX307">
        <v>1964.6328571428569</v>
      </c>
      <c r="BY307">
        <v>1991.962857142857</v>
      </c>
      <c r="BZ307">
        <v>1.2920657142857139</v>
      </c>
      <c r="CA307">
        <v>1934.295714285714</v>
      </c>
      <c r="CB307">
        <v>28.951042857142859</v>
      </c>
      <c r="CC307">
        <v>3.0580257142857139</v>
      </c>
      <c r="CD307">
        <v>2.9273799999999999</v>
      </c>
      <c r="CE307">
        <v>24.347300000000001</v>
      </c>
      <c r="CF307">
        <v>23.6205</v>
      </c>
      <c r="CG307">
        <v>1199.978571428572</v>
      </c>
      <c r="CH307">
        <v>0.49998799999999999</v>
      </c>
      <c r="CI307">
        <v>0.50001200000000001</v>
      </c>
      <c r="CJ307">
        <v>0</v>
      </c>
      <c r="CK307">
        <v>720.07442857142871</v>
      </c>
      <c r="CL307">
        <v>4.9990899999999998</v>
      </c>
      <c r="CM307">
        <v>7141.4099999999989</v>
      </c>
      <c r="CN307">
        <v>9557.6257142857157</v>
      </c>
      <c r="CO307">
        <v>42.375</v>
      </c>
      <c r="CP307">
        <v>44.196000000000012</v>
      </c>
      <c r="CQ307">
        <v>43.186999999999998</v>
      </c>
      <c r="CR307">
        <v>43.311999999999998</v>
      </c>
      <c r="CS307">
        <v>43.75</v>
      </c>
      <c r="CT307">
        <v>597.47714285714289</v>
      </c>
      <c r="CU307">
        <v>597.50142857142851</v>
      </c>
      <c r="CV307">
        <v>0</v>
      </c>
      <c r="CW307">
        <v>1665333971.5999999</v>
      </c>
      <c r="CX307">
        <v>0</v>
      </c>
      <c r="CY307">
        <v>1665328341.0999999</v>
      </c>
      <c r="CZ307" t="s">
        <v>357</v>
      </c>
      <c r="DA307">
        <v>1665328341.0999999</v>
      </c>
      <c r="DB307">
        <v>1665328337.0999999</v>
      </c>
      <c r="DC307">
        <v>1</v>
      </c>
      <c r="DD307">
        <v>3.5999999999999997E-2</v>
      </c>
      <c r="DE307">
        <v>0.03</v>
      </c>
      <c r="DF307">
        <v>1.6819999999999999</v>
      </c>
      <c r="DG307">
        <v>0.22600000000000001</v>
      </c>
      <c r="DH307">
        <v>414</v>
      </c>
      <c r="DI307">
        <v>31</v>
      </c>
      <c r="DJ307">
        <v>0.89</v>
      </c>
      <c r="DK307">
        <v>0.54</v>
      </c>
      <c r="DL307">
        <v>-29.420984999999991</v>
      </c>
      <c r="DM307">
        <v>1.118116322701759</v>
      </c>
      <c r="DN307">
        <v>0.1727346050303758</v>
      </c>
      <c r="DO307">
        <v>0</v>
      </c>
      <c r="DP307">
        <v>1.26899725</v>
      </c>
      <c r="DQ307">
        <v>0.1948127954971848</v>
      </c>
      <c r="DR307">
        <v>1.9368371122464079E-2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358</v>
      </c>
      <c r="EA307">
        <v>3.2958400000000001</v>
      </c>
      <c r="EB307">
        <v>2.6251699999999998</v>
      </c>
      <c r="EC307">
        <v>0.27497199999999999</v>
      </c>
      <c r="ED307">
        <v>0.27581600000000001</v>
      </c>
      <c r="EE307">
        <v>0.128104</v>
      </c>
      <c r="EF307">
        <v>0.123265</v>
      </c>
      <c r="EG307">
        <v>21937.200000000001</v>
      </c>
      <c r="EH307">
        <v>22419.599999999999</v>
      </c>
      <c r="EI307">
        <v>28172.400000000001</v>
      </c>
      <c r="EJ307">
        <v>29822.9</v>
      </c>
      <c r="EK307">
        <v>33726.300000000003</v>
      </c>
      <c r="EL307">
        <v>36361</v>
      </c>
      <c r="EM307">
        <v>39667.699999999997</v>
      </c>
      <c r="EN307">
        <v>42687.8</v>
      </c>
      <c r="EO307">
        <v>2.2127300000000001</v>
      </c>
      <c r="EP307">
        <v>2.12663</v>
      </c>
      <c r="EQ307">
        <v>2.3201099999999999E-2</v>
      </c>
      <c r="ER307">
        <v>0</v>
      </c>
      <c r="ES307">
        <v>30.399100000000001</v>
      </c>
      <c r="ET307">
        <v>999.9</v>
      </c>
      <c r="EU307">
        <v>47.9</v>
      </c>
      <c r="EV307">
        <v>41</v>
      </c>
      <c r="EW307">
        <v>37.0413</v>
      </c>
      <c r="EX307">
        <v>57.306699999999999</v>
      </c>
      <c r="EY307">
        <v>-3.4535300000000002</v>
      </c>
      <c r="EZ307">
        <v>2</v>
      </c>
      <c r="FA307">
        <v>0.54201699999999997</v>
      </c>
      <c r="FB307">
        <v>2.23176</v>
      </c>
      <c r="FC307">
        <v>20.258299999999998</v>
      </c>
      <c r="FD307">
        <v>5.2175900000000004</v>
      </c>
      <c r="FE307">
        <v>12.004</v>
      </c>
      <c r="FF307">
        <v>4.9865500000000003</v>
      </c>
      <c r="FG307">
        <v>3.2845</v>
      </c>
      <c r="FH307">
        <v>5412</v>
      </c>
      <c r="FI307">
        <v>9999</v>
      </c>
      <c r="FJ307">
        <v>9999</v>
      </c>
      <c r="FK307">
        <v>442.7</v>
      </c>
      <c r="FL307">
        <v>1.8658399999999999</v>
      </c>
      <c r="FM307">
        <v>1.8621799999999999</v>
      </c>
      <c r="FN307">
        <v>1.86432</v>
      </c>
      <c r="FO307">
        <v>1.8603700000000001</v>
      </c>
      <c r="FP307">
        <v>1.86111</v>
      </c>
      <c r="FQ307">
        <v>1.86019</v>
      </c>
      <c r="FR307">
        <v>1.86188</v>
      </c>
      <c r="FS307">
        <v>1.85846</v>
      </c>
      <c r="FT307">
        <v>0</v>
      </c>
      <c r="FU307">
        <v>0</v>
      </c>
      <c r="FV307">
        <v>0</v>
      </c>
      <c r="FW307">
        <v>0</v>
      </c>
      <c r="FX307" t="s">
        <v>359</v>
      </c>
      <c r="FY307" t="s">
        <v>360</v>
      </c>
      <c r="FZ307" t="s">
        <v>361</v>
      </c>
      <c r="GA307" t="s">
        <v>361</v>
      </c>
      <c r="GB307" t="s">
        <v>361</v>
      </c>
      <c r="GC307" t="s">
        <v>361</v>
      </c>
      <c r="GD307">
        <v>0</v>
      </c>
      <c r="GE307">
        <v>100</v>
      </c>
      <c r="GF307">
        <v>100</v>
      </c>
      <c r="GG307">
        <v>1.68</v>
      </c>
      <c r="GH307">
        <v>0.2263</v>
      </c>
      <c r="GI307">
        <v>1.6824500000000171</v>
      </c>
      <c r="GJ307">
        <v>0</v>
      </c>
      <c r="GK307">
        <v>0</v>
      </c>
      <c r="GL307">
        <v>0</v>
      </c>
      <c r="GM307">
        <v>0.2263599999999997</v>
      </c>
      <c r="GN307">
        <v>0</v>
      </c>
      <c r="GO307">
        <v>0</v>
      </c>
      <c r="GP307">
        <v>0</v>
      </c>
      <c r="GQ307">
        <v>-1</v>
      </c>
      <c r="GR307">
        <v>-1</v>
      </c>
      <c r="GS307">
        <v>-1</v>
      </c>
      <c r="GT307">
        <v>-1</v>
      </c>
      <c r="GU307">
        <v>93.8</v>
      </c>
      <c r="GV307">
        <v>93.9</v>
      </c>
      <c r="GW307">
        <v>4.6716300000000004</v>
      </c>
      <c r="GX307">
        <v>2.5268600000000001</v>
      </c>
      <c r="GY307">
        <v>2.04834</v>
      </c>
      <c r="GZ307">
        <v>2.6000999999999999</v>
      </c>
      <c r="HA307">
        <v>2.1972700000000001</v>
      </c>
      <c r="HB307">
        <v>2.2900399999999999</v>
      </c>
      <c r="HC307">
        <v>44.14</v>
      </c>
      <c r="HD307">
        <v>14.1408</v>
      </c>
      <c r="HE307">
        <v>18</v>
      </c>
      <c r="HF307">
        <v>704.125</v>
      </c>
      <c r="HG307">
        <v>702.75599999999997</v>
      </c>
      <c r="HH307">
        <v>27.165500000000002</v>
      </c>
      <c r="HI307">
        <v>34.008899999999997</v>
      </c>
      <c r="HJ307">
        <v>29.999600000000001</v>
      </c>
      <c r="HK307">
        <v>33.8994</v>
      </c>
      <c r="HL307">
        <v>33.8748</v>
      </c>
      <c r="HM307">
        <v>93.403899999999993</v>
      </c>
      <c r="HN307">
        <v>25.478200000000001</v>
      </c>
      <c r="HO307">
        <v>0</v>
      </c>
      <c r="HP307">
        <v>27.165900000000001</v>
      </c>
      <c r="HQ307">
        <v>1949.84</v>
      </c>
      <c r="HR307">
        <v>28.9833</v>
      </c>
      <c r="HS307">
        <v>99.127200000000002</v>
      </c>
      <c r="HT307">
        <v>98.9315</v>
      </c>
    </row>
    <row r="308" spans="1:228" x14ac:dyDescent="0.2">
      <c r="A308">
        <v>293</v>
      </c>
      <c r="B308">
        <v>1665333974</v>
      </c>
      <c r="C308">
        <v>1165.900000095367</v>
      </c>
      <c r="D308" t="s">
        <v>946</v>
      </c>
      <c r="E308" t="s">
        <v>947</v>
      </c>
      <c r="F308">
        <v>4</v>
      </c>
      <c r="G308">
        <v>1665333971.6875</v>
      </c>
      <c r="H308">
        <f t="shared" si="136"/>
        <v>3.189682747108802E-3</v>
      </c>
      <c r="I308">
        <f t="shared" si="137"/>
        <v>3.1896827471088018</v>
      </c>
      <c r="J308">
        <f t="shared" si="138"/>
        <v>40.73482312552035</v>
      </c>
      <c r="K308">
        <f t="shared" si="139"/>
        <v>1911.12375</v>
      </c>
      <c r="L308">
        <f t="shared" si="140"/>
        <v>1580.5038074565332</v>
      </c>
      <c r="M308">
        <f t="shared" si="141"/>
        <v>159.97106966382071</v>
      </c>
      <c r="N308">
        <f t="shared" si="142"/>
        <v>193.43484596815202</v>
      </c>
      <c r="O308">
        <f t="shared" si="143"/>
        <v>0.23075885642445809</v>
      </c>
      <c r="P308">
        <f t="shared" si="144"/>
        <v>3.6745357709161857</v>
      </c>
      <c r="Q308">
        <f t="shared" si="145"/>
        <v>0.22299983258108483</v>
      </c>
      <c r="R308">
        <f t="shared" si="146"/>
        <v>0.14005027905752282</v>
      </c>
      <c r="S308">
        <f t="shared" si="147"/>
        <v>226.10927361037898</v>
      </c>
      <c r="T308">
        <f t="shared" si="148"/>
        <v>31.407324574562168</v>
      </c>
      <c r="U308">
        <f t="shared" si="149"/>
        <v>30.777125000000002</v>
      </c>
      <c r="V308">
        <f t="shared" si="150"/>
        <v>4.4543649672466579</v>
      </c>
      <c r="W308">
        <f t="shared" si="151"/>
        <v>67.833504217598033</v>
      </c>
      <c r="X308">
        <f t="shared" si="152"/>
        <v>3.06037431283392</v>
      </c>
      <c r="Y308">
        <f t="shared" si="153"/>
        <v>4.5115969580707098</v>
      </c>
      <c r="Z308">
        <f t="shared" si="154"/>
        <v>1.3939906544127378</v>
      </c>
      <c r="AA308">
        <f t="shared" si="155"/>
        <v>-140.66500914749818</v>
      </c>
      <c r="AB308">
        <f t="shared" si="156"/>
        <v>44.320274303453076</v>
      </c>
      <c r="AC308">
        <f t="shared" si="157"/>
        <v>2.7055534195884996</v>
      </c>
      <c r="AD308">
        <f t="shared" si="158"/>
        <v>132.4700921859224</v>
      </c>
      <c r="AE308">
        <f t="shared" si="159"/>
        <v>64.155235145122319</v>
      </c>
      <c r="AF308">
        <f t="shared" si="160"/>
        <v>3.216456742615545</v>
      </c>
      <c r="AG308">
        <f t="shared" si="161"/>
        <v>40.73482312552035</v>
      </c>
      <c r="AH308">
        <v>1998.120995639011</v>
      </c>
      <c r="AI308">
        <v>1973.7717575757581</v>
      </c>
      <c r="AJ308">
        <v>1.6885329350591149</v>
      </c>
      <c r="AK308">
        <v>66.64959328200986</v>
      </c>
      <c r="AL308">
        <f t="shared" si="162"/>
        <v>3.1896827471088018</v>
      </c>
      <c r="AM308">
        <v>28.945664441174241</v>
      </c>
      <c r="AN308">
        <v>30.23065764705882</v>
      </c>
      <c r="AO308">
        <v>-8.6360749255369661E-6</v>
      </c>
      <c r="AP308">
        <v>87.387659932558549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47542.13620821201</v>
      </c>
      <c r="AV308">
        <f t="shared" si="166"/>
        <v>1199.9637499999999</v>
      </c>
      <c r="AW308">
        <f t="shared" si="167"/>
        <v>1025.8944510934605</v>
      </c>
      <c r="AX308">
        <f t="shared" si="168"/>
        <v>0.85493786882600453</v>
      </c>
      <c r="AY308">
        <f t="shared" si="169"/>
        <v>0.18843008683418894</v>
      </c>
      <c r="AZ308">
        <v>2.7</v>
      </c>
      <c r="BA308">
        <v>0.5</v>
      </c>
      <c r="BB308" t="s">
        <v>356</v>
      </c>
      <c r="BC308">
        <v>2</v>
      </c>
      <c r="BD308" t="b">
        <v>1</v>
      </c>
      <c r="BE308">
        <v>1665333971.6875</v>
      </c>
      <c r="BF308">
        <v>1911.12375</v>
      </c>
      <c r="BG308">
        <v>1940.3275000000001</v>
      </c>
      <c r="BH308">
        <v>30.2363</v>
      </c>
      <c r="BI308">
        <v>28.940574999999999</v>
      </c>
      <c r="BJ308">
        <v>1909.4425000000001</v>
      </c>
      <c r="BK308">
        <v>30.009924999999999</v>
      </c>
      <c r="BL308">
        <v>649.97187499999995</v>
      </c>
      <c r="BM308">
        <v>101.115375</v>
      </c>
      <c r="BN308">
        <v>9.9863399999999991E-2</v>
      </c>
      <c r="BO308">
        <v>31.00085</v>
      </c>
      <c r="BP308">
        <v>30.777125000000002</v>
      </c>
      <c r="BQ308">
        <v>999.9</v>
      </c>
      <c r="BR308">
        <v>0</v>
      </c>
      <c r="BS308">
        <v>0</v>
      </c>
      <c r="BT308">
        <v>8983.59375</v>
      </c>
      <c r="BU308">
        <v>0</v>
      </c>
      <c r="BV308">
        <v>34.449399999999997</v>
      </c>
      <c r="BW308">
        <v>-29.20365</v>
      </c>
      <c r="BX308">
        <v>1970.71</v>
      </c>
      <c r="BY308">
        <v>1998.15625</v>
      </c>
      <c r="BZ308">
        <v>1.2957237500000001</v>
      </c>
      <c r="CA308">
        <v>1940.3275000000001</v>
      </c>
      <c r="CB308">
        <v>28.940574999999999</v>
      </c>
      <c r="CC308">
        <v>3.05735125</v>
      </c>
      <c r="CD308">
        <v>2.9263349999999999</v>
      </c>
      <c r="CE308">
        <v>24.343599999999999</v>
      </c>
      <c r="CF308">
        <v>23.614587499999999</v>
      </c>
      <c r="CG308">
        <v>1199.9637499999999</v>
      </c>
      <c r="CH308">
        <v>0.499986125</v>
      </c>
      <c r="CI308">
        <v>0.50001387499999994</v>
      </c>
      <c r="CJ308">
        <v>0</v>
      </c>
      <c r="CK308">
        <v>719.95024999999998</v>
      </c>
      <c r="CL308">
        <v>4.9990899999999998</v>
      </c>
      <c r="CM308">
        <v>7138.9562500000002</v>
      </c>
      <c r="CN308">
        <v>9557.5087500000009</v>
      </c>
      <c r="CO308">
        <v>42.359250000000003</v>
      </c>
      <c r="CP308">
        <v>44.194875000000003</v>
      </c>
      <c r="CQ308">
        <v>43.148249999999997</v>
      </c>
      <c r="CR308">
        <v>43.311999999999998</v>
      </c>
      <c r="CS308">
        <v>43.75</v>
      </c>
      <c r="CT308">
        <v>597.46749999999997</v>
      </c>
      <c r="CU308">
        <v>597.49624999999992</v>
      </c>
      <c r="CV308">
        <v>0</v>
      </c>
      <c r="CW308">
        <v>1665333975.8</v>
      </c>
      <c r="CX308">
        <v>0</v>
      </c>
      <c r="CY308">
        <v>1665328341.0999999</v>
      </c>
      <c r="CZ308" t="s">
        <v>357</v>
      </c>
      <c r="DA308">
        <v>1665328341.0999999</v>
      </c>
      <c r="DB308">
        <v>1665328337.0999999</v>
      </c>
      <c r="DC308">
        <v>1</v>
      </c>
      <c r="DD308">
        <v>3.5999999999999997E-2</v>
      </c>
      <c r="DE308">
        <v>0.03</v>
      </c>
      <c r="DF308">
        <v>1.6819999999999999</v>
      </c>
      <c r="DG308">
        <v>0.22600000000000001</v>
      </c>
      <c r="DH308">
        <v>414</v>
      </c>
      <c r="DI308">
        <v>31</v>
      </c>
      <c r="DJ308">
        <v>0.89</v>
      </c>
      <c r="DK308">
        <v>0.54</v>
      </c>
      <c r="DL308">
        <v>-29.355507500000002</v>
      </c>
      <c r="DM308">
        <v>1.238198499061957</v>
      </c>
      <c r="DN308">
        <v>0.1802544873054481</v>
      </c>
      <c r="DO308">
        <v>0</v>
      </c>
      <c r="DP308">
        <v>1.2804027499999999</v>
      </c>
      <c r="DQ308">
        <v>0.13861519699812011</v>
      </c>
      <c r="DR308">
        <v>1.3993847217170121E-2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358</v>
      </c>
      <c r="EA308">
        <v>3.2957299999999998</v>
      </c>
      <c r="EB308">
        <v>2.6249899999999999</v>
      </c>
      <c r="EC308">
        <v>0.27549899999999999</v>
      </c>
      <c r="ED308">
        <v>0.27634599999999998</v>
      </c>
      <c r="EE308">
        <v>0.128079</v>
      </c>
      <c r="EF308">
        <v>0.123227</v>
      </c>
      <c r="EG308">
        <v>21921.200000000001</v>
      </c>
      <c r="EH308">
        <v>22403</v>
      </c>
      <c r="EI308">
        <v>28172.5</v>
      </c>
      <c r="EJ308">
        <v>29822.7</v>
      </c>
      <c r="EK308">
        <v>33727.599999999999</v>
      </c>
      <c r="EL308">
        <v>36362.5</v>
      </c>
      <c r="EM308">
        <v>39668</v>
      </c>
      <c r="EN308">
        <v>42687.8</v>
      </c>
      <c r="EO308">
        <v>2.2127699999999999</v>
      </c>
      <c r="EP308">
        <v>2.1267</v>
      </c>
      <c r="EQ308">
        <v>2.2500800000000001E-2</v>
      </c>
      <c r="ER308">
        <v>0</v>
      </c>
      <c r="ES308">
        <v>30.4041</v>
      </c>
      <c r="ET308">
        <v>999.9</v>
      </c>
      <c r="EU308">
        <v>47.9</v>
      </c>
      <c r="EV308">
        <v>41</v>
      </c>
      <c r="EW308">
        <v>37.042299999999997</v>
      </c>
      <c r="EX308">
        <v>57.636699999999998</v>
      </c>
      <c r="EY308">
        <v>-3.2772399999999999</v>
      </c>
      <c r="EZ308">
        <v>2</v>
      </c>
      <c r="FA308">
        <v>0.54185000000000005</v>
      </c>
      <c r="FB308">
        <v>2.2397300000000002</v>
      </c>
      <c r="FC308">
        <v>20.258199999999999</v>
      </c>
      <c r="FD308">
        <v>5.2180400000000002</v>
      </c>
      <c r="FE308">
        <v>12.004</v>
      </c>
      <c r="FF308">
        <v>4.9865000000000004</v>
      </c>
      <c r="FG308">
        <v>3.2845</v>
      </c>
      <c r="FH308">
        <v>5412.4</v>
      </c>
      <c r="FI308">
        <v>9999</v>
      </c>
      <c r="FJ308">
        <v>9999</v>
      </c>
      <c r="FK308">
        <v>442.7</v>
      </c>
      <c r="FL308">
        <v>1.8658399999999999</v>
      </c>
      <c r="FM308">
        <v>1.8621799999999999</v>
      </c>
      <c r="FN308">
        <v>1.86432</v>
      </c>
      <c r="FO308">
        <v>1.8603700000000001</v>
      </c>
      <c r="FP308">
        <v>1.86111</v>
      </c>
      <c r="FQ308">
        <v>1.86019</v>
      </c>
      <c r="FR308">
        <v>1.86188</v>
      </c>
      <c r="FS308">
        <v>1.8584700000000001</v>
      </c>
      <c r="FT308">
        <v>0</v>
      </c>
      <c r="FU308">
        <v>0</v>
      </c>
      <c r="FV308">
        <v>0</v>
      </c>
      <c r="FW308">
        <v>0</v>
      </c>
      <c r="FX308" t="s">
        <v>359</v>
      </c>
      <c r="FY308" t="s">
        <v>360</v>
      </c>
      <c r="FZ308" t="s">
        <v>361</v>
      </c>
      <c r="GA308" t="s">
        <v>361</v>
      </c>
      <c r="GB308" t="s">
        <v>361</v>
      </c>
      <c r="GC308" t="s">
        <v>361</v>
      </c>
      <c r="GD308">
        <v>0</v>
      </c>
      <c r="GE308">
        <v>100</v>
      </c>
      <c r="GF308">
        <v>100</v>
      </c>
      <c r="GG308">
        <v>1.69</v>
      </c>
      <c r="GH308">
        <v>0.2263</v>
      </c>
      <c r="GI308">
        <v>1.6824500000000171</v>
      </c>
      <c r="GJ308">
        <v>0</v>
      </c>
      <c r="GK308">
        <v>0</v>
      </c>
      <c r="GL308">
        <v>0</v>
      </c>
      <c r="GM308">
        <v>0.2263599999999997</v>
      </c>
      <c r="GN308">
        <v>0</v>
      </c>
      <c r="GO308">
        <v>0</v>
      </c>
      <c r="GP308">
        <v>0</v>
      </c>
      <c r="GQ308">
        <v>-1</v>
      </c>
      <c r="GR308">
        <v>-1</v>
      </c>
      <c r="GS308">
        <v>-1</v>
      </c>
      <c r="GT308">
        <v>-1</v>
      </c>
      <c r="GU308">
        <v>93.9</v>
      </c>
      <c r="GV308">
        <v>93.9</v>
      </c>
      <c r="GW308">
        <v>4.68384</v>
      </c>
      <c r="GX308">
        <v>2.5341800000000001</v>
      </c>
      <c r="GY308">
        <v>2.04834</v>
      </c>
      <c r="GZ308">
        <v>2.6000999999999999</v>
      </c>
      <c r="HA308">
        <v>2.1972700000000001</v>
      </c>
      <c r="HB308">
        <v>2.34131</v>
      </c>
      <c r="HC308">
        <v>44.14</v>
      </c>
      <c r="HD308">
        <v>14.132</v>
      </c>
      <c r="HE308">
        <v>18</v>
      </c>
      <c r="HF308">
        <v>704.13499999999999</v>
      </c>
      <c r="HG308">
        <v>702.79200000000003</v>
      </c>
      <c r="HH308">
        <v>27.167999999999999</v>
      </c>
      <c r="HI308">
        <v>34.006</v>
      </c>
      <c r="HJ308">
        <v>29.999700000000001</v>
      </c>
      <c r="HK308">
        <v>33.896500000000003</v>
      </c>
      <c r="HL308">
        <v>33.871899999999997</v>
      </c>
      <c r="HM308">
        <v>93.649100000000004</v>
      </c>
      <c r="HN308">
        <v>25.478200000000001</v>
      </c>
      <c r="HO308">
        <v>0</v>
      </c>
      <c r="HP308">
        <v>27.1662</v>
      </c>
      <c r="HQ308">
        <v>1956.53</v>
      </c>
      <c r="HR308">
        <v>28.9833</v>
      </c>
      <c r="HS308">
        <v>99.127799999999993</v>
      </c>
      <c r="HT308">
        <v>98.931299999999993</v>
      </c>
    </row>
    <row r="309" spans="1:228" x14ac:dyDescent="0.2">
      <c r="A309">
        <v>294</v>
      </c>
      <c r="B309">
        <v>1665333978</v>
      </c>
      <c r="C309">
        <v>1169.900000095367</v>
      </c>
      <c r="D309" t="s">
        <v>948</v>
      </c>
      <c r="E309" t="s">
        <v>949</v>
      </c>
      <c r="F309">
        <v>4</v>
      </c>
      <c r="G309">
        <v>1665333976</v>
      </c>
      <c r="H309">
        <f t="shared" si="136"/>
        <v>3.1873715947188319E-3</v>
      </c>
      <c r="I309">
        <f t="shared" si="137"/>
        <v>3.1873715947188321</v>
      </c>
      <c r="J309">
        <f t="shared" si="138"/>
        <v>40.999538009552111</v>
      </c>
      <c r="K309">
        <f t="shared" si="139"/>
        <v>1918.1428571428571</v>
      </c>
      <c r="L309">
        <f t="shared" si="140"/>
        <v>1585.242996013704</v>
      </c>
      <c r="M309">
        <f t="shared" si="141"/>
        <v>160.44897670733576</v>
      </c>
      <c r="N309">
        <f t="shared" si="142"/>
        <v>194.14314359436932</v>
      </c>
      <c r="O309">
        <f t="shared" si="143"/>
        <v>0.23053153276475066</v>
      </c>
      <c r="P309">
        <f t="shared" si="144"/>
        <v>3.6874865929584875</v>
      </c>
      <c r="Q309">
        <f t="shared" si="145"/>
        <v>0.22281373030718654</v>
      </c>
      <c r="R309">
        <f t="shared" si="146"/>
        <v>0.1399304707679801</v>
      </c>
      <c r="S309">
        <f t="shared" si="147"/>
        <v>226.11129737785711</v>
      </c>
      <c r="T309">
        <f t="shared" si="148"/>
        <v>31.416890827720717</v>
      </c>
      <c r="U309">
        <f t="shared" si="149"/>
        <v>30.772857142857141</v>
      </c>
      <c r="V309">
        <f t="shared" si="150"/>
        <v>4.4532793660685064</v>
      </c>
      <c r="W309">
        <f t="shared" si="151"/>
        <v>67.765749829096563</v>
      </c>
      <c r="X309">
        <f t="shared" si="152"/>
        <v>3.0591346384494842</v>
      </c>
      <c r="Y309">
        <f t="shared" si="153"/>
        <v>4.5142784462129333</v>
      </c>
      <c r="Z309">
        <f t="shared" si="154"/>
        <v>1.3941447276190222</v>
      </c>
      <c r="AA309">
        <f t="shared" si="155"/>
        <v>-140.56308732710048</v>
      </c>
      <c r="AB309">
        <f t="shared" si="156"/>
        <v>47.396706881197055</v>
      </c>
      <c r="AC309">
        <f t="shared" si="157"/>
        <v>2.8832816656051579</v>
      </c>
      <c r="AD309">
        <f t="shared" si="158"/>
        <v>135.82819859755884</v>
      </c>
      <c r="AE309">
        <f t="shared" si="159"/>
        <v>64.286017350681902</v>
      </c>
      <c r="AF309">
        <f t="shared" si="160"/>
        <v>3.2232346803583134</v>
      </c>
      <c r="AG309">
        <f t="shared" si="161"/>
        <v>40.999538009552111</v>
      </c>
      <c r="AH309">
        <v>2004.8380125326689</v>
      </c>
      <c r="AI309">
        <v>1980.4334545454551</v>
      </c>
      <c r="AJ309">
        <v>1.6745422739557501</v>
      </c>
      <c r="AK309">
        <v>66.64959328200986</v>
      </c>
      <c r="AL309">
        <f t="shared" si="162"/>
        <v>3.1873715947188321</v>
      </c>
      <c r="AM309">
        <v>28.93489521508641</v>
      </c>
      <c r="AN309">
        <v>30.220329705882349</v>
      </c>
      <c r="AO309">
        <v>-2.613564282685785E-4</v>
      </c>
      <c r="AP309">
        <v>87.387659932558549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47773.556744965368</v>
      </c>
      <c r="AV309">
        <f t="shared" si="166"/>
        <v>1199.977142857143</v>
      </c>
      <c r="AW309">
        <f t="shared" si="167"/>
        <v>1025.9056421646928</v>
      </c>
      <c r="AX309">
        <f t="shared" si="168"/>
        <v>0.85493765299730107</v>
      </c>
      <c r="AY309">
        <f t="shared" si="169"/>
        <v>0.1884296702847911</v>
      </c>
      <c r="AZ309">
        <v>2.7</v>
      </c>
      <c r="BA309">
        <v>0.5</v>
      </c>
      <c r="BB309" t="s">
        <v>356</v>
      </c>
      <c r="BC309">
        <v>2</v>
      </c>
      <c r="BD309" t="b">
        <v>1</v>
      </c>
      <c r="BE309">
        <v>1665333976</v>
      </c>
      <c r="BF309">
        <v>1918.1428571428571</v>
      </c>
      <c r="BG309">
        <v>1947.415714285715</v>
      </c>
      <c r="BH309">
        <v>30.22438571428571</v>
      </c>
      <c r="BI309">
        <v>28.925914285714288</v>
      </c>
      <c r="BJ309">
        <v>1916.4585714285711</v>
      </c>
      <c r="BK309">
        <v>29.99804285714286</v>
      </c>
      <c r="BL309">
        <v>649.97185714285717</v>
      </c>
      <c r="BM309">
        <v>101.1145714285714</v>
      </c>
      <c r="BN309">
        <v>9.9549757142857145E-2</v>
      </c>
      <c r="BO309">
        <v>31.01127142857143</v>
      </c>
      <c r="BP309">
        <v>30.772857142857141</v>
      </c>
      <c r="BQ309">
        <v>999.89999999999986</v>
      </c>
      <c r="BR309">
        <v>0</v>
      </c>
      <c r="BS309">
        <v>0</v>
      </c>
      <c r="BT309">
        <v>9028.3928571428569</v>
      </c>
      <c r="BU309">
        <v>0</v>
      </c>
      <c r="BV309">
        <v>35.291914285714292</v>
      </c>
      <c r="BW309">
        <v>-29.274942857142861</v>
      </c>
      <c r="BX309">
        <v>1977.921428571429</v>
      </c>
      <c r="BY309">
        <v>2005.4271428571431</v>
      </c>
      <c r="BZ309">
        <v>1.298472857142857</v>
      </c>
      <c r="CA309">
        <v>1947.415714285715</v>
      </c>
      <c r="CB309">
        <v>28.925914285714288</v>
      </c>
      <c r="CC309">
        <v>3.056127142857143</v>
      </c>
      <c r="CD309">
        <v>2.9248314285714292</v>
      </c>
      <c r="CE309">
        <v>24.3369</v>
      </c>
      <c r="CF309">
        <v>23.606071428571429</v>
      </c>
      <c r="CG309">
        <v>1199.977142857143</v>
      </c>
      <c r="CH309">
        <v>0.49999414285714289</v>
      </c>
      <c r="CI309">
        <v>0.50000585714285717</v>
      </c>
      <c r="CJ309">
        <v>0</v>
      </c>
      <c r="CK309">
        <v>719.86528571428573</v>
      </c>
      <c r="CL309">
        <v>4.9990899999999998</v>
      </c>
      <c r="CM309">
        <v>7137.8</v>
      </c>
      <c r="CN309">
        <v>9557.66</v>
      </c>
      <c r="CO309">
        <v>42.339000000000013</v>
      </c>
      <c r="CP309">
        <v>44.186999999999998</v>
      </c>
      <c r="CQ309">
        <v>43.133857142857153</v>
      </c>
      <c r="CR309">
        <v>43.311999999999998</v>
      </c>
      <c r="CS309">
        <v>43.75</v>
      </c>
      <c r="CT309">
        <v>597.48285714285703</v>
      </c>
      <c r="CU309">
        <v>597.49428571428575</v>
      </c>
      <c r="CV309">
        <v>0</v>
      </c>
      <c r="CW309">
        <v>1665333980</v>
      </c>
      <c r="CX309">
        <v>0</v>
      </c>
      <c r="CY309">
        <v>1665328341.0999999</v>
      </c>
      <c r="CZ309" t="s">
        <v>357</v>
      </c>
      <c r="DA309">
        <v>1665328341.0999999</v>
      </c>
      <c r="DB309">
        <v>1665328337.0999999</v>
      </c>
      <c r="DC309">
        <v>1</v>
      </c>
      <c r="DD309">
        <v>3.5999999999999997E-2</v>
      </c>
      <c r="DE309">
        <v>0.03</v>
      </c>
      <c r="DF309">
        <v>1.6819999999999999</v>
      </c>
      <c r="DG309">
        <v>0.22600000000000001</v>
      </c>
      <c r="DH309">
        <v>414</v>
      </c>
      <c r="DI309">
        <v>31</v>
      </c>
      <c r="DJ309">
        <v>0.89</v>
      </c>
      <c r="DK309">
        <v>0.54</v>
      </c>
      <c r="DL309">
        <v>-29.32545750000001</v>
      </c>
      <c r="DM309">
        <v>1.205046529080797</v>
      </c>
      <c r="DN309">
        <v>0.18193649013804231</v>
      </c>
      <c r="DO309">
        <v>0</v>
      </c>
      <c r="DP309">
        <v>1.2887195</v>
      </c>
      <c r="DQ309">
        <v>8.7028367729827902E-2</v>
      </c>
      <c r="DR309">
        <v>8.6797327003773506E-3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380</v>
      </c>
      <c r="EA309">
        <v>3.2958400000000001</v>
      </c>
      <c r="EB309">
        <v>2.62513</v>
      </c>
      <c r="EC309">
        <v>0.27603100000000003</v>
      </c>
      <c r="ED309">
        <v>0.27688099999999999</v>
      </c>
      <c r="EE309">
        <v>0.128049</v>
      </c>
      <c r="EF309">
        <v>0.12318999999999999</v>
      </c>
      <c r="EG309">
        <v>21905.5</v>
      </c>
      <c r="EH309">
        <v>22386.799999999999</v>
      </c>
      <c r="EI309">
        <v>28173.1</v>
      </c>
      <c r="EJ309">
        <v>29823.200000000001</v>
      </c>
      <c r="EK309">
        <v>33729.1</v>
      </c>
      <c r="EL309">
        <v>36364.5</v>
      </c>
      <c r="EM309">
        <v>39668.5</v>
      </c>
      <c r="EN309">
        <v>42688.3</v>
      </c>
      <c r="EO309">
        <v>2.2126999999999999</v>
      </c>
      <c r="EP309">
        <v>2.1267800000000001</v>
      </c>
      <c r="EQ309">
        <v>2.2686999999999999E-2</v>
      </c>
      <c r="ER309">
        <v>0</v>
      </c>
      <c r="ES309">
        <v>30.4101</v>
      </c>
      <c r="ET309">
        <v>999.9</v>
      </c>
      <c r="EU309">
        <v>47.9</v>
      </c>
      <c r="EV309">
        <v>41</v>
      </c>
      <c r="EW309">
        <v>37.042999999999999</v>
      </c>
      <c r="EX309">
        <v>56.6768</v>
      </c>
      <c r="EY309">
        <v>-3.3453499999999998</v>
      </c>
      <c r="EZ309">
        <v>2</v>
      </c>
      <c r="FA309">
        <v>0.54132899999999995</v>
      </c>
      <c r="FB309">
        <v>2.24898</v>
      </c>
      <c r="FC309">
        <v>20.258199999999999</v>
      </c>
      <c r="FD309">
        <v>5.2178899999999997</v>
      </c>
      <c r="FE309">
        <v>12.004</v>
      </c>
      <c r="FF309">
        <v>4.9863999999999997</v>
      </c>
      <c r="FG309">
        <v>3.2844799999999998</v>
      </c>
      <c r="FH309">
        <v>5412.4</v>
      </c>
      <c r="FI309">
        <v>9999</v>
      </c>
      <c r="FJ309">
        <v>9999</v>
      </c>
      <c r="FK309">
        <v>442.7</v>
      </c>
      <c r="FL309">
        <v>1.8658399999999999</v>
      </c>
      <c r="FM309">
        <v>1.8621799999999999</v>
      </c>
      <c r="FN309">
        <v>1.8643099999999999</v>
      </c>
      <c r="FO309">
        <v>1.86039</v>
      </c>
      <c r="FP309">
        <v>1.86111</v>
      </c>
      <c r="FQ309">
        <v>1.8601799999999999</v>
      </c>
      <c r="FR309">
        <v>1.86188</v>
      </c>
      <c r="FS309">
        <v>1.8584799999999999</v>
      </c>
      <c r="FT309">
        <v>0</v>
      </c>
      <c r="FU309">
        <v>0</v>
      </c>
      <c r="FV309">
        <v>0</v>
      </c>
      <c r="FW309">
        <v>0</v>
      </c>
      <c r="FX309" t="s">
        <v>359</v>
      </c>
      <c r="FY309" t="s">
        <v>360</v>
      </c>
      <c r="FZ309" t="s">
        <v>361</v>
      </c>
      <c r="GA309" t="s">
        <v>361</v>
      </c>
      <c r="GB309" t="s">
        <v>361</v>
      </c>
      <c r="GC309" t="s">
        <v>361</v>
      </c>
      <c r="GD309">
        <v>0</v>
      </c>
      <c r="GE309">
        <v>100</v>
      </c>
      <c r="GF309">
        <v>100</v>
      </c>
      <c r="GG309">
        <v>1.68</v>
      </c>
      <c r="GH309">
        <v>0.22639999999999999</v>
      </c>
      <c r="GI309">
        <v>1.6824500000000171</v>
      </c>
      <c r="GJ309">
        <v>0</v>
      </c>
      <c r="GK309">
        <v>0</v>
      </c>
      <c r="GL309">
        <v>0</v>
      </c>
      <c r="GM309">
        <v>0.2263599999999997</v>
      </c>
      <c r="GN309">
        <v>0</v>
      </c>
      <c r="GO309">
        <v>0</v>
      </c>
      <c r="GP309">
        <v>0</v>
      </c>
      <c r="GQ309">
        <v>-1</v>
      </c>
      <c r="GR309">
        <v>-1</v>
      </c>
      <c r="GS309">
        <v>-1</v>
      </c>
      <c r="GT309">
        <v>-1</v>
      </c>
      <c r="GU309">
        <v>93.9</v>
      </c>
      <c r="GV309">
        <v>94</v>
      </c>
      <c r="GW309">
        <v>4.69604</v>
      </c>
      <c r="GX309">
        <v>2.52441</v>
      </c>
      <c r="GY309">
        <v>2.04834</v>
      </c>
      <c r="GZ309">
        <v>2.6013199999999999</v>
      </c>
      <c r="HA309">
        <v>2.1972700000000001</v>
      </c>
      <c r="HB309">
        <v>2.3706100000000001</v>
      </c>
      <c r="HC309">
        <v>44.14</v>
      </c>
      <c r="HD309">
        <v>14.1495</v>
      </c>
      <c r="HE309">
        <v>18</v>
      </c>
      <c r="HF309">
        <v>704.03800000000001</v>
      </c>
      <c r="HG309">
        <v>702.82600000000002</v>
      </c>
      <c r="HH309">
        <v>27.168500000000002</v>
      </c>
      <c r="HI309">
        <v>34.002899999999997</v>
      </c>
      <c r="HJ309">
        <v>29.999700000000001</v>
      </c>
      <c r="HK309">
        <v>33.8934</v>
      </c>
      <c r="HL309">
        <v>33.8688</v>
      </c>
      <c r="HM309">
        <v>93.892099999999999</v>
      </c>
      <c r="HN309">
        <v>25.478200000000001</v>
      </c>
      <c r="HO309">
        <v>0</v>
      </c>
      <c r="HP309">
        <v>27.007200000000001</v>
      </c>
      <c r="HQ309">
        <v>1963.24</v>
      </c>
      <c r="HR309">
        <v>28.9834</v>
      </c>
      <c r="HS309">
        <v>99.129300000000001</v>
      </c>
      <c r="HT309">
        <v>98.932599999999994</v>
      </c>
    </row>
    <row r="310" spans="1:228" x14ac:dyDescent="0.2">
      <c r="A310">
        <v>295</v>
      </c>
      <c r="B310">
        <v>1665333982</v>
      </c>
      <c r="C310">
        <v>1173.900000095367</v>
      </c>
      <c r="D310" t="s">
        <v>950</v>
      </c>
      <c r="E310" t="s">
        <v>951</v>
      </c>
      <c r="F310">
        <v>4</v>
      </c>
      <c r="G310">
        <v>1665333979.6875</v>
      </c>
      <c r="H310">
        <f t="shared" si="136"/>
        <v>3.2045004614764871E-3</v>
      </c>
      <c r="I310">
        <f t="shared" si="137"/>
        <v>3.2045004614764871</v>
      </c>
      <c r="J310">
        <f t="shared" si="138"/>
        <v>41.226646523830865</v>
      </c>
      <c r="K310">
        <f t="shared" si="139"/>
        <v>1924.155</v>
      </c>
      <c r="L310">
        <f t="shared" si="140"/>
        <v>1590.5665870748096</v>
      </c>
      <c r="M310">
        <f t="shared" si="141"/>
        <v>160.98699765541818</v>
      </c>
      <c r="N310">
        <f t="shared" si="142"/>
        <v>194.75068757941409</v>
      </c>
      <c r="O310">
        <f t="shared" si="143"/>
        <v>0.23144207993749372</v>
      </c>
      <c r="P310">
        <f t="shared" si="144"/>
        <v>3.6871459277481735</v>
      </c>
      <c r="Q310">
        <f t="shared" si="145"/>
        <v>0.22366360409829672</v>
      </c>
      <c r="R310">
        <f t="shared" si="146"/>
        <v>0.14046683932097612</v>
      </c>
      <c r="S310">
        <f t="shared" si="147"/>
        <v>226.12357723568755</v>
      </c>
      <c r="T310">
        <f t="shared" si="148"/>
        <v>31.414043411829596</v>
      </c>
      <c r="U310">
        <f t="shared" si="149"/>
        <v>30.778612500000001</v>
      </c>
      <c r="V310">
        <f t="shared" si="150"/>
        <v>4.4547433920408483</v>
      </c>
      <c r="W310">
        <f t="shared" si="151"/>
        <v>67.748002369282716</v>
      </c>
      <c r="X310">
        <f t="shared" si="152"/>
        <v>3.0584452504271491</v>
      </c>
      <c r="Y310">
        <f t="shared" si="153"/>
        <v>4.5144434425624684</v>
      </c>
      <c r="Z310">
        <f t="shared" si="154"/>
        <v>1.3962981416136993</v>
      </c>
      <c r="AA310">
        <f t="shared" si="155"/>
        <v>-141.31847035111309</v>
      </c>
      <c r="AB310">
        <f t="shared" si="156"/>
        <v>46.375703246201972</v>
      </c>
      <c r="AC310">
        <f t="shared" si="157"/>
        <v>2.8215207166944891</v>
      </c>
      <c r="AD310">
        <f t="shared" si="158"/>
        <v>134.00233084747092</v>
      </c>
      <c r="AE310">
        <f t="shared" si="159"/>
        <v>64.600926018593313</v>
      </c>
      <c r="AF310">
        <f t="shared" si="160"/>
        <v>3.2375206382294621</v>
      </c>
      <c r="AG310">
        <f t="shared" si="161"/>
        <v>41.226646523830865</v>
      </c>
      <c r="AH310">
        <v>2011.7147482234079</v>
      </c>
      <c r="AI310">
        <v>1987.166606060606</v>
      </c>
      <c r="AJ310">
        <v>1.6858108272874599</v>
      </c>
      <c r="AK310">
        <v>66.64959328200986</v>
      </c>
      <c r="AL310">
        <f t="shared" si="162"/>
        <v>3.2045004614764871</v>
      </c>
      <c r="AM310">
        <v>28.921978561248661</v>
      </c>
      <c r="AN310">
        <v>30.213741176470592</v>
      </c>
      <c r="AO310">
        <v>-1.483008859212186E-4</v>
      </c>
      <c r="AP310">
        <v>87.387659932558549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47767.319618767826</v>
      </c>
      <c r="AV310">
        <f t="shared" si="166"/>
        <v>1200.0374999999999</v>
      </c>
      <c r="AW310">
        <f t="shared" si="167"/>
        <v>1025.9577135936206</v>
      </c>
      <c r="AX310">
        <f t="shared" si="168"/>
        <v>0.85493804451412614</v>
      </c>
      <c r="AY310">
        <f t="shared" si="169"/>
        <v>0.18843042591226322</v>
      </c>
      <c r="AZ310">
        <v>2.7</v>
      </c>
      <c r="BA310">
        <v>0.5</v>
      </c>
      <c r="BB310" t="s">
        <v>356</v>
      </c>
      <c r="BC310">
        <v>2</v>
      </c>
      <c r="BD310" t="b">
        <v>1</v>
      </c>
      <c r="BE310">
        <v>1665333979.6875</v>
      </c>
      <c r="BF310">
        <v>1924.155</v>
      </c>
      <c r="BG310">
        <v>1953.5787499999999</v>
      </c>
      <c r="BH310">
        <v>30.217725000000002</v>
      </c>
      <c r="BI310">
        <v>28.913462500000001</v>
      </c>
      <c r="BJ310">
        <v>1922.4712500000001</v>
      </c>
      <c r="BK310">
        <v>29.991350000000001</v>
      </c>
      <c r="BL310">
        <v>649.95837499999993</v>
      </c>
      <c r="BM310">
        <v>101.114</v>
      </c>
      <c r="BN310">
        <v>9.961718750000001E-2</v>
      </c>
      <c r="BO310">
        <v>31.011912500000001</v>
      </c>
      <c r="BP310">
        <v>30.778612500000001</v>
      </c>
      <c r="BQ310">
        <v>999.9</v>
      </c>
      <c r="BR310">
        <v>0</v>
      </c>
      <c r="BS310">
        <v>0</v>
      </c>
      <c r="BT310">
        <v>9027.2662500000006</v>
      </c>
      <c r="BU310">
        <v>0</v>
      </c>
      <c r="BV310">
        <v>35.701974999999997</v>
      </c>
      <c r="BW310">
        <v>-29.425387499999999</v>
      </c>
      <c r="BX310">
        <v>1984.1112499999999</v>
      </c>
      <c r="BY310">
        <v>2011.7462499999999</v>
      </c>
      <c r="BZ310">
        <v>1.30424875</v>
      </c>
      <c r="CA310">
        <v>1953.5787499999999</v>
      </c>
      <c r="CB310">
        <v>28.913462500000001</v>
      </c>
      <c r="CC310">
        <v>3.0554325000000002</v>
      </c>
      <c r="CD310">
        <v>2.9235525</v>
      </c>
      <c r="CE310">
        <v>24.333112499999999</v>
      </c>
      <c r="CF310">
        <v>23.598812500000001</v>
      </c>
      <c r="CG310">
        <v>1200.0374999999999</v>
      </c>
      <c r="CH310">
        <v>0.49998237499999998</v>
      </c>
      <c r="CI310">
        <v>0.50001762499999991</v>
      </c>
      <c r="CJ310">
        <v>0</v>
      </c>
      <c r="CK310">
        <v>719.44900000000007</v>
      </c>
      <c r="CL310">
        <v>4.9990899999999998</v>
      </c>
      <c r="CM310">
        <v>7137.4387500000003</v>
      </c>
      <c r="CN310">
        <v>9558.0962500000005</v>
      </c>
      <c r="CO310">
        <v>42.319875000000003</v>
      </c>
      <c r="CP310">
        <v>44.186999999999998</v>
      </c>
      <c r="CQ310">
        <v>43.148249999999997</v>
      </c>
      <c r="CR310">
        <v>43.311999999999998</v>
      </c>
      <c r="CS310">
        <v>43.75</v>
      </c>
      <c r="CT310">
        <v>597.49749999999995</v>
      </c>
      <c r="CU310">
        <v>597.54</v>
      </c>
      <c r="CV310">
        <v>0</v>
      </c>
      <c r="CW310">
        <v>1665333983.5999999</v>
      </c>
      <c r="CX310">
        <v>0</v>
      </c>
      <c r="CY310">
        <v>1665328341.0999999</v>
      </c>
      <c r="CZ310" t="s">
        <v>357</v>
      </c>
      <c r="DA310">
        <v>1665328341.0999999</v>
      </c>
      <c r="DB310">
        <v>1665328337.0999999</v>
      </c>
      <c r="DC310">
        <v>1</v>
      </c>
      <c r="DD310">
        <v>3.5999999999999997E-2</v>
      </c>
      <c r="DE310">
        <v>0.03</v>
      </c>
      <c r="DF310">
        <v>1.6819999999999999</v>
      </c>
      <c r="DG310">
        <v>0.22600000000000001</v>
      </c>
      <c r="DH310">
        <v>414</v>
      </c>
      <c r="DI310">
        <v>31</v>
      </c>
      <c r="DJ310">
        <v>0.89</v>
      </c>
      <c r="DK310">
        <v>0.54</v>
      </c>
      <c r="DL310">
        <v>-29.306619999999999</v>
      </c>
      <c r="DM310">
        <v>2.15166979362479E-2</v>
      </c>
      <c r="DN310">
        <v>0.1643402190579043</v>
      </c>
      <c r="DO310">
        <v>1</v>
      </c>
      <c r="DP310">
        <v>1.2943115000000001</v>
      </c>
      <c r="DQ310">
        <v>7.7933583489675731E-2</v>
      </c>
      <c r="DR310">
        <v>7.8046404625709692E-3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2</v>
      </c>
      <c r="DY310">
        <v>2</v>
      </c>
      <c r="DZ310" t="s">
        <v>687</v>
      </c>
      <c r="EA310">
        <v>3.2955800000000002</v>
      </c>
      <c r="EB310">
        <v>2.6248900000000002</v>
      </c>
      <c r="EC310">
        <v>0.276563</v>
      </c>
      <c r="ED310">
        <v>0.277418</v>
      </c>
      <c r="EE310">
        <v>0.12801000000000001</v>
      </c>
      <c r="EF310">
        <v>0.123151</v>
      </c>
      <c r="EG310">
        <v>21889.5</v>
      </c>
      <c r="EH310">
        <v>22370.2</v>
      </c>
      <c r="EI310">
        <v>28173.3</v>
      </c>
      <c r="EJ310">
        <v>29823.3</v>
      </c>
      <c r="EK310">
        <v>33731</v>
      </c>
      <c r="EL310">
        <v>36366.300000000003</v>
      </c>
      <c r="EM310">
        <v>39668.800000000003</v>
      </c>
      <c r="EN310">
        <v>42688.4</v>
      </c>
      <c r="EO310">
        <v>2.2126000000000001</v>
      </c>
      <c r="EP310">
        <v>2.1269999999999998</v>
      </c>
      <c r="EQ310">
        <v>2.2202699999999999E-2</v>
      </c>
      <c r="ER310">
        <v>0</v>
      </c>
      <c r="ES310">
        <v>30.416599999999999</v>
      </c>
      <c r="ET310">
        <v>999.9</v>
      </c>
      <c r="EU310">
        <v>47.8</v>
      </c>
      <c r="EV310">
        <v>41</v>
      </c>
      <c r="EW310">
        <v>36.961599999999997</v>
      </c>
      <c r="EX310">
        <v>56.976799999999997</v>
      </c>
      <c r="EY310">
        <v>-3.2251599999999998</v>
      </c>
      <c r="EZ310">
        <v>2</v>
      </c>
      <c r="FA310">
        <v>0.54248200000000002</v>
      </c>
      <c r="FB310">
        <v>2.9304100000000002</v>
      </c>
      <c r="FC310">
        <v>20.247199999999999</v>
      </c>
      <c r="FD310">
        <v>5.2184900000000001</v>
      </c>
      <c r="FE310">
        <v>12.004</v>
      </c>
      <c r="FF310">
        <v>4.9866999999999999</v>
      </c>
      <c r="FG310">
        <v>3.2845300000000002</v>
      </c>
      <c r="FH310">
        <v>5412.4</v>
      </c>
      <c r="FI310">
        <v>9999</v>
      </c>
      <c r="FJ310">
        <v>9999</v>
      </c>
      <c r="FK310">
        <v>442.7</v>
      </c>
      <c r="FL310">
        <v>1.8658399999999999</v>
      </c>
      <c r="FM310">
        <v>1.8621799999999999</v>
      </c>
      <c r="FN310">
        <v>1.86432</v>
      </c>
      <c r="FO310">
        <v>1.86036</v>
      </c>
      <c r="FP310">
        <v>1.86111</v>
      </c>
      <c r="FQ310">
        <v>1.86019</v>
      </c>
      <c r="FR310">
        <v>1.86188</v>
      </c>
      <c r="FS310">
        <v>1.8584499999999999</v>
      </c>
      <c r="FT310">
        <v>0</v>
      </c>
      <c r="FU310">
        <v>0</v>
      </c>
      <c r="FV310">
        <v>0</v>
      </c>
      <c r="FW310">
        <v>0</v>
      </c>
      <c r="FX310" t="s">
        <v>359</v>
      </c>
      <c r="FY310" t="s">
        <v>360</v>
      </c>
      <c r="FZ310" t="s">
        <v>361</v>
      </c>
      <c r="GA310" t="s">
        <v>361</v>
      </c>
      <c r="GB310" t="s">
        <v>361</v>
      </c>
      <c r="GC310" t="s">
        <v>361</v>
      </c>
      <c r="GD310">
        <v>0</v>
      </c>
      <c r="GE310">
        <v>100</v>
      </c>
      <c r="GF310">
        <v>100</v>
      </c>
      <c r="GG310">
        <v>1.68</v>
      </c>
      <c r="GH310">
        <v>0.2263</v>
      </c>
      <c r="GI310">
        <v>1.6824500000000171</v>
      </c>
      <c r="GJ310">
        <v>0</v>
      </c>
      <c r="GK310">
        <v>0</v>
      </c>
      <c r="GL310">
        <v>0</v>
      </c>
      <c r="GM310">
        <v>0.2263599999999997</v>
      </c>
      <c r="GN310">
        <v>0</v>
      </c>
      <c r="GO310">
        <v>0</v>
      </c>
      <c r="GP310">
        <v>0</v>
      </c>
      <c r="GQ310">
        <v>-1</v>
      </c>
      <c r="GR310">
        <v>-1</v>
      </c>
      <c r="GS310">
        <v>-1</v>
      </c>
      <c r="GT310">
        <v>-1</v>
      </c>
      <c r="GU310">
        <v>94</v>
      </c>
      <c r="GV310">
        <v>94.1</v>
      </c>
      <c r="GW310">
        <v>4.7082499999999996</v>
      </c>
      <c r="GX310">
        <v>2.52441</v>
      </c>
      <c r="GY310">
        <v>2.04834</v>
      </c>
      <c r="GZ310">
        <v>2.6013199999999999</v>
      </c>
      <c r="HA310">
        <v>2.1972700000000001</v>
      </c>
      <c r="HB310">
        <v>2.34741</v>
      </c>
      <c r="HC310">
        <v>44.112400000000001</v>
      </c>
      <c r="HD310">
        <v>14.1408</v>
      </c>
      <c r="HE310">
        <v>18</v>
      </c>
      <c r="HF310">
        <v>703.92</v>
      </c>
      <c r="HG310">
        <v>703.00599999999997</v>
      </c>
      <c r="HH310">
        <v>27.1052</v>
      </c>
      <c r="HI310">
        <v>33.999099999999999</v>
      </c>
      <c r="HJ310">
        <v>30.000800000000002</v>
      </c>
      <c r="HK310">
        <v>33.8904</v>
      </c>
      <c r="HL310">
        <v>33.866500000000002</v>
      </c>
      <c r="HM310">
        <v>94.136600000000001</v>
      </c>
      <c r="HN310">
        <v>25.478200000000001</v>
      </c>
      <c r="HO310">
        <v>0</v>
      </c>
      <c r="HP310">
        <v>27.007200000000001</v>
      </c>
      <c r="HQ310">
        <v>1969.95</v>
      </c>
      <c r="HR310">
        <v>29.006799999999998</v>
      </c>
      <c r="HS310">
        <v>99.130099999999999</v>
      </c>
      <c r="HT310">
        <v>98.933000000000007</v>
      </c>
    </row>
    <row r="311" spans="1:228" x14ac:dyDescent="0.2">
      <c r="A311">
        <v>296</v>
      </c>
      <c r="B311">
        <v>1665333986</v>
      </c>
      <c r="C311">
        <v>1177.900000095367</v>
      </c>
      <c r="D311" t="s">
        <v>952</v>
      </c>
      <c r="E311" t="s">
        <v>953</v>
      </c>
      <c r="F311">
        <v>4</v>
      </c>
      <c r="G311">
        <v>1665333984</v>
      </c>
      <c r="H311">
        <f t="shared" si="136"/>
        <v>3.1281091514865872E-3</v>
      </c>
      <c r="I311">
        <f t="shared" si="137"/>
        <v>3.1281091514865871</v>
      </c>
      <c r="J311">
        <f t="shared" si="138"/>
        <v>41.033835089179462</v>
      </c>
      <c r="K311">
        <f t="shared" si="139"/>
        <v>1931.2842857142859</v>
      </c>
      <c r="L311">
        <f t="shared" si="140"/>
        <v>1590.6485938827902</v>
      </c>
      <c r="M311">
        <f t="shared" si="141"/>
        <v>160.99792147403818</v>
      </c>
      <c r="N311">
        <f t="shared" si="142"/>
        <v>195.47545383137222</v>
      </c>
      <c r="O311">
        <f t="shared" si="143"/>
        <v>0.22496291164745907</v>
      </c>
      <c r="P311">
        <f t="shared" si="144"/>
        <v>3.6764420559643582</v>
      </c>
      <c r="Q311">
        <f t="shared" si="145"/>
        <v>0.21758574189255273</v>
      </c>
      <c r="R311">
        <f t="shared" si="146"/>
        <v>0.13663374520365129</v>
      </c>
      <c r="S311">
        <f t="shared" si="147"/>
        <v>226.11346933464884</v>
      </c>
      <c r="T311">
        <f t="shared" si="148"/>
        <v>31.429633524378531</v>
      </c>
      <c r="U311">
        <f t="shared" si="149"/>
        <v>30.7852</v>
      </c>
      <c r="V311">
        <f t="shared" si="150"/>
        <v>4.4564196099407427</v>
      </c>
      <c r="W311">
        <f t="shared" si="151"/>
        <v>67.68405629379312</v>
      </c>
      <c r="X311">
        <f t="shared" si="152"/>
        <v>3.0552999424125487</v>
      </c>
      <c r="Y311">
        <f t="shared" si="153"/>
        <v>4.5140615230720611</v>
      </c>
      <c r="Z311">
        <f t="shared" si="154"/>
        <v>1.4011196675281941</v>
      </c>
      <c r="AA311">
        <f t="shared" si="155"/>
        <v>-137.94961358055849</v>
      </c>
      <c r="AB311">
        <f t="shared" si="156"/>
        <v>44.641281277343367</v>
      </c>
      <c r="AC311">
        <f t="shared" si="157"/>
        <v>2.7239737782059961</v>
      </c>
      <c r="AD311">
        <f t="shared" si="158"/>
        <v>135.52911080963969</v>
      </c>
      <c r="AE311">
        <f t="shared" si="159"/>
        <v>64.990926137667898</v>
      </c>
      <c r="AF311">
        <f t="shared" si="160"/>
        <v>3.1918122397161111</v>
      </c>
      <c r="AG311">
        <f t="shared" si="161"/>
        <v>41.033835089179462</v>
      </c>
      <c r="AH311">
        <v>2018.6007201451889</v>
      </c>
      <c r="AI311">
        <v>1993.987757575758</v>
      </c>
      <c r="AJ311">
        <v>1.7217853942433059</v>
      </c>
      <c r="AK311">
        <v>66.64959328200986</v>
      </c>
      <c r="AL311">
        <f t="shared" si="162"/>
        <v>3.1281091514865871</v>
      </c>
      <c r="AM311">
        <v>28.907811810587059</v>
      </c>
      <c r="AN311">
        <v>30.168998235294112</v>
      </c>
      <c r="AO311">
        <v>-1.753098657965149E-4</v>
      </c>
      <c r="AP311">
        <v>87.387659932558549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47574.934064058943</v>
      </c>
      <c r="AV311">
        <f t="shared" si="166"/>
        <v>1199.978571428572</v>
      </c>
      <c r="AW311">
        <f t="shared" si="167"/>
        <v>1025.9078493961918</v>
      </c>
      <c r="AX311">
        <f t="shared" si="168"/>
        <v>0.85493847458863415</v>
      </c>
      <c r="AY311">
        <f t="shared" si="169"/>
        <v>0.18843125595606364</v>
      </c>
      <c r="AZ311">
        <v>2.7</v>
      </c>
      <c r="BA311">
        <v>0.5</v>
      </c>
      <c r="BB311" t="s">
        <v>356</v>
      </c>
      <c r="BC311">
        <v>2</v>
      </c>
      <c r="BD311" t="b">
        <v>1</v>
      </c>
      <c r="BE311">
        <v>1665333984</v>
      </c>
      <c r="BF311">
        <v>1931.2842857142859</v>
      </c>
      <c r="BG311">
        <v>1960.8428571428569</v>
      </c>
      <c r="BH311">
        <v>30.186157142857141</v>
      </c>
      <c r="BI311">
        <v>28.900271428571429</v>
      </c>
      <c r="BJ311">
        <v>1929.6042857142861</v>
      </c>
      <c r="BK311">
        <v>29.959785714285719</v>
      </c>
      <c r="BL311">
        <v>649.96071428571429</v>
      </c>
      <c r="BM311">
        <v>101.1152857142857</v>
      </c>
      <c r="BN311">
        <v>9.9980871428571441E-2</v>
      </c>
      <c r="BO311">
        <v>31.010428571428569</v>
      </c>
      <c r="BP311">
        <v>30.7852</v>
      </c>
      <c r="BQ311">
        <v>999.89999999999986</v>
      </c>
      <c r="BR311">
        <v>0</v>
      </c>
      <c r="BS311">
        <v>0</v>
      </c>
      <c r="BT311">
        <v>8990.1799999999985</v>
      </c>
      <c r="BU311">
        <v>0</v>
      </c>
      <c r="BV311">
        <v>36.811999999999998</v>
      </c>
      <c r="BW311">
        <v>-29.557657142857149</v>
      </c>
      <c r="BX311">
        <v>1991.3971428571431</v>
      </c>
      <c r="BY311">
        <v>2019.198571428572</v>
      </c>
      <c r="BZ311">
        <v>1.285908571428571</v>
      </c>
      <c r="CA311">
        <v>1960.8428571428569</v>
      </c>
      <c r="CB311">
        <v>28.900271428571429</v>
      </c>
      <c r="CC311">
        <v>3.0522800000000001</v>
      </c>
      <c r="CD311">
        <v>2.922255714285714</v>
      </c>
      <c r="CE311">
        <v>24.31588571428572</v>
      </c>
      <c r="CF311">
        <v>23.59141428571429</v>
      </c>
      <c r="CG311">
        <v>1199.978571428572</v>
      </c>
      <c r="CH311">
        <v>0.49996771428571429</v>
      </c>
      <c r="CI311">
        <v>0.50003228571428571</v>
      </c>
      <c r="CJ311">
        <v>0</v>
      </c>
      <c r="CK311">
        <v>719.44642857142856</v>
      </c>
      <c r="CL311">
        <v>4.9990899999999998</v>
      </c>
      <c r="CM311">
        <v>7134.9242857142863</v>
      </c>
      <c r="CN311">
        <v>9557.5771428571443</v>
      </c>
      <c r="CO311">
        <v>42.311999999999998</v>
      </c>
      <c r="CP311">
        <v>44.186999999999998</v>
      </c>
      <c r="CQ311">
        <v>43.125</v>
      </c>
      <c r="CR311">
        <v>43.25</v>
      </c>
      <c r="CS311">
        <v>43.75</v>
      </c>
      <c r="CT311">
        <v>597.45142857142855</v>
      </c>
      <c r="CU311">
        <v>597.52857142857135</v>
      </c>
      <c r="CV311">
        <v>0</v>
      </c>
      <c r="CW311">
        <v>1665333987.2</v>
      </c>
      <c r="CX311">
        <v>0</v>
      </c>
      <c r="CY311">
        <v>1665328341.0999999</v>
      </c>
      <c r="CZ311" t="s">
        <v>357</v>
      </c>
      <c r="DA311">
        <v>1665328341.0999999</v>
      </c>
      <c r="DB311">
        <v>1665328337.0999999</v>
      </c>
      <c r="DC311">
        <v>1</v>
      </c>
      <c r="DD311">
        <v>3.5999999999999997E-2</v>
      </c>
      <c r="DE311">
        <v>0.03</v>
      </c>
      <c r="DF311">
        <v>1.6819999999999999</v>
      </c>
      <c r="DG311">
        <v>0.22600000000000001</v>
      </c>
      <c r="DH311">
        <v>414</v>
      </c>
      <c r="DI311">
        <v>31</v>
      </c>
      <c r="DJ311">
        <v>0.89</v>
      </c>
      <c r="DK311">
        <v>0.54</v>
      </c>
      <c r="DL311">
        <v>-29.31036829268292</v>
      </c>
      <c r="DM311">
        <v>-1.307715679442504</v>
      </c>
      <c r="DN311">
        <v>0.16391375846510939</v>
      </c>
      <c r="DO311">
        <v>0</v>
      </c>
      <c r="DP311">
        <v>1.2954019512195121</v>
      </c>
      <c r="DQ311">
        <v>1.9181393728223192E-2</v>
      </c>
      <c r="DR311">
        <v>6.8353144054981762E-3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380</v>
      </c>
      <c r="EA311">
        <v>3.2960099999999999</v>
      </c>
      <c r="EB311">
        <v>2.6255600000000001</v>
      </c>
      <c r="EC311">
        <v>0.27710899999999999</v>
      </c>
      <c r="ED311">
        <v>0.27796599999999999</v>
      </c>
      <c r="EE311">
        <v>0.12789600000000001</v>
      </c>
      <c r="EF311">
        <v>0.123122</v>
      </c>
      <c r="EG311">
        <v>21873.1</v>
      </c>
      <c r="EH311">
        <v>22353</v>
      </c>
      <c r="EI311">
        <v>28173.5</v>
      </c>
      <c r="EJ311">
        <v>29823.200000000001</v>
      </c>
      <c r="EK311">
        <v>33735.800000000003</v>
      </c>
      <c r="EL311">
        <v>36367.199999999997</v>
      </c>
      <c r="EM311">
        <v>39669.199999999997</v>
      </c>
      <c r="EN311">
        <v>42688</v>
      </c>
      <c r="EO311">
        <v>2.2130800000000002</v>
      </c>
      <c r="EP311">
        <v>2.1267800000000001</v>
      </c>
      <c r="EQ311">
        <v>2.2463500000000001E-2</v>
      </c>
      <c r="ER311">
        <v>0</v>
      </c>
      <c r="ES311">
        <v>30.4238</v>
      </c>
      <c r="ET311">
        <v>999.9</v>
      </c>
      <c r="EU311">
        <v>47.8</v>
      </c>
      <c r="EV311">
        <v>41</v>
      </c>
      <c r="EW311">
        <v>36.9619</v>
      </c>
      <c r="EX311">
        <v>57.186799999999998</v>
      </c>
      <c r="EY311">
        <v>-3.2251599999999998</v>
      </c>
      <c r="EZ311">
        <v>2</v>
      </c>
      <c r="FA311">
        <v>0.54338900000000001</v>
      </c>
      <c r="FB311">
        <v>2.6988699999999999</v>
      </c>
      <c r="FC311">
        <v>20.251100000000001</v>
      </c>
      <c r="FD311">
        <v>5.2183400000000004</v>
      </c>
      <c r="FE311">
        <v>12.004</v>
      </c>
      <c r="FF311">
        <v>4.9863999999999997</v>
      </c>
      <c r="FG311">
        <v>3.2845499999999999</v>
      </c>
      <c r="FH311">
        <v>5412.7</v>
      </c>
      <c r="FI311">
        <v>9999</v>
      </c>
      <c r="FJ311">
        <v>9999</v>
      </c>
      <c r="FK311">
        <v>442.7</v>
      </c>
      <c r="FL311">
        <v>1.8658399999999999</v>
      </c>
      <c r="FM311">
        <v>1.8621799999999999</v>
      </c>
      <c r="FN311">
        <v>1.86432</v>
      </c>
      <c r="FO311">
        <v>1.8604000000000001</v>
      </c>
      <c r="FP311">
        <v>1.86111</v>
      </c>
      <c r="FQ311">
        <v>1.86019</v>
      </c>
      <c r="FR311">
        <v>1.86188</v>
      </c>
      <c r="FS311">
        <v>1.85846</v>
      </c>
      <c r="FT311">
        <v>0</v>
      </c>
      <c r="FU311">
        <v>0</v>
      </c>
      <c r="FV311">
        <v>0</v>
      </c>
      <c r="FW311">
        <v>0</v>
      </c>
      <c r="FX311" t="s">
        <v>359</v>
      </c>
      <c r="FY311" t="s">
        <v>360</v>
      </c>
      <c r="FZ311" t="s">
        <v>361</v>
      </c>
      <c r="GA311" t="s">
        <v>361</v>
      </c>
      <c r="GB311" t="s">
        <v>361</v>
      </c>
      <c r="GC311" t="s">
        <v>361</v>
      </c>
      <c r="GD311">
        <v>0</v>
      </c>
      <c r="GE311">
        <v>100</v>
      </c>
      <c r="GF311">
        <v>100</v>
      </c>
      <c r="GG311">
        <v>1.68</v>
      </c>
      <c r="GH311">
        <v>0.2263</v>
      </c>
      <c r="GI311">
        <v>1.6824500000000171</v>
      </c>
      <c r="GJ311">
        <v>0</v>
      </c>
      <c r="GK311">
        <v>0</v>
      </c>
      <c r="GL311">
        <v>0</v>
      </c>
      <c r="GM311">
        <v>0.2263599999999997</v>
      </c>
      <c r="GN311">
        <v>0</v>
      </c>
      <c r="GO311">
        <v>0</v>
      </c>
      <c r="GP311">
        <v>0</v>
      </c>
      <c r="GQ311">
        <v>-1</v>
      </c>
      <c r="GR311">
        <v>-1</v>
      </c>
      <c r="GS311">
        <v>-1</v>
      </c>
      <c r="GT311">
        <v>-1</v>
      </c>
      <c r="GU311">
        <v>94.1</v>
      </c>
      <c r="GV311">
        <v>94.1</v>
      </c>
      <c r="GW311">
        <v>4.7204600000000001</v>
      </c>
      <c r="GX311">
        <v>2.52563</v>
      </c>
      <c r="GY311">
        <v>2.04834</v>
      </c>
      <c r="GZ311">
        <v>2.6013199999999999</v>
      </c>
      <c r="HA311">
        <v>2.1972700000000001</v>
      </c>
      <c r="HB311">
        <v>2.2912599999999999</v>
      </c>
      <c r="HC311">
        <v>44.14</v>
      </c>
      <c r="HD311">
        <v>14.132</v>
      </c>
      <c r="HE311">
        <v>18</v>
      </c>
      <c r="HF311">
        <v>704.28599999999994</v>
      </c>
      <c r="HG311">
        <v>702.76400000000001</v>
      </c>
      <c r="HH311">
        <v>27.0123</v>
      </c>
      <c r="HI311">
        <v>33.996000000000002</v>
      </c>
      <c r="HJ311">
        <v>30.000800000000002</v>
      </c>
      <c r="HK311">
        <v>33.887300000000003</v>
      </c>
      <c r="HL311">
        <v>33.863500000000002</v>
      </c>
      <c r="HM311">
        <v>94.378699999999995</v>
      </c>
      <c r="HN311">
        <v>25.19</v>
      </c>
      <c r="HO311">
        <v>0</v>
      </c>
      <c r="HP311">
        <v>26.996300000000002</v>
      </c>
      <c r="HQ311">
        <v>1973.33</v>
      </c>
      <c r="HR311">
        <v>29.043500000000002</v>
      </c>
      <c r="HS311">
        <v>99.131100000000004</v>
      </c>
      <c r="HT311">
        <v>98.932199999999995</v>
      </c>
    </row>
    <row r="312" spans="1:228" x14ac:dyDescent="0.2">
      <c r="A312">
        <v>297</v>
      </c>
      <c r="B312">
        <v>1665333990</v>
      </c>
      <c r="C312">
        <v>1181.900000095367</v>
      </c>
      <c r="D312" t="s">
        <v>954</v>
      </c>
      <c r="E312" t="s">
        <v>955</v>
      </c>
      <c r="F312">
        <v>4</v>
      </c>
      <c r="G312">
        <v>1665333987.6875</v>
      </c>
      <c r="H312">
        <f t="shared" si="136"/>
        <v>2.975002084233529E-3</v>
      </c>
      <c r="I312">
        <f t="shared" si="137"/>
        <v>2.975002084233529</v>
      </c>
      <c r="J312">
        <f t="shared" si="138"/>
        <v>41.251485068479809</v>
      </c>
      <c r="K312">
        <f t="shared" si="139"/>
        <v>1937.55375</v>
      </c>
      <c r="L312">
        <f t="shared" si="140"/>
        <v>1579.0493732609939</v>
      </c>
      <c r="M312">
        <f t="shared" si="141"/>
        <v>159.82130401600105</v>
      </c>
      <c r="N312">
        <f t="shared" si="142"/>
        <v>196.10682995085185</v>
      </c>
      <c r="O312">
        <f t="shared" si="143"/>
        <v>0.21315306752143554</v>
      </c>
      <c r="P312">
        <f t="shared" si="144"/>
        <v>3.6806369647212507</v>
      </c>
      <c r="Q312">
        <f t="shared" si="145"/>
        <v>0.20652513798143965</v>
      </c>
      <c r="R312">
        <f t="shared" si="146"/>
        <v>0.12965653669796373</v>
      </c>
      <c r="S312">
        <f t="shared" si="147"/>
        <v>226.11271532232922</v>
      </c>
      <c r="T312">
        <f t="shared" si="148"/>
        <v>31.465432790272434</v>
      </c>
      <c r="U312">
        <f t="shared" si="149"/>
        <v>30.785399999999999</v>
      </c>
      <c r="V312">
        <f t="shared" si="150"/>
        <v>4.4564705093994652</v>
      </c>
      <c r="W312">
        <f t="shared" si="151"/>
        <v>67.607420946524996</v>
      </c>
      <c r="X312">
        <f t="shared" si="152"/>
        <v>3.0525686346830807</v>
      </c>
      <c r="Y312">
        <f t="shared" si="153"/>
        <v>4.5151384152008269</v>
      </c>
      <c r="Z312">
        <f t="shared" si="154"/>
        <v>1.4039018747163845</v>
      </c>
      <c r="AA312">
        <f t="shared" si="155"/>
        <v>-131.19759191469862</v>
      </c>
      <c r="AB312">
        <f t="shared" si="156"/>
        <v>45.48275099088869</v>
      </c>
      <c r="AC312">
        <f t="shared" si="157"/>
        <v>2.772216460984338</v>
      </c>
      <c r="AD312">
        <f t="shared" si="158"/>
        <v>143.17009085950363</v>
      </c>
      <c r="AE312">
        <f t="shared" si="159"/>
        <v>65.127628772747357</v>
      </c>
      <c r="AF312">
        <f t="shared" si="160"/>
        <v>3.1018855213758281</v>
      </c>
      <c r="AG312">
        <f t="shared" si="161"/>
        <v>41.251485068479809</v>
      </c>
      <c r="AH312">
        <v>2025.6458324523051</v>
      </c>
      <c r="AI312">
        <v>2000.9345454545451</v>
      </c>
      <c r="AJ312">
        <v>1.724356088300204</v>
      </c>
      <c r="AK312">
        <v>66.64959328200986</v>
      </c>
      <c r="AL312">
        <f t="shared" si="162"/>
        <v>2.975002084233529</v>
      </c>
      <c r="AM312">
        <v>28.894127696131012</v>
      </c>
      <c r="AN312">
        <v>30.15324882352941</v>
      </c>
      <c r="AO312">
        <v>-1.1311415645923049E-2</v>
      </c>
      <c r="AP312">
        <v>87.387659932558549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47649.745115727899</v>
      </c>
      <c r="AV312">
        <f t="shared" si="166"/>
        <v>1199.9737500000001</v>
      </c>
      <c r="AW312">
        <f t="shared" si="167"/>
        <v>1025.9038074208961</v>
      </c>
      <c r="AX312">
        <f t="shared" si="168"/>
        <v>0.85493854129800417</v>
      </c>
      <c r="AY312">
        <f t="shared" si="169"/>
        <v>0.18843138470514809</v>
      </c>
      <c r="AZ312">
        <v>2.7</v>
      </c>
      <c r="BA312">
        <v>0.5</v>
      </c>
      <c r="BB312" t="s">
        <v>356</v>
      </c>
      <c r="BC312">
        <v>2</v>
      </c>
      <c r="BD312" t="b">
        <v>1</v>
      </c>
      <c r="BE312">
        <v>1665333987.6875</v>
      </c>
      <c r="BF312">
        <v>1937.55375</v>
      </c>
      <c r="BG312">
        <v>1967.0987500000001</v>
      </c>
      <c r="BH312">
        <v>30.1596625</v>
      </c>
      <c r="BI312">
        <v>28.910237500000001</v>
      </c>
      <c r="BJ312">
        <v>1935.87</v>
      </c>
      <c r="BK312">
        <v>29.9333125</v>
      </c>
      <c r="BL312">
        <v>650.09912499999996</v>
      </c>
      <c r="BM312">
        <v>101.11324999999999</v>
      </c>
      <c r="BN312">
        <v>0.1003705</v>
      </c>
      <c r="BO312">
        <v>31.014612499999998</v>
      </c>
      <c r="BP312">
        <v>30.785399999999999</v>
      </c>
      <c r="BQ312">
        <v>999.9</v>
      </c>
      <c r="BR312">
        <v>0</v>
      </c>
      <c r="BS312">
        <v>0</v>
      </c>
      <c r="BT312">
        <v>9004.84375</v>
      </c>
      <c r="BU312">
        <v>0</v>
      </c>
      <c r="BV312">
        <v>37.257950000000001</v>
      </c>
      <c r="BW312">
        <v>-29.546824999999998</v>
      </c>
      <c r="BX312">
        <v>1997.8074999999999</v>
      </c>
      <c r="BY312">
        <v>2025.6637499999999</v>
      </c>
      <c r="BZ312">
        <v>1.2494350000000001</v>
      </c>
      <c r="CA312">
        <v>1967.0987500000001</v>
      </c>
      <c r="CB312">
        <v>28.910237500000001</v>
      </c>
      <c r="CC312">
        <v>3.0495424999999998</v>
      </c>
      <c r="CD312">
        <v>2.9232087500000001</v>
      </c>
      <c r="CE312">
        <v>24.300924999999999</v>
      </c>
      <c r="CF312">
        <v>23.59685</v>
      </c>
      <c r="CG312">
        <v>1199.9737500000001</v>
      </c>
      <c r="CH312">
        <v>0.49996637500000002</v>
      </c>
      <c r="CI312">
        <v>0.50003362499999993</v>
      </c>
      <c r="CJ312">
        <v>0</v>
      </c>
      <c r="CK312">
        <v>719.11575000000005</v>
      </c>
      <c r="CL312">
        <v>4.9990899999999998</v>
      </c>
      <c r="CM312">
        <v>7132.74</v>
      </c>
      <c r="CN312">
        <v>9557.526249999999</v>
      </c>
      <c r="CO312">
        <v>42.311999999999998</v>
      </c>
      <c r="CP312">
        <v>44.186999999999998</v>
      </c>
      <c r="CQ312">
        <v>43.125</v>
      </c>
      <c r="CR312">
        <v>43.280999999999999</v>
      </c>
      <c r="CS312">
        <v>43.75</v>
      </c>
      <c r="CT312">
        <v>597.44624999999996</v>
      </c>
      <c r="CU312">
        <v>597.52874999999995</v>
      </c>
      <c r="CV312">
        <v>0</v>
      </c>
      <c r="CW312">
        <v>1665333991.4000001</v>
      </c>
      <c r="CX312">
        <v>0</v>
      </c>
      <c r="CY312">
        <v>1665328341.0999999</v>
      </c>
      <c r="CZ312" t="s">
        <v>357</v>
      </c>
      <c r="DA312">
        <v>1665328341.0999999</v>
      </c>
      <c r="DB312">
        <v>1665328337.0999999</v>
      </c>
      <c r="DC312">
        <v>1</v>
      </c>
      <c r="DD312">
        <v>3.5999999999999997E-2</v>
      </c>
      <c r="DE312">
        <v>0.03</v>
      </c>
      <c r="DF312">
        <v>1.6819999999999999</v>
      </c>
      <c r="DG312">
        <v>0.22600000000000001</v>
      </c>
      <c r="DH312">
        <v>414</v>
      </c>
      <c r="DI312">
        <v>31</v>
      </c>
      <c r="DJ312">
        <v>0.89</v>
      </c>
      <c r="DK312">
        <v>0.54</v>
      </c>
      <c r="DL312">
        <v>-29.380670731707319</v>
      </c>
      <c r="DM312">
        <v>-1.583038327526135</v>
      </c>
      <c r="DN312">
        <v>0.16699426343864579</v>
      </c>
      <c r="DO312">
        <v>0</v>
      </c>
      <c r="DP312">
        <v>1.288899268292683</v>
      </c>
      <c r="DQ312">
        <v>-0.12765365853658589</v>
      </c>
      <c r="DR312">
        <v>1.8738523302602169E-2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358</v>
      </c>
      <c r="EA312">
        <v>3.2961399999999998</v>
      </c>
      <c r="EB312">
        <v>2.6257899999999998</v>
      </c>
      <c r="EC312">
        <v>0.27765200000000001</v>
      </c>
      <c r="ED312">
        <v>0.27849800000000002</v>
      </c>
      <c r="EE312">
        <v>0.12784999999999999</v>
      </c>
      <c r="EF312">
        <v>0.12322</v>
      </c>
      <c r="EG312">
        <v>21856.400000000001</v>
      </c>
      <c r="EH312">
        <v>22335.9</v>
      </c>
      <c r="EI312">
        <v>28173.3</v>
      </c>
      <c r="EJ312">
        <v>29822.5</v>
      </c>
      <c r="EK312">
        <v>33737.199999999997</v>
      </c>
      <c r="EL312">
        <v>36362.199999999997</v>
      </c>
      <c r="EM312">
        <v>39668.699999999997</v>
      </c>
      <c r="EN312">
        <v>42686.9</v>
      </c>
      <c r="EO312">
        <v>2.21292</v>
      </c>
      <c r="EP312">
        <v>2.1269999999999998</v>
      </c>
      <c r="EQ312">
        <v>2.1494900000000001E-2</v>
      </c>
      <c r="ER312">
        <v>0</v>
      </c>
      <c r="ES312">
        <v>30.4312</v>
      </c>
      <c r="ET312">
        <v>999.9</v>
      </c>
      <c r="EU312">
        <v>47.8</v>
      </c>
      <c r="EV312">
        <v>41</v>
      </c>
      <c r="EW312">
        <v>36.963500000000003</v>
      </c>
      <c r="EX312">
        <v>57.336799999999997</v>
      </c>
      <c r="EY312">
        <v>-3.3934299999999999</v>
      </c>
      <c r="EZ312">
        <v>2</v>
      </c>
      <c r="FA312">
        <v>0.54275399999999996</v>
      </c>
      <c r="FB312">
        <v>2.5837300000000001</v>
      </c>
      <c r="FC312">
        <v>20.2531</v>
      </c>
      <c r="FD312">
        <v>5.2174399999999999</v>
      </c>
      <c r="FE312">
        <v>12.004</v>
      </c>
      <c r="FF312">
        <v>4.9863</v>
      </c>
      <c r="FG312">
        <v>3.2844500000000001</v>
      </c>
      <c r="FH312">
        <v>5412.7</v>
      </c>
      <c r="FI312">
        <v>9999</v>
      </c>
      <c r="FJ312">
        <v>9999</v>
      </c>
      <c r="FK312">
        <v>442.7</v>
      </c>
      <c r="FL312">
        <v>1.8658399999999999</v>
      </c>
      <c r="FM312">
        <v>1.8621799999999999</v>
      </c>
      <c r="FN312">
        <v>1.86432</v>
      </c>
      <c r="FO312">
        <v>1.86039</v>
      </c>
      <c r="FP312">
        <v>1.86111</v>
      </c>
      <c r="FQ312">
        <v>1.8601799999999999</v>
      </c>
      <c r="FR312">
        <v>1.86188</v>
      </c>
      <c r="FS312">
        <v>1.8584700000000001</v>
      </c>
      <c r="FT312">
        <v>0</v>
      </c>
      <c r="FU312">
        <v>0</v>
      </c>
      <c r="FV312">
        <v>0</v>
      </c>
      <c r="FW312">
        <v>0</v>
      </c>
      <c r="FX312" t="s">
        <v>359</v>
      </c>
      <c r="FY312" t="s">
        <v>360</v>
      </c>
      <c r="FZ312" t="s">
        <v>361</v>
      </c>
      <c r="GA312" t="s">
        <v>361</v>
      </c>
      <c r="GB312" t="s">
        <v>361</v>
      </c>
      <c r="GC312" t="s">
        <v>361</v>
      </c>
      <c r="GD312">
        <v>0</v>
      </c>
      <c r="GE312">
        <v>100</v>
      </c>
      <c r="GF312">
        <v>100</v>
      </c>
      <c r="GG312">
        <v>1.69</v>
      </c>
      <c r="GH312">
        <v>0.2263</v>
      </c>
      <c r="GI312">
        <v>1.6824500000000171</v>
      </c>
      <c r="GJ312">
        <v>0</v>
      </c>
      <c r="GK312">
        <v>0</v>
      </c>
      <c r="GL312">
        <v>0</v>
      </c>
      <c r="GM312">
        <v>0.2263599999999997</v>
      </c>
      <c r="GN312">
        <v>0</v>
      </c>
      <c r="GO312">
        <v>0</v>
      </c>
      <c r="GP312">
        <v>0</v>
      </c>
      <c r="GQ312">
        <v>-1</v>
      </c>
      <c r="GR312">
        <v>-1</v>
      </c>
      <c r="GS312">
        <v>-1</v>
      </c>
      <c r="GT312">
        <v>-1</v>
      </c>
      <c r="GU312">
        <v>94.1</v>
      </c>
      <c r="GV312">
        <v>94.2</v>
      </c>
      <c r="GW312">
        <v>4.7314499999999997</v>
      </c>
      <c r="GX312">
        <v>2.52563</v>
      </c>
      <c r="GY312">
        <v>2.04834</v>
      </c>
      <c r="GZ312">
        <v>2.6013199999999999</v>
      </c>
      <c r="HA312">
        <v>2.1972700000000001</v>
      </c>
      <c r="HB312">
        <v>2.34619</v>
      </c>
      <c r="HC312">
        <v>44.112400000000001</v>
      </c>
      <c r="HD312">
        <v>14.1495</v>
      </c>
      <c r="HE312">
        <v>18</v>
      </c>
      <c r="HF312">
        <v>704.12599999999998</v>
      </c>
      <c r="HG312">
        <v>702.94200000000001</v>
      </c>
      <c r="HH312">
        <v>26.979500000000002</v>
      </c>
      <c r="HI312">
        <v>33.993000000000002</v>
      </c>
      <c r="HJ312">
        <v>30</v>
      </c>
      <c r="HK312">
        <v>33.884300000000003</v>
      </c>
      <c r="HL312">
        <v>33.8611</v>
      </c>
      <c r="HM312">
        <v>94.622500000000002</v>
      </c>
      <c r="HN312">
        <v>25.19</v>
      </c>
      <c r="HO312">
        <v>0</v>
      </c>
      <c r="HP312">
        <v>26.9832</v>
      </c>
      <c r="HQ312">
        <v>1980.02</v>
      </c>
      <c r="HR312">
        <v>29.064599999999999</v>
      </c>
      <c r="HS312">
        <v>99.130099999999999</v>
      </c>
      <c r="HT312">
        <v>98.929699999999997</v>
      </c>
    </row>
    <row r="313" spans="1:228" x14ac:dyDescent="0.2">
      <c r="A313">
        <v>298</v>
      </c>
      <c r="B313">
        <v>1665333994</v>
      </c>
      <c r="C313">
        <v>1185.900000095367</v>
      </c>
      <c r="D313" t="s">
        <v>956</v>
      </c>
      <c r="E313" t="s">
        <v>957</v>
      </c>
      <c r="F313">
        <v>4</v>
      </c>
      <c r="G313">
        <v>1665333992</v>
      </c>
      <c r="H313">
        <f t="shared" si="136"/>
        <v>3.0152334157233424E-3</v>
      </c>
      <c r="I313">
        <f t="shared" si="137"/>
        <v>3.0152334157233422</v>
      </c>
      <c r="J313">
        <f t="shared" si="138"/>
        <v>40.90180195415882</v>
      </c>
      <c r="K313">
        <f t="shared" si="139"/>
        <v>1944.722857142857</v>
      </c>
      <c r="L313">
        <f t="shared" si="140"/>
        <v>1593.0971795907346</v>
      </c>
      <c r="M313">
        <f t="shared" si="141"/>
        <v>161.2402148234425</v>
      </c>
      <c r="N313">
        <f t="shared" si="142"/>
        <v>196.82887853604035</v>
      </c>
      <c r="O313">
        <f t="shared" si="143"/>
        <v>0.2162334733464838</v>
      </c>
      <c r="P313">
        <f t="shared" si="144"/>
        <v>3.6921118176832888</v>
      </c>
      <c r="Q313">
        <f t="shared" si="145"/>
        <v>0.20943636037268554</v>
      </c>
      <c r="R313">
        <f t="shared" si="146"/>
        <v>0.13149062057361438</v>
      </c>
      <c r="S313">
        <f t="shared" si="147"/>
        <v>226.11819566410756</v>
      </c>
      <c r="T313">
        <f t="shared" si="148"/>
        <v>31.453566591478268</v>
      </c>
      <c r="U313">
        <f t="shared" si="149"/>
        <v>30.781414285714281</v>
      </c>
      <c r="V313">
        <f t="shared" si="150"/>
        <v>4.4554562514131595</v>
      </c>
      <c r="W313">
        <f t="shared" si="151"/>
        <v>67.611281575213582</v>
      </c>
      <c r="X313">
        <f t="shared" si="152"/>
        <v>3.0523653603715322</v>
      </c>
      <c r="Y313">
        <f t="shared" si="153"/>
        <v>4.5145799476910593</v>
      </c>
      <c r="Z313">
        <f t="shared" si="154"/>
        <v>1.4030908910416273</v>
      </c>
      <c r="AA313">
        <f t="shared" si="155"/>
        <v>-132.97179363339941</v>
      </c>
      <c r="AB313">
        <f t="shared" si="156"/>
        <v>45.986036682817435</v>
      </c>
      <c r="AC313">
        <f t="shared" si="157"/>
        <v>2.7940960983448266</v>
      </c>
      <c r="AD313">
        <f t="shared" si="158"/>
        <v>141.9265348118704</v>
      </c>
      <c r="AE313">
        <f t="shared" si="159"/>
        <v>65.042848274945115</v>
      </c>
      <c r="AF313">
        <f t="shared" si="160"/>
        <v>3.028366849991031</v>
      </c>
      <c r="AG313">
        <f t="shared" si="161"/>
        <v>40.90180195415882</v>
      </c>
      <c r="AH313">
        <v>2032.4509336465439</v>
      </c>
      <c r="AI313">
        <v>2007.818787878788</v>
      </c>
      <c r="AJ313">
        <v>1.741351015440443</v>
      </c>
      <c r="AK313">
        <v>66.64959328200986</v>
      </c>
      <c r="AL313">
        <f t="shared" si="162"/>
        <v>3.0152334157233422</v>
      </c>
      <c r="AM313">
        <v>28.930279744726249</v>
      </c>
      <c r="AN313">
        <v>30.163605588235299</v>
      </c>
      <c r="AO313">
        <v>-3.4967307769953522E-3</v>
      </c>
      <c r="AP313">
        <v>87.387659932558549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47856.61499507937</v>
      </c>
      <c r="AV313">
        <f t="shared" si="166"/>
        <v>1200.01</v>
      </c>
      <c r="AW313">
        <f t="shared" si="167"/>
        <v>1025.9340993078279</v>
      </c>
      <c r="AX313">
        <f t="shared" si="168"/>
        <v>0.85493795827353758</v>
      </c>
      <c r="AY313">
        <f t="shared" si="169"/>
        <v>0.18843025946792741</v>
      </c>
      <c r="AZ313">
        <v>2.7</v>
      </c>
      <c r="BA313">
        <v>0.5</v>
      </c>
      <c r="BB313" t="s">
        <v>356</v>
      </c>
      <c r="BC313">
        <v>2</v>
      </c>
      <c r="BD313" t="b">
        <v>1</v>
      </c>
      <c r="BE313">
        <v>1665333992</v>
      </c>
      <c r="BF313">
        <v>1944.722857142857</v>
      </c>
      <c r="BG313">
        <v>1974.1828571428571</v>
      </c>
      <c r="BH313">
        <v>30.158200000000001</v>
      </c>
      <c r="BI313">
        <v>28.938371428571429</v>
      </c>
      <c r="BJ313">
        <v>1943.041428571428</v>
      </c>
      <c r="BK313">
        <v>29.931814285714289</v>
      </c>
      <c r="BL313">
        <v>650.09128571428573</v>
      </c>
      <c r="BM313">
        <v>101.1117142857143</v>
      </c>
      <c r="BN313">
        <v>0.1000742285714286</v>
      </c>
      <c r="BO313">
        <v>31.012442857142851</v>
      </c>
      <c r="BP313">
        <v>30.781414285714281</v>
      </c>
      <c r="BQ313">
        <v>999.89999999999986</v>
      </c>
      <c r="BR313">
        <v>0</v>
      </c>
      <c r="BS313">
        <v>0</v>
      </c>
      <c r="BT313">
        <v>9044.6428571428569</v>
      </c>
      <c r="BU313">
        <v>0</v>
      </c>
      <c r="BV313">
        <v>38.078242857142861</v>
      </c>
      <c r="BW313">
        <v>-29.458671428571432</v>
      </c>
      <c r="BX313">
        <v>2005.1957142857141</v>
      </c>
      <c r="BY313">
        <v>2033.015714285714</v>
      </c>
      <c r="BZ313">
        <v>1.219827142857143</v>
      </c>
      <c r="CA313">
        <v>1974.1828571428571</v>
      </c>
      <c r="CB313">
        <v>28.938371428571429</v>
      </c>
      <c r="CC313">
        <v>3.0493457142857139</v>
      </c>
      <c r="CD313">
        <v>2.9260071428571428</v>
      </c>
      <c r="CE313">
        <v>24.299857142857139</v>
      </c>
      <c r="CF313">
        <v>23.612742857142852</v>
      </c>
      <c r="CG313">
        <v>1200.01</v>
      </c>
      <c r="CH313">
        <v>0.49998599999999987</v>
      </c>
      <c r="CI313">
        <v>0.50001400000000007</v>
      </c>
      <c r="CJ313">
        <v>0</v>
      </c>
      <c r="CK313">
        <v>719.06428571428569</v>
      </c>
      <c r="CL313">
        <v>4.9990899999999998</v>
      </c>
      <c r="CM313">
        <v>7132.0242857142866</v>
      </c>
      <c r="CN313">
        <v>9557.8957142857143</v>
      </c>
      <c r="CO313">
        <v>42.311999999999998</v>
      </c>
      <c r="CP313">
        <v>44.178142857142859</v>
      </c>
      <c r="CQ313">
        <v>43.125</v>
      </c>
      <c r="CR313">
        <v>43.267714285714291</v>
      </c>
      <c r="CS313">
        <v>43.686999999999998</v>
      </c>
      <c r="CT313">
        <v>597.48714285714289</v>
      </c>
      <c r="CU313">
        <v>597.52285714285722</v>
      </c>
      <c r="CV313">
        <v>0</v>
      </c>
      <c r="CW313">
        <v>1665333995.5999999</v>
      </c>
      <c r="CX313">
        <v>0</v>
      </c>
      <c r="CY313">
        <v>1665328341.0999999</v>
      </c>
      <c r="CZ313" t="s">
        <v>357</v>
      </c>
      <c r="DA313">
        <v>1665328341.0999999</v>
      </c>
      <c r="DB313">
        <v>1665328337.0999999</v>
      </c>
      <c r="DC313">
        <v>1</v>
      </c>
      <c r="DD313">
        <v>3.5999999999999997E-2</v>
      </c>
      <c r="DE313">
        <v>0.03</v>
      </c>
      <c r="DF313">
        <v>1.6819999999999999</v>
      </c>
      <c r="DG313">
        <v>0.22600000000000001</v>
      </c>
      <c r="DH313">
        <v>414</v>
      </c>
      <c r="DI313">
        <v>31</v>
      </c>
      <c r="DJ313">
        <v>0.89</v>
      </c>
      <c r="DK313">
        <v>0.54</v>
      </c>
      <c r="DL313">
        <v>-29.445997560975609</v>
      </c>
      <c r="DM313">
        <v>-0.87945156794429324</v>
      </c>
      <c r="DN313">
        <v>0.12109928296862291</v>
      </c>
      <c r="DO313">
        <v>0</v>
      </c>
      <c r="DP313">
        <v>1.2747407317073169</v>
      </c>
      <c r="DQ313">
        <v>-0.28360118466898843</v>
      </c>
      <c r="DR313">
        <v>3.1535315115987089E-2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358</v>
      </c>
      <c r="EA313">
        <v>3.2959000000000001</v>
      </c>
      <c r="EB313">
        <v>2.6255099999999998</v>
      </c>
      <c r="EC313">
        <v>0.27819100000000002</v>
      </c>
      <c r="ED313">
        <v>0.27901700000000002</v>
      </c>
      <c r="EE313">
        <v>0.12787999999999999</v>
      </c>
      <c r="EF313">
        <v>0.123332</v>
      </c>
      <c r="EG313">
        <v>21839.8</v>
      </c>
      <c r="EH313">
        <v>22320.2</v>
      </c>
      <c r="EI313">
        <v>28173</v>
      </c>
      <c r="EJ313">
        <v>29823</v>
      </c>
      <c r="EK313">
        <v>33736.1</v>
      </c>
      <c r="EL313">
        <v>36358.6</v>
      </c>
      <c r="EM313">
        <v>39668.699999999997</v>
      </c>
      <c r="EN313">
        <v>42687.9</v>
      </c>
      <c r="EO313">
        <v>2.2129500000000002</v>
      </c>
      <c r="EP313">
        <v>2.1273</v>
      </c>
      <c r="EQ313">
        <v>2.1345900000000001E-2</v>
      </c>
      <c r="ER313">
        <v>0</v>
      </c>
      <c r="ES313">
        <v>30.439</v>
      </c>
      <c r="ET313">
        <v>999.9</v>
      </c>
      <c r="EU313">
        <v>47.8</v>
      </c>
      <c r="EV313">
        <v>41</v>
      </c>
      <c r="EW313">
        <v>36.962499999999999</v>
      </c>
      <c r="EX313">
        <v>57.186799999999998</v>
      </c>
      <c r="EY313">
        <v>-3.4375</v>
      </c>
      <c r="EZ313">
        <v>2</v>
      </c>
      <c r="FA313">
        <v>0.54217199999999999</v>
      </c>
      <c r="FB313">
        <v>2.5089000000000001</v>
      </c>
      <c r="FC313">
        <v>20.2546</v>
      </c>
      <c r="FD313">
        <v>5.21774</v>
      </c>
      <c r="FE313">
        <v>12.004</v>
      </c>
      <c r="FF313">
        <v>4.9863</v>
      </c>
      <c r="FG313">
        <v>3.2844799999999998</v>
      </c>
      <c r="FH313">
        <v>5413</v>
      </c>
      <c r="FI313">
        <v>9999</v>
      </c>
      <c r="FJ313">
        <v>9999</v>
      </c>
      <c r="FK313">
        <v>442.7</v>
      </c>
      <c r="FL313">
        <v>1.8658399999999999</v>
      </c>
      <c r="FM313">
        <v>1.8621799999999999</v>
      </c>
      <c r="FN313">
        <v>1.86432</v>
      </c>
      <c r="FO313">
        <v>1.8604000000000001</v>
      </c>
      <c r="FP313">
        <v>1.86111</v>
      </c>
      <c r="FQ313">
        <v>1.86019</v>
      </c>
      <c r="FR313">
        <v>1.86188</v>
      </c>
      <c r="FS313">
        <v>1.8585</v>
      </c>
      <c r="FT313">
        <v>0</v>
      </c>
      <c r="FU313">
        <v>0</v>
      </c>
      <c r="FV313">
        <v>0</v>
      </c>
      <c r="FW313">
        <v>0</v>
      </c>
      <c r="FX313" t="s">
        <v>359</v>
      </c>
      <c r="FY313" t="s">
        <v>360</v>
      </c>
      <c r="FZ313" t="s">
        <v>361</v>
      </c>
      <c r="GA313" t="s">
        <v>361</v>
      </c>
      <c r="GB313" t="s">
        <v>361</v>
      </c>
      <c r="GC313" t="s">
        <v>361</v>
      </c>
      <c r="GD313">
        <v>0</v>
      </c>
      <c r="GE313">
        <v>100</v>
      </c>
      <c r="GF313">
        <v>100</v>
      </c>
      <c r="GG313">
        <v>1.68</v>
      </c>
      <c r="GH313">
        <v>0.22639999999999999</v>
      </c>
      <c r="GI313">
        <v>1.6824500000000171</v>
      </c>
      <c r="GJ313">
        <v>0</v>
      </c>
      <c r="GK313">
        <v>0</v>
      </c>
      <c r="GL313">
        <v>0</v>
      </c>
      <c r="GM313">
        <v>0.2263599999999997</v>
      </c>
      <c r="GN313">
        <v>0</v>
      </c>
      <c r="GO313">
        <v>0</v>
      </c>
      <c r="GP313">
        <v>0</v>
      </c>
      <c r="GQ313">
        <v>-1</v>
      </c>
      <c r="GR313">
        <v>-1</v>
      </c>
      <c r="GS313">
        <v>-1</v>
      </c>
      <c r="GT313">
        <v>-1</v>
      </c>
      <c r="GU313">
        <v>94.2</v>
      </c>
      <c r="GV313">
        <v>94.3</v>
      </c>
      <c r="GW313">
        <v>4.7448699999999997</v>
      </c>
      <c r="GX313">
        <v>2.52319</v>
      </c>
      <c r="GY313">
        <v>2.04834</v>
      </c>
      <c r="GZ313">
        <v>2.6000999999999999</v>
      </c>
      <c r="HA313">
        <v>2.1972700000000001</v>
      </c>
      <c r="HB313">
        <v>2.36938</v>
      </c>
      <c r="HC313">
        <v>44.112400000000001</v>
      </c>
      <c r="HD313">
        <v>14.1495</v>
      </c>
      <c r="HE313">
        <v>18</v>
      </c>
      <c r="HF313">
        <v>704.12099999999998</v>
      </c>
      <c r="HG313">
        <v>703.18600000000004</v>
      </c>
      <c r="HH313">
        <v>26.964500000000001</v>
      </c>
      <c r="HI313">
        <v>33.989899999999999</v>
      </c>
      <c r="HJ313">
        <v>29.999700000000001</v>
      </c>
      <c r="HK313">
        <v>33.881999999999998</v>
      </c>
      <c r="HL313">
        <v>33.858199999999997</v>
      </c>
      <c r="HM313">
        <v>94.866699999999994</v>
      </c>
      <c r="HN313">
        <v>24.912199999999999</v>
      </c>
      <c r="HO313">
        <v>0</v>
      </c>
      <c r="HP313">
        <v>26.970500000000001</v>
      </c>
      <c r="HQ313">
        <v>1986.7</v>
      </c>
      <c r="HR313">
        <v>29.075600000000001</v>
      </c>
      <c r="HS313">
        <v>99.129599999999996</v>
      </c>
      <c r="HT313">
        <v>98.931899999999999</v>
      </c>
    </row>
    <row r="314" spans="1:228" x14ac:dyDescent="0.2">
      <c r="A314">
        <v>299</v>
      </c>
      <c r="B314">
        <v>1665333998</v>
      </c>
      <c r="C314">
        <v>1189.900000095367</v>
      </c>
      <c r="D314" t="s">
        <v>958</v>
      </c>
      <c r="E314" t="s">
        <v>959</v>
      </c>
      <c r="F314">
        <v>4</v>
      </c>
      <c r="G314">
        <v>1665333995.6875</v>
      </c>
      <c r="H314">
        <f t="shared" si="136"/>
        <v>3.0514432323843991E-3</v>
      </c>
      <c r="I314">
        <f t="shared" si="137"/>
        <v>3.0514432323843992</v>
      </c>
      <c r="J314">
        <f t="shared" si="138"/>
        <v>41.335552304934211</v>
      </c>
      <c r="K314">
        <f t="shared" si="139"/>
        <v>1950.9375</v>
      </c>
      <c r="L314">
        <f t="shared" si="140"/>
        <v>1599.6072853670983</v>
      </c>
      <c r="M314">
        <f t="shared" si="141"/>
        <v>161.89903690862164</v>
      </c>
      <c r="N314">
        <f t="shared" si="142"/>
        <v>197.45777929889061</v>
      </c>
      <c r="O314">
        <f t="shared" si="143"/>
        <v>0.21891550181016584</v>
      </c>
      <c r="P314">
        <f t="shared" si="144"/>
        <v>3.6884241524046804</v>
      </c>
      <c r="Q314">
        <f t="shared" si="145"/>
        <v>0.21194492728645239</v>
      </c>
      <c r="R314">
        <f t="shared" si="146"/>
        <v>0.13307336883074011</v>
      </c>
      <c r="S314">
        <f t="shared" si="147"/>
        <v>226.12209103471943</v>
      </c>
      <c r="T314">
        <f t="shared" si="148"/>
        <v>31.449537635476336</v>
      </c>
      <c r="U314">
        <f t="shared" si="149"/>
        <v>30.786862500000002</v>
      </c>
      <c r="V314">
        <f t="shared" si="150"/>
        <v>4.4568427270834485</v>
      </c>
      <c r="W314">
        <f t="shared" si="151"/>
        <v>67.629505518482176</v>
      </c>
      <c r="X314">
        <f t="shared" si="152"/>
        <v>3.053728995137003</v>
      </c>
      <c r="Y314">
        <f t="shared" si="153"/>
        <v>4.5153797469396881</v>
      </c>
      <c r="Z314">
        <f t="shared" si="154"/>
        <v>1.4031137319464455</v>
      </c>
      <c r="AA314">
        <f t="shared" si="155"/>
        <v>-134.568646548152</v>
      </c>
      <c r="AB314">
        <f t="shared" si="156"/>
        <v>45.474583219209279</v>
      </c>
      <c r="AC314">
        <f t="shared" si="157"/>
        <v>2.7658995978071381</v>
      </c>
      <c r="AD314">
        <f t="shared" si="158"/>
        <v>139.79392730358384</v>
      </c>
      <c r="AE314">
        <f t="shared" si="159"/>
        <v>65.105367685557155</v>
      </c>
      <c r="AF314">
        <f t="shared" si="160"/>
        <v>2.9141677930711776</v>
      </c>
      <c r="AG314">
        <f t="shared" si="161"/>
        <v>41.335552304934211</v>
      </c>
      <c r="AH314">
        <v>2039.437220016222</v>
      </c>
      <c r="AI314">
        <v>2014.736424242423</v>
      </c>
      <c r="AJ314">
        <v>1.7118247412006149</v>
      </c>
      <c r="AK314">
        <v>66.64959328200986</v>
      </c>
      <c r="AL314">
        <f t="shared" si="162"/>
        <v>3.0514432323843992</v>
      </c>
      <c r="AM314">
        <v>28.955280782769361</v>
      </c>
      <c r="AN314">
        <v>30.18160705882352</v>
      </c>
      <c r="AO314">
        <v>5.4406629317148639E-4</v>
      </c>
      <c r="AP314">
        <v>87.387659932558549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47789.740618573807</v>
      </c>
      <c r="AV314">
        <f t="shared" si="166"/>
        <v>1200.03</v>
      </c>
      <c r="AW314">
        <f t="shared" si="167"/>
        <v>1025.9512637485591</v>
      </c>
      <c r="AX314">
        <f t="shared" si="168"/>
        <v>0.85493801300680738</v>
      </c>
      <c r="AY314">
        <f t="shared" si="169"/>
        <v>0.18843036510313863</v>
      </c>
      <c r="AZ314">
        <v>2.7</v>
      </c>
      <c r="BA314">
        <v>0.5</v>
      </c>
      <c r="BB314" t="s">
        <v>356</v>
      </c>
      <c r="BC314">
        <v>2</v>
      </c>
      <c r="BD314" t="b">
        <v>1</v>
      </c>
      <c r="BE314">
        <v>1665333995.6875</v>
      </c>
      <c r="BF314">
        <v>1950.9375</v>
      </c>
      <c r="BG314">
        <v>1980.3425</v>
      </c>
      <c r="BH314">
        <v>30.171687500000001</v>
      </c>
      <c r="BI314">
        <v>28.997724999999999</v>
      </c>
      <c r="BJ314">
        <v>1949.2550000000001</v>
      </c>
      <c r="BK314">
        <v>29.945374999999999</v>
      </c>
      <c r="BL314">
        <v>650.008375</v>
      </c>
      <c r="BM314">
        <v>101.111875</v>
      </c>
      <c r="BN314">
        <v>9.986515E-2</v>
      </c>
      <c r="BO314">
        <v>31.015550000000001</v>
      </c>
      <c r="BP314">
        <v>30.786862500000002</v>
      </c>
      <c r="BQ314">
        <v>999.9</v>
      </c>
      <c r="BR314">
        <v>0</v>
      </c>
      <c r="BS314">
        <v>0</v>
      </c>
      <c r="BT314">
        <v>9031.875</v>
      </c>
      <c r="BU314">
        <v>0</v>
      </c>
      <c r="BV314">
        <v>39.035587499999998</v>
      </c>
      <c r="BW314">
        <v>-29.403912500000001</v>
      </c>
      <c r="BX314">
        <v>2011.6312499999999</v>
      </c>
      <c r="BY314">
        <v>2039.4837500000001</v>
      </c>
      <c r="BZ314">
        <v>1.1739725000000001</v>
      </c>
      <c r="CA314">
        <v>1980.3425</v>
      </c>
      <c r="CB314">
        <v>28.997724999999999</v>
      </c>
      <c r="CC314">
        <v>3.0507162499999998</v>
      </c>
      <c r="CD314">
        <v>2.9320137499999999</v>
      </c>
      <c r="CE314">
        <v>24.30735</v>
      </c>
      <c r="CF314">
        <v>23.646750000000001</v>
      </c>
      <c r="CG314">
        <v>1200.03</v>
      </c>
      <c r="CH314">
        <v>0.4999825</v>
      </c>
      <c r="CI314">
        <v>0.5000175</v>
      </c>
      <c r="CJ314">
        <v>0</v>
      </c>
      <c r="CK314">
        <v>719.00450000000001</v>
      </c>
      <c r="CL314">
        <v>4.9990899999999998</v>
      </c>
      <c r="CM314">
        <v>7131.15625</v>
      </c>
      <c r="CN314">
        <v>9558.0337499999987</v>
      </c>
      <c r="CO314">
        <v>42.311999999999998</v>
      </c>
      <c r="CP314">
        <v>44.163749999999993</v>
      </c>
      <c r="CQ314">
        <v>43.125</v>
      </c>
      <c r="CR314">
        <v>43.25</v>
      </c>
      <c r="CS314">
        <v>43.686999999999998</v>
      </c>
      <c r="CT314">
        <v>597.49624999999992</v>
      </c>
      <c r="CU314">
        <v>597.53625</v>
      </c>
      <c r="CV314">
        <v>0</v>
      </c>
      <c r="CW314">
        <v>1665333999.2</v>
      </c>
      <c r="CX314">
        <v>0</v>
      </c>
      <c r="CY314">
        <v>1665328341.0999999</v>
      </c>
      <c r="CZ314" t="s">
        <v>357</v>
      </c>
      <c r="DA314">
        <v>1665328341.0999999</v>
      </c>
      <c r="DB314">
        <v>1665328337.0999999</v>
      </c>
      <c r="DC314">
        <v>1</v>
      </c>
      <c r="DD314">
        <v>3.5999999999999997E-2</v>
      </c>
      <c r="DE314">
        <v>0.03</v>
      </c>
      <c r="DF314">
        <v>1.6819999999999999</v>
      </c>
      <c r="DG314">
        <v>0.22600000000000001</v>
      </c>
      <c r="DH314">
        <v>414</v>
      </c>
      <c r="DI314">
        <v>31</v>
      </c>
      <c r="DJ314">
        <v>0.89</v>
      </c>
      <c r="DK314">
        <v>0.54</v>
      </c>
      <c r="DL314">
        <v>-29.470253658536588</v>
      </c>
      <c r="DM314">
        <v>8.9931010452929644E-2</v>
      </c>
      <c r="DN314">
        <v>9.0664767399418811E-2</v>
      </c>
      <c r="DO314">
        <v>1</v>
      </c>
      <c r="DP314">
        <v>1.2513114634146341</v>
      </c>
      <c r="DQ314">
        <v>-0.46551240418118239</v>
      </c>
      <c r="DR314">
        <v>4.7369671657932863E-2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380</v>
      </c>
      <c r="EA314">
        <v>3.2959299999999998</v>
      </c>
      <c r="EB314">
        <v>2.6254900000000001</v>
      </c>
      <c r="EC314">
        <v>0.27873300000000001</v>
      </c>
      <c r="ED314">
        <v>0.27956799999999998</v>
      </c>
      <c r="EE314">
        <v>0.12795100000000001</v>
      </c>
      <c r="EF314">
        <v>0.123464</v>
      </c>
      <c r="EG314">
        <v>21823.200000000001</v>
      </c>
      <c r="EH314">
        <v>22303.3</v>
      </c>
      <c r="EI314">
        <v>28172.799999999999</v>
      </c>
      <c r="EJ314">
        <v>29823.3</v>
      </c>
      <c r="EK314">
        <v>33732.699999999997</v>
      </c>
      <c r="EL314">
        <v>36353.300000000003</v>
      </c>
      <c r="EM314">
        <v>39668</v>
      </c>
      <c r="EN314">
        <v>42688.2</v>
      </c>
      <c r="EO314">
        <v>2.2129799999999999</v>
      </c>
      <c r="EP314">
        <v>2.1273499999999999</v>
      </c>
      <c r="EQ314">
        <v>2.08244E-2</v>
      </c>
      <c r="ER314">
        <v>0</v>
      </c>
      <c r="ES314">
        <v>30.447500000000002</v>
      </c>
      <c r="ET314">
        <v>999.9</v>
      </c>
      <c r="EU314">
        <v>47.8</v>
      </c>
      <c r="EV314">
        <v>41</v>
      </c>
      <c r="EW314">
        <v>36.962699999999998</v>
      </c>
      <c r="EX314">
        <v>56.766800000000003</v>
      </c>
      <c r="EY314">
        <v>-3.3934299999999999</v>
      </c>
      <c r="EZ314">
        <v>2</v>
      </c>
      <c r="FA314">
        <v>0.54153200000000001</v>
      </c>
      <c r="FB314">
        <v>2.4672399999999999</v>
      </c>
      <c r="FC314">
        <v>20.255199999999999</v>
      </c>
      <c r="FD314">
        <v>5.2171399999999997</v>
      </c>
      <c r="FE314">
        <v>12.004099999999999</v>
      </c>
      <c r="FF314">
        <v>4.9861500000000003</v>
      </c>
      <c r="FG314">
        <v>3.2844799999999998</v>
      </c>
      <c r="FH314">
        <v>5413</v>
      </c>
      <c r="FI314">
        <v>9999</v>
      </c>
      <c r="FJ314">
        <v>9999</v>
      </c>
      <c r="FK314">
        <v>442.7</v>
      </c>
      <c r="FL314">
        <v>1.86585</v>
      </c>
      <c r="FM314">
        <v>1.86219</v>
      </c>
      <c r="FN314">
        <v>1.86432</v>
      </c>
      <c r="FO314">
        <v>1.86039</v>
      </c>
      <c r="FP314">
        <v>1.86111</v>
      </c>
      <c r="FQ314">
        <v>1.8601799999999999</v>
      </c>
      <c r="FR314">
        <v>1.86188</v>
      </c>
      <c r="FS314">
        <v>1.85846</v>
      </c>
      <c r="FT314">
        <v>0</v>
      </c>
      <c r="FU314">
        <v>0</v>
      </c>
      <c r="FV314">
        <v>0</v>
      </c>
      <c r="FW314">
        <v>0</v>
      </c>
      <c r="FX314" t="s">
        <v>359</v>
      </c>
      <c r="FY314" t="s">
        <v>360</v>
      </c>
      <c r="FZ314" t="s">
        <v>361</v>
      </c>
      <c r="GA314" t="s">
        <v>361</v>
      </c>
      <c r="GB314" t="s">
        <v>361</v>
      </c>
      <c r="GC314" t="s">
        <v>361</v>
      </c>
      <c r="GD314">
        <v>0</v>
      </c>
      <c r="GE314">
        <v>100</v>
      </c>
      <c r="GF314">
        <v>100</v>
      </c>
      <c r="GG314">
        <v>1.69</v>
      </c>
      <c r="GH314">
        <v>0.22639999999999999</v>
      </c>
      <c r="GI314">
        <v>1.6824500000000171</v>
      </c>
      <c r="GJ314">
        <v>0</v>
      </c>
      <c r="GK314">
        <v>0</v>
      </c>
      <c r="GL314">
        <v>0</v>
      </c>
      <c r="GM314">
        <v>0.2263599999999997</v>
      </c>
      <c r="GN314">
        <v>0</v>
      </c>
      <c r="GO314">
        <v>0</v>
      </c>
      <c r="GP314">
        <v>0</v>
      </c>
      <c r="GQ314">
        <v>-1</v>
      </c>
      <c r="GR314">
        <v>-1</v>
      </c>
      <c r="GS314">
        <v>-1</v>
      </c>
      <c r="GT314">
        <v>-1</v>
      </c>
      <c r="GU314">
        <v>94.3</v>
      </c>
      <c r="GV314">
        <v>94.3</v>
      </c>
      <c r="GW314">
        <v>4.7558600000000002</v>
      </c>
      <c r="GX314">
        <v>2.51831</v>
      </c>
      <c r="GY314">
        <v>2.04834</v>
      </c>
      <c r="GZ314">
        <v>2.6000999999999999</v>
      </c>
      <c r="HA314">
        <v>2.1972700000000001</v>
      </c>
      <c r="HB314">
        <v>2.34741</v>
      </c>
      <c r="HC314">
        <v>44.14</v>
      </c>
      <c r="HD314">
        <v>14.1408</v>
      </c>
      <c r="HE314">
        <v>18</v>
      </c>
      <c r="HF314">
        <v>704.11</v>
      </c>
      <c r="HG314">
        <v>703.21500000000003</v>
      </c>
      <c r="HH314">
        <v>26.956700000000001</v>
      </c>
      <c r="HI314">
        <v>33.986899999999999</v>
      </c>
      <c r="HJ314">
        <v>29.999500000000001</v>
      </c>
      <c r="HK314">
        <v>33.878999999999998</v>
      </c>
      <c r="HL314">
        <v>33.856699999999996</v>
      </c>
      <c r="HM314">
        <v>95.106300000000005</v>
      </c>
      <c r="HN314">
        <v>24.912199999999999</v>
      </c>
      <c r="HO314">
        <v>0</v>
      </c>
      <c r="HP314">
        <v>26.955100000000002</v>
      </c>
      <c r="HQ314">
        <v>1993.38</v>
      </c>
      <c r="HR314">
        <v>29.059100000000001</v>
      </c>
      <c r="HS314">
        <v>99.128299999999996</v>
      </c>
      <c r="HT314">
        <v>98.932599999999994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2022-10-09T17:14:42Z</dcterms:created>
  <dcterms:modified xsi:type="dcterms:W3CDTF">2024-10-16T17:48:06Z</dcterms:modified>
</cp:coreProperties>
</file>