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CACB9FDB-C66F-AC4D-AFFF-460705F063A4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 s="1"/>
  <c r="AT314" i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S313" i="1" s="1"/>
  <c r="T313" i="1" s="1"/>
  <c r="U313" i="1" s="1"/>
  <c r="AU313" i="1"/>
  <c r="AS313" i="1" s="1"/>
  <c r="AT313" i="1"/>
  <c r="AL313" i="1"/>
  <c r="I313" i="1" s="1"/>
  <c r="H313" i="1" s="1"/>
  <c r="AG313" i="1"/>
  <c r="Y313" i="1"/>
  <c r="X313" i="1"/>
  <c r="W313" i="1"/>
  <c r="P313" i="1"/>
  <c r="J313" i="1"/>
  <c r="AY312" i="1"/>
  <c r="AX312" i="1"/>
  <c r="AV312" i="1"/>
  <c r="AU312" i="1"/>
  <c r="AS312" i="1" s="1"/>
  <c r="N312" i="1" s="1"/>
  <c r="AL312" i="1"/>
  <c r="I312" i="1" s="1"/>
  <c r="H312" i="1" s="1"/>
  <c r="AG312" i="1"/>
  <c r="AF312" i="1"/>
  <c r="Y312" i="1"/>
  <c r="X312" i="1"/>
  <c r="P312" i="1"/>
  <c r="J312" i="1"/>
  <c r="AY311" i="1"/>
  <c r="S311" i="1" s="1"/>
  <c r="AX311" i="1"/>
  <c r="AV311" i="1"/>
  <c r="AU311" i="1"/>
  <c r="AS311" i="1"/>
  <c r="AL311" i="1"/>
  <c r="I311" i="1" s="1"/>
  <c r="H311" i="1" s="1"/>
  <c r="AA311" i="1" s="1"/>
  <c r="AG311" i="1"/>
  <c r="Y311" i="1"/>
  <c r="X311" i="1"/>
  <c r="W311" i="1" s="1"/>
  <c r="P311" i="1"/>
  <c r="J311" i="1"/>
  <c r="AY310" i="1"/>
  <c r="AX310" i="1"/>
  <c r="AV310" i="1"/>
  <c r="AU310" i="1"/>
  <c r="AS310" i="1" s="1"/>
  <c r="AT310" i="1" s="1"/>
  <c r="AL310" i="1"/>
  <c r="I310" i="1" s="1"/>
  <c r="H310" i="1" s="1"/>
  <c r="AG310" i="1"/>
  <c r="J310" i="1" s="1"/>
  <c r="Y310" i="1"/>
  <c r="X310" i="1"/>
  <c r="W310" i="1" s="1"/>
  <c r="P310" i="1"/>
  <c r="AY309" i="1"/>
  <c r="AX309" i="1"/>
  <c r="AV309" i="1"/>
  <c r="AU309" i="1"/>
  <c r="AS309" i="1"/>
  <c r="AL309" i="1"/>
  <c r="I309" i="1" s="1"/>
  <c r="H309" i="1" s="1"/>
  <c r="AG309" i="1"/>
  <c r="Y309" i="1"/>
  <c r="X309" i="1"/>
  <c r="W309" i="1"/>
  <c r="P309" i="1"/>
  <c r="J309" i="1"/>
  <c r="AY308" i="1"/>
  <c r="AX308" i="1"/>
  <c r="AV308" i="1"/>
  <c r="AU308" i="1"/>
  <c r="AS308" i="1" s="1"/>
  <c r="AL308" i="1"/>
  <c r="I308" i="1" s="1"/>
  <c r="H308" i="1" s="1"/>
  <c r="AA308" i="1" s="1"/>
  <c r="AG308" i="1"/>
  <c r="Y308" i="1"/>
  <c r="X308" i="1"/>
  <c r="P308" i="1"/>
  <c r="J308" i="1"/>
  <c r="AY307" i="1"/>
  <c r="AX307" i="1"/>
  <c r="AV307" i="1"/>
  <c r="S307" i="1" s="1"/>
  <c r="AU307" i="1"/>
  <c r="AS307" i="1"/>
  <c r="K307" i="1" s="1"/>
  <c r="AL307" i="1"/>
  <c r="I307" i="1" s="1"/>
  <c r="AG307" i="1"/>
  <c r="Y307" i="1"/>
  <c r="X307" i="1"/>
  <c r="P307" i="1"/>
  <c r="J307" i="1"/>
  <c r="H307" i="1"/>
  <c r="AY306" i="1"/>
  <c r="AX306" i="1"/>
  <c r="AV306" i="1"/>
  <c r="AU306" i="1"/>
  <c r="AS306" i="1" s="1"/>
  <c r="AT306" i="1" s="1"/>
  <c r="AL306" i="1"/>
  <c r="I306" i="1" s="1"/>
  <c r="H306" i="1" s="1"/>
  <c r="AG306" i="1"/>
  <c r="Y306" i="1"/>
  <c r="X306" i="1"/>
  <c r="P306" i="1"/>
  <c r="J306" i="1"/>
  <c r="AY305" i="1"/>
  <c r="AX305" i="1"/>
  <c r="AW305" i="1" s="1"/>
  <c r="AV305" i="1"/>
  <c r="AU305" i="1"/>
  <c r="AS305" i="1" s="1"/>
  <c r="AL305" i="1"/>
  <c r="I305" i="1" s="1"/>
  <c r="H305" i="1" s="1"/>
  <c r="AG305" i="1"/>
  <c r="J305" i="1" s="1"/>
  <c r="AF305" i="1"/>
  <c r="AE305" i="1"/>
  <c r="Y305" i="1"/>
  <c r="X305" i="1"/>
  <c r="P305" i="1"/>
  <c r="K305" i="1"/>
  <c r="AY304" i="1"/>
  <c r="AX304" i="1"/>
  <c r="AV304" i="1"/>
  <c r="AU304" i="1"/>
  <c r="AS304" i="1" s="1"/>
  <c r="N304" i="1" s="1"/>
  <c r="AL304" i="1"/>
  <c r="I304" i="1" s="1"/>
  <c r="H304" i="1" s="1"/>
  <c r="AA304" i="1" s="1"/>
  <c r="AG304" i="1"/>
  <c r="J304" i="1" s="1"/>
  <c r="AF304" i="1"/>
  <c r="Y304" i="1"/>
  <c r="X304" i="1"/>
  <c r="P304" i="1"/>
  <c r="AY303" i="1"/>
  <c r="AX303" i="1"/>
  <c r="AV303" i="1"/>
  <c r="AW303" i="1" s="1"/>
  <c r="AU303" i="1"/>
  <c r="AS303" i="1"/>
  <c r="AL303" i="1"/>
  <c r="I303" i="1" s="1"/>
  <c r="H303" i="1" s="1"/>
  <c r="AA303" i="1" s="1"/>
  <c r="AG303" i="1"/>
  <c r="J303" i="1" s="1"/>
  <c r="Y303" i="1"/>
  <c r="X303" i="1"/>
  <c r="W303" i="1" s="1"/>
  <c r="S303" i="1"/>
  <c r="P303" i="1"/>
  <c r="AY302" i="1"/>
  <c r="AX302" i="1"/>
  <c r="AV302" i="1"/>
  <c r="AU302" i="1"/>
  <c r="AS302" i="1" s="1"/>
  <c r="AT302" i="1"/>
  <c r="AL302" i="1"/>
  <c r="I302" i="1" s="1"/>
  <c r="H302" i="1" s="1"/>
  <c r="AG302" i="1"/>
  <c r="J302" i="1" s="1"/>
  <c r="Y302" i="1"/>
  <c r="X302" i="1"/>
  <c r="W302" i="1" s="1"/>
  <c r="P302" i="1"/>
  <c r="AY301" i="1"/>
  <c r="AX301" i="1"/>
  <c r="AV301" i="1"/>
  <c r="S301" i="1" s="1"/>
  <c r="AU301" i="1"/>
  <c r="AS301" i="1"/>
  <c r="AL301" i="1"/>
  <c r="I301" i="1" s="1"/>
  <c r="H301" i="1" s="1"/>
  <c r="AG301" i="1"/>
  <c r="Y301" i="1"/>
  <c r="X301" i="1"/>
  <c r="W301" i="1" s="1"/>
  <c r="P301" i="1"/>
  <c r="J301" i="1"/>
  <c r="AY300" i="1"/>
  <c r="AX300" i="1"/>
  <c r="AV300" i="1"/>
  <c r="AU300" i="1"/>
  <c r="AS300" i="1" s="1"/>
  <c r="AT300" i="1"/>
  <c r="AL300" i="1"/>
  <c r="AG300" i="1"/>
  <c r="J300" i="1" s="1"/>
  <c r="Y300" i="1"/>
  <c r="X300" i="1"/>
  <c r="W300" i="1" s="1"/>
  <c r="P300" i="1"/>
  <c r="I300" i="1"/>
  <c r="H300" i="1" s="1"/>
  <c r="AY299" i="1"/>
  <c r="AX299" i="1"/>
  <c r="AV299" i="1"/>
  <c r="AU299" i="1"/>
  <c r="AS299" i="1"/>
  <c r="AF299" i="1" s="1"/>
  <c r="AL299" i="1"/>
  <c r="I299" i="1" s="1"/>
  <c r="H299" i="1" s="1"/>
  <c r="AG299" i="1"/>
  <c r="Y299" i="1"/>
  <c r="X299" i="1"/>
  <c r="W299" i="1" s="1"/>
  <c r="S299" i="1"/>
  <c r="P299" i="1"/>
  <c r="J299" i="1"/>
  <c r="AY298" i="1"/>
  <c r="AX298" i="1"/>
  <c r="AV298" i="1"/>
  <c r="AU298" i="1"/>
  <c r="AS298" i="1" s="1"/>
  <c r="N298" i="1" s="1"/>
  <c r="AT298" i="1"/>
  <c r="AL298" i="1"/>
  <c r="I298" i="1" s="1"/>
  <c r="H298" i="1" s="1"/>
  <c r="AG298" i="1"/>
  <c r="Y298" i="1"/>
  <c r="X298" i="1"/>
  <c r="W298" i="1" s="1"/>
  <c r="P298" i="1"/>
  <c r="J298" i="1"/>
  <c r="AY297" i="1"/>
  <c r="AX297" i="1"/>
  <c r="AV297" i="1"/>
  <c r="AU297" i="1"/>
  <c r="AS297" i="1"/>
  <c r="AT297" i="1" s="1"/>
  <c r="AL297" i="1"/>
  <c r="I297" i="1" s="1"/>
  <c r="H297" i="1" s="1"/>
  <c r="AG297" i="1"/>
  <c r="J297" i="1" s="1"/>
  <c r="AF297" i="1"/>
  <c r="AE297" i="1"/>
  <c r="Y297" i="1"/>
  <c r="X297" i="1"/>
  <c r="P297" i="1"/>
  <c r="N297" i="1"/>
  <c r="AY296" i="1"/>
  <c r="AX296" i="1"/>
  <c r="AV296" i="1"/>
  <c r="AU296" i="1"/>
  <c r="AS296" i="1"/>
  <c r="AE296" i="1" s="1"/>
  <c r="AL296" i="1"/>
  <c r="I296" i="1" s="1"/>
  <c r="H296" i="1" s="1"/>
  <c r="AG296" i="1"/>
  <c r="J296" i="1" s="1"/>
  <c r="AF296" i="1"/>
  <c r="Y296" i="1"/>
  <c r="X296" i="1"/>
  <c r="P296" i="1"/>
  <c r="K296" i="1"/>
  <c r="AY295" i="1"/>
  <c r="AX295" i="1"/>
  <c r="AV295" i="1"/>
  <c r="AW295" i="1" s="1"/>
  <c r="AU295" i="1"/>
  <c r="AS295" i="1" s="1"/>
  <c r="AL295" i="1"/>
  <c r="I295" i="1" s="1"/>
  <c r="AG295" i="1"/>
  <c r="J295" i="1" s="1"/>
  <c r="Y295" i="1"/>
  <c r="X295" i="1"/>
  <c r="W295" i="1" s="1"/>
  <c r="P295" i="1"/>
  <c r="H295" i="1"/>
  <c r="AY294" i="1"/>
  <c r="AX294" i="1"/>
  <c r="AV294" i="1"/>
  <c r="AU294" i="1"/>
  <c r="AS294" i="1" s="1"/>
  <c r="N294" i="1" s="1"/>
  <c r="AT294" i="1"/>
  <c r="AL294" i="1"/>
  <c r="I294" i="1" s="1"/>
  <c r="H294" i="1" s="1"/>
  <c r="AG294" i="1"/>
  <c r="Y294" i="1"/>
  <c r="X294" i="1"/>
  <c r="P294" i="1"/>
  <c r="J294" i="1"/>
  <c r="AY293" i="1"/>
  <c r="AX293" i="1"/>
  <c r="AV293" i="1"/>
  <c r="AU293" i="1"/>
  <c r="AS293" i="1"/>
  <c r="AL293" i="1"/>
  <c r="I293" i="1" s="1"/>
  <c r="H293" i="1" s="1"/>
  <c r="AG293" i="1"/>
  <c r="J293" i="1" s="1"/>
  <c r="AF293" i="1"/>
  <c r="Y293" i="1"/>
  <c r="X293" i="1"/>
  <c r="W293" i="1" s="1"/>
  <c r="P293" i="1"/>
  <c r="K293" i="1"/>
  <c r="AY292" i="1"/>
  <c r="AX292" i="1"/>
  <c r="AV292" i="1"/>
  <c r="AU292" i="1"/>
  <c r="AS292" i="1"/>
  <c r="AL292" i="1"/>
  <c r="I292" i="1" s="1"/>
  <c r="H292" i="1" s="1"/>
  <c r="AG292" i="1"/>
  <c r="J292" i="1" s="1"/>
  <c r="Y292" i="1"/>
  <c r="X292" i="1"/>
  <c r="P292" i="1"/>
  <c r="N292" i="1"/>
  <c r="AY291" i="1"/>
  <c r="AX291" i="1"/>
  <c r="AV291" i="1"/>
  <c r="AU291" i="1"/>
  <c r="AS291" i="1" s="1"/>
  <c r="AL291" i="1"/>
  <c r="I291" i="1" s="1"/>
  <c r="AG291" i="1"/>
  <c r="J291" i="1" s="1"/>
  <c r="Y291" i="1"/>
  <c r="X291" i="1"/>
  <c r="P291" i="1"/>
  <c r="H291" i="1"/>
  <c r="AY290" i="1"/>
  <c r="AX290" i="1"/>
  <c r="AV290" i="1"/>
  <c r="AU290" i="1"/>
  <c r="AS290" i="1" s="1"/>
  <c r="AT290" i="1"/>
  <c r="AL290" i="1"/>
  <c r="I290" i="1" s="1"/>
  <c r="H290" i="1" s="1"/>
  <c r="AG290" i="1"/>
  <c r="AF290" i="1"/>
  <c r="Y290" i="1"/>
  <c r="X290" i="1"/>
  <c r="P290" i="1"/>
  <c r="N290" i="1"/>
  <c r="J290" i="1"/>
  <c r="AY289" i="1"/>
  <c r="AX289" i="1"/>
  <c r="AV289" i="1"/>
  <c r="S289" i="1" s="1"/>
  <c r="AU289" i="1"/>
  <c r="AS289" i="1" s="1"/>
  <c r="AL289" i="1"/>
  <c r="I289" i="1" s="1"/>
  <c r="H289" i="1" s="1"/>
  <c r="AG289" i="1"/>
  <c r="Y289" i="1"/>
  <c r="X289" i="1"/>
  <c r="W289" i="1" s="1"/>
  <c r="P289" i="1"/>
  <c r="N289" i="1"/>
  <c r="J289" i="1"/>
  <c r="AY288" i="1"/>
  <c r="AX288" i="1"/>
  <c r="AV288" i="1"/>
  <c r="S288" i="1" s="1"/>
  <c r="AU288" i="1"/>
  <c r="AS288" i="1"/>
  <c r="AL288" i="1"/>
  <c r="AG288" i="1"/>
  <c r="J288" i="1" s="1"/>
  <c r="Y288" i="1"/>
  <c r="X288" i="1"/>
  <c r="P288" i="1"/>
  <c r="I288" i="1"/>
  <c r="H288" i="1" s="1"/>
  <c r="AY287" i="1"/>
  <c r="AX287" i="1"/>
  <c r="AV287" i="1"/>
  <c r="AW287" i="1" s="1"/>
  <c r="AU287" i="1"/>
  <c r="AS287" i="1" s="1"/>
  <c r="AL287" i="1"/>
  <c r="AG287" i="1"/>
  <c r="J287" i="1" s="1"/>
  <c r="AA287" i="1"/>
  <c r="Y287" i="1"/>
  <c r="X287" i="1"/>
  <c r="P287" i="1"/>
  <c r="I287" i="1"/>
  <c r="H287" i="1" s="1"/>
  <c r="AY286" i="1"/>
  <c r="AX286" i="1"/>
  <c r="AV286" i="1"/>
  <c r="AW286" i="1" s="1"/>
  <c r="AU286" i="1"/>
  <c r="AS286" i="1"/>
  <c r="AL286" i="1"/>
  <c r="I286" i="1" s="1"/>
  <c r="H286" i="1" s="1"/>
  <c r="AA286" i="1" s="1"/>
  <c r="AG286" i="1"/>
  <c r="J286" i="1" s="1"/>
  <c r="Y286" i="1"/>
  <c r="X286" i="1"/>
  <c r="P286" i="1"/>
  <c r="AY285" i="1"/>
  <c r="AX285" i="1"/>
  <c r="AV285" i="1"/>
  <c r="AU285" i="1"/>
  <c r="AS285" i="1" s="1"/>
  <c r="AL285" i="1"/>
  <c r="I285" i="1" s="1"/>
  <c r="H285" i="1" s="1"/>
  <c r="AG285" i="1"/>
  <c r="J285" i="1" s="1"/>
  <c r="AA285" i="1"/>
  <c r="Y285" i="1"/>
  <c r="X285" i="1"/>
  <c r="W285" i="1" s="1"/>
  <c r="P285" i="1"/>
  <c r="AY284" i="1"/>
  <c r="AX284" i="1"/>
  <c r="AW284" i="1" s="1"/>
  <c r="AV284" i="1"/>
  <c r="S284" i="1" s="1"/>
  <c r="AU284" i="1"/>
  <c r="AS284" i="1" s="1"/>
  <c r="AF284" i="1" s="1"/>
  <c r="AL284" i="1"/>
  <c r="AG284" i="1"/>
  <c r="J284" i="1" s="1"/>
  <c r="Y284" i="1"/>
  <c r="X284" i="1"/>
  <c r="W284" i="1" s="1"/>
  <c r="P284" i="1"/>
  <c r="I284" i="1"/>
  <c r="H284" i="1" s="1"/>
  <c r="AY283" i="1"/>
  <c r="S283" i="1" s="1"/>
  <c r="AX283" i="1"/>
  <c r="AW283" i="1" s="1"/>
  <c r="AV283" i="1"/>
  <c r="AU283" i="1"/>
  <c r="AS283" i="1"/>
  <c r="AE283" i="1" s="1"/>
  <c r="AL283" i="1"/>
  <c r="AG283" i="1"/>
  <c r="J283" i="1" s="1"/>
  <c r="Y283" i="1"/>
  <c r="W283" i="1" s="1"/>
  <c r="X283" i="1"/>
  <c r="P283" i="1"/>
  <c r="I283" i="1"/>
  <c r="H283" i="1" s="1"/>
  <c r="AA283" i="1" s="1"/>
  <c r="AY282" i="1"/>
  <c r="AX282" i="1"/>
  <c r="AV282" i="1"/>
  <c r="AU282" i="1"/>
  <c r="AS282" i="1" s="1"/>
  <c r="AL282" i="1"/>
  <c r="I282" i="1" s="1"/>
  <c r="H282" i="1" s="1"/>
  <c r="AG282" i="1"/>
  <c r="J282" i="1" s="1"/>
  <c r="Y282" i="1"/>
  <c r="X282" i="1"/>
  <c r="S282" i="1"/>
  <c r="P282" i="1"/>
  <c r="AY281" i="1"/>
  <c r="AX281" i="1"/>
  <c r="AV281" i="1"/>
  <c r="AW281" i="1" s="1"/>
  <c r="AU281" i="1"/>
  <c r="AS281" i="1" s="1"/>
  <c r="N281" i="1" s="1"/>
  <c r="AL281" i="1"/>
  <c r="I281" i="1" s="1"/>
  <c r="H281" i="1" s="1"/>
  <c r="AA281" i="1" s="1"/>
  <c r="AG281" i="1"/>
  <c r="J281" i="1" s="1"/>
  <c r="Y281" i="1"/>
  <c r="X281" i="1"/>
  <c r="W281" i="1"/>
  <c r="P281" i="1"/>
  <c r="AY280" i="1"/>
  <c r="AX280" i="1"/>
  <c r="AW280" i="1" s="1"/>
  <c r="AV280" i="1"/>
  <c r="AU280" i="1"/>
  <c r="AS280" i="1" s="1"/>
  <c r="AL280" i="1"/>
  <c r="I280" i="1" s="1"/>
  <c r="H280" i="1" s="1"/>
  <c r="AA280" i="1" s="1"/>
  <c r="AG280" i="1"/>
  <c r="J280" i="1" s="1"/>
  <c r="Y280" i="1"/>
  <c r="X280" i="1"/>
  <c r="P280" i="1"/>
  <c r="AY279" i="1"/>
  <c r="AX279" i="1"/>
  <c r="AW279" i="1"/>
  <c r="AV279" i="1"/>
  <c r="AU279" i="1"/>
  <c r="AS279" i="1"/>
  <c r="AL279" i="1"/>
  <c r="I279" i="1" s="1"/>
  <c r="H279" i="1" s="1"/>
  <c r="AG279" i="1"/>
  <c r="Y279" i="1"/>
  <c r="X279" i="1"/>
  <c r="S279" i="1"/>
  <c r="T279" i="1" s="1"/>
  <c r="U279" i="1" s="1"/>
  <c r="P279" i="1"/>
  <c r="J279" i="1"/>
  <c r="AY278" i="1"/>
  <c r="AX278" i="1"/>
  <c r="AV278" i="1"/>
  <c r="AW278" i="1" s="1"/>
  <c r="AU278" i="1"/>
  <c r="AS278" i="1" s="1"/>
  <c r="N278" i="1" s="1"/>
  <c r="AL278" i="1"/>
  <c r="I278" i="1" s="1"/>
  <c r="H278" i="1" s="1"/>
  <c r="AG278" i="1"/>
  <c r="J278" i="1" s="1"/>
  <c r="Y278" i="1"/>
  <c r="X278" i="1"/>
  <c r="P278" i="1"/>
  <c r="AY277" i="1"/>
  <c r="AX277" i="1"/>
  <c r="AV277" i="1"/>
  <c r="AU277" i="1"/>
  <c r="AS277" i="1" s="1"/>
  <c r="AL277" i="1"/>
  <c r="I277" i="1" s="1"/>
  <c r="H277" i="1" s="1"/>
  <c r="AA277" i="1" s="1"/>
  <c r="AG277" i="1"/>
  <c r="Y277" i="1"/>
  <c r="X277" i="1"/>
  <c r="W277" i="1" s="1"/>
  <c r="P277" i="1"/>
  <c r="J277" i="1"/>
  <c r="AY276" i="1"/>
  <c r="AX276" i="1"/>
  <c r="AV276" i="1"/>
  <c r="AW276" i="1" s="1"/>
  <c r="AU276" i="1"/>
  <c r="AS276" i="1" s="1"/>
  <c r="N276" i="1" s="1"/>
  <c r="AL276" i="1"/>
  <c r="I276" i="1" s="1"/>
  <c r="H276" i="1" s="1"/>
  <c r="AG276" i="1"/>
  <c r="J276" i="1" s="1"/>
  <c r="Y276" i="1"/>
  <c r="X276" i="1"/>
  <c r="P276" i="1"/>
  <c r="AY275" i="1"/>
  <c r="AX275" i="1"/>
  <c r="AV275" i="1"/>
  <c r="AU275" i="1"/>
  <c r="AS275" i="1" s="1"/>
  <c r="K275" i="1" s="1"/>
  <c r="AL275" i="1"/>
  <c r="I275" i="1" s="1"/>
  <c r="H275" i="1" s="1"/>
  <c r="AG275" i="1"/>
  <c r="Y275" i="1"/>
  <c r="X275" i="1"/>
  <c r="W275" i="1" s="1"/>
  <c r="P275" i="1"/>
  <c r="J275" i="1"/>
  <c r="AY274" i="1"/>
  <c r="AX274" i="1"/>
  <c r="AV274" i="1"/>
  <c r="S274" i="1" s="1"/>
  <c r="AU274" i="1"/>
  <c r="AS274" i="1" s="1"/>
  <c r="K274" i="1" s="1"/>
  <c r="AL274" i="1"/>
  <c r="AG274" i="1"/>
  <c r="J274" i="1" s="1"/>
  <c r="Y274" i="1"/>
  <c r="W274" i="1" s="1"/>
  <c r="X274" i="1"/>
  <c r="P274" i="1"/>
  <c r="I274" i="1"/>
  <c r="H274" i="1" s="1"/>
  <c r="AY273" i="1"/>
  <c r="S273" i="1" s="1"/>
  <c r="T273" i="1" s="1"/>
  <c r="U273" i="1" s="1"/>
  <c r="AC273" i="1" s="1"/>
  <c r="AX273" i="1"/>
  <c r="AV273" i="1"/>
  <c r="AU273" i="1"/>
  <c r="AS273" i="1" s="1"/>
  <c r="K273" i="1" s="1"/>
  <c r="AL273" i="1"/>
  <c r="AG273" i="1"/>
  <c r="J273" i="1" s="1"/>
  <c r="Y273" i="1"/>
  <c r="X273" i="1"/>
  <c r="W273" i="1" s="1"/>
  <c r="P273" i="1"/>
  <c r="I273" i="1"/>
  <c r="H273" i="1" s="1"/>
  <c r="AY272" i="1"/>
  <c r="AX272" i="1"/>
  <c r="AW272" i="1" s="1"/>
  <c r="AV272" i="1"/>
  <c r="AU272" i="1"/>
  <c r="AS272" i="1" s="1"/>
  <c r="AL272" i="1"/>
  <c r="AG272" i="1"/>
  <c r="J272" i="1" s="1"/>
  <c r="Y272" i="1"/>
  <c r="X272" i="1"/>
  <c r="W272" i="1"/>
  <c r="P272" i="1"/>
  <c r="I272" i="1"/>
  <c r="H272" i="1" s="1"/>
  <c r="AA272" i="1" s="1"/>
  <c r="AY271" i="1"/>
  <c r="AX271" i="1"/>
  <c r="AV271" i="1"/>
  <c r="AW271" i="1" s="1"/>
  <c r="AU271" i="1"/>
  <c r="AS271" i="1"/>
  <c r="AL271" i="1"/>
  <c r="I271" i="1" s="1"/>
  <c r="H271" i="1" s="1"/>
  <c r="AG271" i="1"/>
  <c r="Y271" i="1"/>
  <c r="W271" i="1" s="1"/>
  <c r="X271" i="1"/>
  <c r="P271" i="1"/>
  <c r="J271" i="1"/>
  <c r="AY270" i="1"/>
  <c r="AX270" i="1"/>
  <c r="AV270" i="1"/>
  <c r="AW270" i="1" s="1"/>
  <c r="AU270" i="1"/>
  <c r="AS270" i="1" s="1"/>
  <c r="AT270" i="1"/>
  <c r="AL270" i="1"/>
  <c r="AG270" i="1"/>
  <c r="J270" i="1" s="1"/>
  <c r="Y270" i="1"/>
  <c r="W270" i="1" s="1"/>
  <c r="X270" i="1"/>
  <c r="P270" i="1"/>
  <c r="K270" i="1"/>
  <c r="I270" i="1"/>
  <c r="H270" i="1" s="1"/>
  <c r="AA270" i="1" s="1"/>
  <c r="AY269" i="1"/>
  <c r="AX269" i="1"/>
  <c r="AV269" i="1"/>
  <c r="AU269" i="1"/>
  <c r="AS269" i="1" s="1"/>
  <c r="AL269" i="1"/>
  <c r="AG269" i="1"/>
  <c r="J269" i="1" s="1"/>
  <c r="AA269" i="1"/>
  <c r="Y269" i="1"/>
  <c r="X269" i="1"/>
  <c r="P269" i="1"/>
  <c r="I269" i="1"/>
  <c r="H269" i="1" s="1"/>
  <c r="AY268" i="1"/>
  <c r="AX268" i="1"/>
  <c r="AW268" i="1"/>
  <c r="AV268" i="1"/>
  <c r="AU268" i="1"/>
  <c r="AS268" i="1" s="1"/>
  <c r="AE268" i="1" s="1"/>
  <c r="AL268" i="1"/>
  <c r="AG268" i="1"/>
  <c r="J268" i="1" s="1"/>
  <c r="Y268" i="1"/>
  <c r="X268" i="1"/>
  <c r="W268" i="1"/>
  <c r="P268" i="1"/>
  <c r="I268" i="1"/>
  <c r="H268" i="1"/>
  <c r="AA268" i="1" s="1"/>
  <c r="AY267" i="1"/>
  <c r="AX267" i="1"/>
  <c r="AV267" i="1"/>
  <c r="AW267" i="1" s="1"/>
  <c r="AU267" i="1"/>
  <c r="AS267" i="1"/>
  <c r="AL267" i="1"/>
  <c r="I267" i="1" s="1"/>
  <c r="H267" i="1" s="1"/>
  <c r="AG267" i="1"/>
  <c r="J267" i="1" s="1"/>
  <c r="Y267" i="1"/>
  <c r="W267" i="1" s="1"/>
  <c r="X267" i="1"/>
  <c r="P267" i="1"/>
  <c r="AY266" i="1"/>
  <c r="S266" i="1" s="1"/>
  <c r="AX266" i="1"/>
  <c r="AV266" i="1"/>
  <c r="AW266" i="1" s="1"/>
  <c r="AU266" i="1"/>
  <c r="AS266" i="1" s="1"/>
  <c r="AL266" i="1"/>
  <c r="I266" i="1" s="1"/>
  <c r="H266" i="1" s="1"/>
  <c r="AA266" i="1" s="1"/>
  <c r="AG266" i="1"/>
  <c r="J266" i="1" s="1"/>
  <c r="Y266" i="1"/>
  <c r="X266" i="1"/>
  <c r="P266" i="1"/>
  <c r="AY265" i="1"/>
  <c r="AX265" i="1"/>
  <c r="AW265" i="1" s="1"/>
  <c r="AV265" i="1"/>
  <c r="AU265" i="1"/>
  <c r="AS265" i="1" s="1"/>
  <c r="AE265" i="1" s="1"/>
  <c r="AL265" i="1"/>
  <c r="AG265" i="1"/>
  <c r="J265" i="1" s="1"/>
  <c r="Y265" i="1"/>
  <c r="X265" i="1"/>
  <c r="P265" i="1"/>
  <c r="I265" i="1"/>
  <c r="H265" i="1" s="1"/>
  <c r="AA265" i="1" s="1"/>
  <c r="AY264" i="1"/>
  <c r="S264" i="1" s="1"/>
  <c r="AX264" i="1"/>
  <c r="AV264" i="1"/>
  <c r="AU264" i="1"/>
  <c r="AS264" i="1"/>
  <c r="AL264" i="1"/>
  <c r="AG264" i="1"/>
  <c r="J264" i="1" s="1"/>
  <c r="AF264" i="1"/>
  <c r="AE264" i="1"/>
  <c r="Y264" i="1"/>
  <c r="X264" i="1"/>
  <c r="W264" i="1" s="1"/>
  <c r="P264" i="1"/>
  <c r="K264" i="1"/>
  <c r="I264" i="1"/>
  <c r="H264" i="1"/>
  <c r="AA264" i="1" s="1"/>
  <c r="AY263" i="1"/>
  <c r="S263" i="1" s="1"/>
  <c r="AX263" i="1"/>
  <c r="AW263" i="1"/>
  <c r="AV263" i="1"/>
  <c r="AU263" i="1"/>
  <c r="AS263" i="1"/>
  <c r="AE263" i="1" s="1"/>
  <c r="AL263" i="1"/>
  <c r="I263" i="1" s="1"/>
  <c r="H263" i="1" s="1"/>
  <c r="AG263" i="1"/>
  <c r="J263" i="1" s="1"/>
  <c r="Y263" i="1"/>
  <c r="X263" i="1"/>
  <c r="W263" i="1" s="1"/>
  <c r="P263" i="1"/>
  <c r="K263" i="1"/>
  <c r="AY262" i="1"/>
  <c r="S262" i="1" s="1"/>
  <c r="AX262" i="1"/>
  <c r="AV262" i="1"/>
  <c r="AU262" i="1"/>
  <c r="AS262" i="1"/>
  <c r="AL262" i="1"/>
  <c r="I262" i="1" s="1"/>
  <c r="H262" i="1" s="1"/>
  <c r="AG262" i="1"/>
  <c r="J262" i="1" s="1"/>
  <c r="Y262" i="1"/>
  <c r="W262" i="1" s="1"/>
  <c r="X262" i="1"/>
  <c r="P262" i="1"/>
  <c r="AY261" i="1"/>
  <c r="S261" i="1" s="1"/>
  <c r="AX261" i="1"/>
  <c r="AV261" i="1"/>
  <c r="AU261" i="1"/>
  <c r="AS261" i="1"/>
  <c r="AT261" i="1" s="1"/>
  <c r="AL261" i="1"/>
  <c r="AG261" i="1"/>
  <c r="J261" i="1" s="1"/>
  <c r="Y261" i="1"/>
  <c r="X261" i="1"/>
  <c r="W261" i="1" s="1"/>
  <c r="P261" i="1"/>
  <c r="I261" i="1"/>
  <c r="H261" i="1" s="1"/>
  <c r="AY260" i="1"/>
  <c r="AX260" i="1"/>
  <c r="AV260" i="1"/>
  <c r="AU260" i="1"/>
  <c r="AS260" i="1"/>
  <c r="AL260" i="1"/>
  <c r="AG260" i="1"/>
  <c r="J260" i="1" s="1"/>
  <c r="Y260" i="1"/>
  <c r="W260" i="1" s="1"/>
  <c r="X260" i="1"/>
  <c r="P260" i="1"/>
  <c r="I260" i="1"/>
  <c r="H260" i="1" s="1"/>
  <c r="AA260" i="1" s="1"/>
  <c r="AY259" i="1"/>
  <c r="AX259" i="1"/>
  <c r="AV259" i="1"/>
  <c r="AU259" i="1"/>
  <c r="AS259" i="1" s="1"/>
  <c r="AL259" i="1"/>
  <c r="AG259" i="1"/>
  <c r="J259" i="1" s="1"/>
  <c r="AA259" i="1"/>
  <c r="Y259" i="1"/>
  <c r="X259" i="1"/>
  <c r="W259" i="1" s="1"/>
  <c r="P259" i="1"/>
  <c r="I259" i="1"/>
  <c r="H259" i="1"/>
  <c r="AY258" i="1"/>
  <c r="AX258" i="1"/>
  <c r="AV258" i="1"/>
  <c r="AW258" i="1" s="1"/>
  <c r="AU258" i="1"/>
  <c r="AS258" i="1" s="1"/>
  <c r="AL258" i="1"/>
  <c r="AG258" i="1"/>
  <c r="J258" i="1" s="1"/>
  <c r="Y258" i="1"/>
  <c r="X258" i="1"/>
  <c r="P258" i="1"/>
  <c r="I258" i="1"/>
  <c r="H258" i="1" s="1"/>
  <c r="AY257" i="1"/>
  <c r="S257" i="1" s="1"/>
  <c r="AX257" i="1"/>
  <c r="AW257" i="1"/>
  <c r="AV257" i="1"/>
  <c r="AU257" i="1"/>
  <c r="AS257" i="1"/>
  <c r="K257" i="1" s="1"/>
  <c r="AL257" i="1"/>
  <c r="I257" i="1" s="1"/>
  <c r="H257" i="1" s="1"/>
  <c r="AG257" i="1"/>
  <c r="J257" i="1" s="1"/>
  <c r="AE257" i="1"/>
  <c r="Y257" i="1"/>
  <c r="X257" i="1"/>
  <c r="P257" i="1"/>
  <c r="AY256" i="1"/>
  <c r="S256" i="1" s="1"/>
  <c r="AX256" i="1"/>
  <c r="AV256" i="1"/>
  <c r="AU256" i="1"/>
  <c r="AS256" i="1" s="1"/>
  <c r="AL256" i="1"/>
  <c r="I256" i="1" s="1"/>
  <c r="H256" i="1" s="1"/>
  <c r="AG256" i="1"/>
  <c r="J256" i="1" s="1"/>
  <c r="Y256" i="1"/>
  <c r="X256" i="1"/>
  <c r="P256" i="1"/>
  <c r="AY255" i="1"/>
  <c r="AX255" i="1"/>
  <c r="AW255" i="1"/>
  <c r="AV255" i="1"/>
  <c r="AU255" i="1"/>
  <c r="AS255" i="1" s="1"/>
  <c r="AL255" i="1"/>
  <c r="I255" i="1" s="1"/>
  <c r="H255" i="1" s="1"/>
  <c r="AA255" i="1" s="1"/>
  <c r="AG255" i="1"/>
  <c r="J255" i="1" s="1"/>
  <c r="Y255" i="1"/>
  <c r="X255" i="1"/>
  <c r="W255" i="1"/>
  <c r="U255" i="1"/>
  <c r="S255" i="1"/>
  <c r="T255" i="1" s="1"/>
  <c r="P255" i="1"/>
  <c r="AY254" i="1"/>
  <c r="AX254" i="1"/>
  <c r="AV254" i="1"/>
  <c r="S254" i="1" s="1"/>
  <c r="AU254" i="1"/>
  <c r="AS254" i="1" s="1"/>
  <c r="AL254" i="1"/>
  <c r="I254" i="1" s="1"/>
  <c r="H254" i="1" s="1"/>
  <c r="AA254" i="1" s="1"/>
  <c r="AG254" i="1"/>
  <c r="J254" i="1" s="1"/>
  <c r="Y254" i="1"/>
  <c r="X254" i="1"/>
  <c r="W254" i="1" s="1"/>
  <c r="P254" i="1"/>
  <c r="AY253" i="1"/>
  <c r="S253" i="1" s="1"/>
  <c r="AX253" i="1"/>
  <c r="AW253" i="1" s="1"/>
  <c r="AV253" i="1"/>
  <c r="AU253" i="1"/>
  <c r="AS253" i="1"/>
  <c r="AL253" i="1"/>
  <c r="I253" i="1" s="1"/>
  <c r="H253" i="1" s="1"/>
  <c r="AG253" i="1"/>
  <c r="J253" i="1" s="1"/>
  <c r="Y253" i="1"/>
  <c r="X253" i="1"/>
  <c r="P253" i="1"/>
  <c r="K253" i="1"/>
  <c r="AY252" i="1"/>
  <c r="AX252" i="1"/>
  <c r="AV252" i="1"/>
  <c r="AU252" i="1"/>
  <c r="AS252" i="1" s="1"/>
  <c r="K252" i="1" s="1"/>
  <c r="AL252" i="1"/>
  <c r="I252" i="1" s="1"/>
  <c r="H252" i="1" s="1"/>
  <c r="AG252" i="1"/>
  <c r="J252" i="1" s="1"/>
  <c r="Y252" i="1"/>
  <c r="W252" i="1" s="1"/>
  <c r="X252" i="1"/>
  <c r="S252" i="1"/>
  <c r="P252" i="1"/>
  <c r="AY251" i="1"/>
  <c r="AX251" i="1"/>
  <c r="AV251" i="1"/>
  <c r="AW251" i="1" s="1"/>
  <c r="AU251" i="1"/>
  <c r="AS251" i="1" s="1"/>
  <c r="AL251" i="1"/>
  <c r="I251" i="1" s="1"/>
  <c r="H251" i="1" s="1"/>
  <c r="AA251" i="1" s="1"/>
  <c r="AG251" i="1"/>
  <c r="J251" i="1" s="1"/>
  <c r="Y251" i="1"/>
  <c r="X251" i="1"/>
  <c r="W251" i="1"/>
  <c r="S251" i="1"/>
  <c r="T251" i="1" s="1"/>
  <c r="U251" i="1" s="1"/>
  <c r="P251" i="1"/>
  <c r="AY250" i="1"/>
  <c r="AX250" i="1"/>
  <c r="AV250" i="1"/>
  <c r="AW250" i="1" s="1"/>
  <c r="AU250" i="1"/>
  <c r="AS250" i="1" s="1"/>
  <c r="AL250" i="1"/>
  <c r="AG250" i="1"/>
  <c r="J250" i="1" s="1"/>
  <c r="Y250" i="1"/>
  <c r="X250" i="1"/>
  <c r="W250" i="1" s="1"/>
  <c r="P250" i="1"/>
  <c r="I250" i="1"/>
  <c r="H250" i="1" s="1"/>
  <c r="AY249" i="1"/>
  <c r="AX249" i="1"/>
  <c r="AV249" i="1"/>
  <c r="AW249" i="1" s="1"/>
  <c r="AU249" i="1"/>
  <c r="AS249" i="1"/>
  <c r="AE249" i="1" s="1"/>
  <c r="AL249" i="1"/>
  <c r="I249" i="1" s="1"/>
  <c r="H249" i="1" s="1"/>
  <c r="AA249" i="1" s="1"/>
  <c r="AG249" i="1"/>
  <c r="Y249" i="1"/>
  <c r="X249" i="1"/>
  <c r="P249" i="1"/>
  <c r="K249" i="1"/>
  <c r="J249" i="1"/>
  <c r="AY248" i="1"/>
  <c r="S248" i="1" s="1"/>
  <c r="AX248" i="1"/>
  <c r="AV248" i="1"/>
  <c r="AU248" i="1"/>
  <c r="AS248" i="1" s="1"/>
  <c r="AT248" i="1"/>
  <c r="AL248" i="1"/>
  <c r="I248" i="1" s="1"/>
  <c r="H248" i="1" s="1"/>
  <c r="AA248" i="1" s="1"/>
  <c r="AG248" i="1"/>
  <c r="J248" i="1" s="1"/>
  <c r="Y248" i="1"/>
  <c r="W248" i="1" s="1"/>
  <c r="X248" i="1"/>
  <c r="P248" i="1"/>
  <c r="K248" i="1"/>
  <c r="AY247" i="1"/>
  <c r="AX247" i="1"/>
  <c r="AW247" i="1"/>
  <c r="AV247" i="1"/>
  <c r="S247" i="1" s="1"/>
  <c r="T247" i="1" s="1"/>
  <c r="U247" i="1" s="1"/>
  <c r="AU247" i="1"/>
  <c r="AS247" i="1"/>
  <c r="AL247" i="1"/>
  <c r="AG247" i="1"/>
  <c r="Y247" i="1"/>
  <c r="X247" i="1"/>
  <c r="W247" i="1"/>
  <c r="P247" i="1"/>
  <c r="K247" i="1"/>
  <c r="J247" i="1"/>
  <c r="I247" i="1"/>
  <c r="H247" i="1"/>
  <c r="AA247" i="1" s="1"/>
  <c r="AY246" i="1"/>
  <c r="AX246" i="1"/>
  <c r="AW246" i="1"/>
  <c r="AV246" i="1"/>
  <c r="AU246" i="1"/>
  <c r="AS246" i="1" s="1"/>
  <c r="AL246" i="1"/>
  <c r="I246" i="1" s="1"/>
  <c r="H246" i="1" s="1"/>
  <c r="AA246" i="1" s="1"/>
  <c r="AG246" i="1"/>
  <c r="J246" i="1" s="1"/>
  <c r="Y246" i="1"/>
  <c r="X246" i="1"/>
  <c r="W246" i="1" s="1"/>
  <c r="P246" i="1"/>
  <c r="AY245" i="1"/>
  <c r="AX245" i="1"/>
  <c r="AW245" i="1" s="1"/>
  <c r="AV245" i="1"/>
  <c r="AU245" i="1"/>
  <c r="AS245" i="1" s="1"/>
  <c r="AE245" i="1" s="1"/>
  <c r="AL245" i="1"/>
  <c r="I245" i="1" s="1"/>
  <c r="H245" i="1" s="1"/>
  <c r="AG245" i="1"/>
  <c r="J245" i="1" s="1"/>
  <c r="Y245" i="1"/>
  <c r="X245" i="1"/>
  <c r="P245" i="1"/>
  <c r="AY244" i="1"/>
  <c r="AX244" i="1"/>
  <c r="AV244" i="1"/>
  <c r="AU244" i="1"/>
  <c r="AS244" i="1" s="1"/>
  <c r="AL244" i="1"/>
  <c r="I244" i="1" s="1"/>
  <c r="H244" i="1" s="1"/>
  <c r="AG244" i="1"/>
  <c r="J244" i="1" s="1"/>
  <c r="Y244" i="1"/>
  <c r="X244" i="1"/>
  <c r="S244" i="1"/>
  <c r="P244" i="1"/>
  <c r="AY243" i="1"/>
  <c r="AX243" i="1"/>
  <c r="AV243" i="1"/>
  <c r="S243" i="1" s="1"/>
  <c r="T243" i="1" s="1"/>
  <c r="U243" i="1" s="1"/>
  <c r="AU243" i="1"/>
  <c r="AS243" i="1"/>
  <c r="AF243" i="1" s="1"/>
  <c r="AL243" i="1"/>
  <c r="I243" i="1" s="1"/>
  <c r="H243" i="1" s="1"/>
  <c r="AG243" i="1"/>
  <c r="Y243" i="1"/>
  <c r="X243" i="1"/>
  <c r="W243" i="1"/>
  <c r="P243" i="1"/>
  <c r="N243" i="1"/>
  <c r="J243" i="1"/>
  <c r="AY242" i="1"/>
  <c r="AX242" i="1"/>
  <c r="AV242" i="1"/>
  <c r="S242" i="1" s="1"/>
  <c r="AU242" i="1"/>
  <c r="AS242" i="1" s="1"/>
  <c r="AL242" i="1"/>
  <c r="AG242" i="1"/>
  <c r="J242" i="1" s="1"/>
  <c r="Y242" i="1"/>
  <c r="X242" i="1"/>
  <c r="P242" i="1"/>
  <c r="I242" i="1"/>
  <c r="H242" i="1" s="1"/>
  <c r="AA242" i="1" s="1"/>
  <c r="AY241" i="1"/>
  <c r="S241" i="1" s="1"/>
  <c r="AX241" i="1"/>
  <c r="AV241" i="1"/>
  <c r="AW241" i="1" s="1"/>
  <c r="AU241" i="1"/>
  <c r="AS241" i="1"/>
  <c r="N241" i="1" s="1"/>
  <c r="AL241" i="1"/>
  <c r="AG241" i="1"/>
  <c r="J241" i="1" s="1"/>
  <c r="AF241" i="1"/>
  <c r="AE241" i="1"/>
  <c r="Y241" i="1"/>
  <c r="X241" i="1"/>
  <c r="W241" i="1" s="1"/>
  <c r="P241" i="1"/>
  <c r="K241" i="1"/>
  <c r="I241" i="1"/>
  <c r="H241" i="1" s="1"/>
  <c r="AA241" i="1" s="1"/>
  <c r="AY240" i="1"/>
  <c r="S240" i="1" s="1"/>
  <c r="T240" i="1" s="1"/>
  <c r="U240" i="1" s="1"/>
  <c r="AX240" i="1"/>
  <c r="AV240" i="1"/>
  <c r="AU240" i="1"/>
  <c r="AS240" i="1"/>
  <c r="N240" i="1" s="1"/>
  <c r="AL240" i="1"/>
  <c r="I240" i="1" s="1"/>
  <c r="H240" i="1" s="1"/>
  <c r="AA240" i="1" s="1"/>
  <c r="AG240" i="1"/>
  <c r="J240" i="1" s="1"/>
  <c r="Y240" i="1"/>
  <c r="X240" i="1"/>
  <c r="W240" i="1" s="1"/>
  <c r="P240" i="1"/>
  <c r="AY239" i="1"/>
  <c r="AX239" i="1"/>
  <c r="AV239" i="1"/>
  <c r="S239" i="1" s="1"/>
  <c r="T239" i="1" s="1"/>
  <c r="U239" i="1" s="1"/>
  <c r="AU239" i="1"/>
  <c r="AS239" i="1" s="1"/>
  <c r="AL239" i="1"/>
  <c r="I239" i="1" s="1"/>
  <c r="H239" i="1" s="1"/>
  <c r="AG239" i="1"/>
  <c r="Y239" i="1"/>
  <c r="X239" i="1"/>
  <c r="W239" i="1"/>
  <c r="P239" i="1"/>
  <c r="J239" i="1"/>
  <c r="AY238" i="1"/>
  <c r="AX238" i="1"/>
  <c r="AV238" i="1"/>
  <c r="AU238" i="1"/>
  <c r="AS238" i="1" s="1"/>
  <c r="AT238" i="1" s="1"/>
  <c r="AL238" i="1"/>
  <c r="I238" i="1" s="1"/>
  <c r="H238" i="1" s="1"/>
  <c r="AG238" i="1"/>
  <c r="Y238" i="1"/>
  <c r="X238" i="1"/>
  <c r="W238" i="1"/>
  <c r="P238" i="1"/>
  <c r="N238" i="1"/>
  <c r="J238" i="1"/>
  <c r="AY237" i="1"/>
  <c r="AX237" i="1"/>
  <c r="AV237" i="1"/>
  <c r="AU237" i="1"/>
  <c r="AS237" i="1" s="1"/>
  <c r="AF237" i="1" s="1"/>
  <c r="AL237" i="1"/>
  <c r="I237" i="1" s="1"/>
  <c r="H237" i="1" s="1"/>
  <c r="AG237" i="1"/>
  <c r="J237" i="1" s="1"/>
  <c r="Y237" i="1"/>
  <c r="X237" i="1"/>
  <c r="P237" i="1"/>
  <c r="N237" i="1"/>
  <c r="AY236" i="1"/>
  <c r="S236" i="1" s="1"/>
  <c r="AX236" i="1"/>
  <c r="AV236" i="1"/>
  <c r="AU236" i="1"/>
  <c r="AS236" i="1"/>
  <c r="AL236" i="1"/>
  <c r="I236" i="1" s="1"/>
  <c r="H236" i="1" s="1"/>
  <c r="AG236" i="1"/>
  <c r="J236" i="1" s="1"/>
  <c r="Y236" i="1"/>
  <c r="X236" i="1"/>
  <c r="W236" i="1" s="1"/>
  <c r="P236" i="1"/>
  <c r="AY235" i="1"/>
  <c r="AX235" i="1"/>
  <c r="AV235" i="1"/>
  <c r="AU235" i="1"/>
  <c r="AS235" i="1" s="1"/>
  <c r="AL235" i="1"/>
  <c r="I235" i="1" s="1"/>
  <c r="H235" i="1" s="1"/>
  <c r="AG235" i="1"/>
  <c r="Y235" i="1"/>
  <c r="X235" i="1"/>
  <c r="P235" i="1"/>
  <c r="J235" i="1"/>
  <c r="AY234" i="1"/>
  <c r="AX234" i="1"/>
  <c r="AW234" i="1" s="1"/>
  <c r="AV234" i="1"/>
  <c r="AU234" i="1"/>
  <c r="AS234" i="1" s="1"/>
  <c r="K234" i="1" s="1"/>
  <c r="AL234" i="1"/>
  <c r="I234" i="1" s="1"/>
  <c r="AG234" i="1"/>
  <c r="J234" i="1" s="1"/>
  <c r="AF234" i="1"/>
  <c r="AE234" i="1"/>
  <c r="Y234" i="1"/>
  <c r="X234" i="1"/>
  <c r="P234" i="1"/>
  <c r="H234" i="1"/>
  <c r="AY233" i="1"/>
  <c r="AX233" i="1"/>
  <c r="AV233" i="1"/>
  <c r="AU233" i="1"/>
  <c r="AS233" i="1" s="1"/>
  <c r="AL233" i="1"/>
  <c r="I233" i="1" s="1"/>
  <c r="AG233" i="1"/>
  <c r="AF233" i="1"/>
  <c r="Y233" i="1"/>
  <c r="X233" i="1"/>
  <c r="W233" i="1" s="1"/>
  <c r="P233" i="1"/>
  <c r="J233" i="1"/>
  <c r="H233" i="1"/>
  <c r="AY232" i="1"/>
  <c r="AX232" i="1"/>
  <c r="AV232" i="1"/>
  <c r="AU232" i="1"/>
  <c r="AS232" i="1"/>
  <c r="AF232" i="1" s="1"/>
  <c r="AL232" i="1"/>
  <c r="I232" i="1" s="1"/>
  <c r="H232" i="1" s="1"/>
  <c r="AG232" i="1"/>
  <c r="J232" i="1" s="1"/>
  <c r="Y232" i="1"/>
  <c r="X232" i="1"/>
  <c r="S232" i="1"/>
  <c r="P232" i="1"/>
  <c r="AY231" i="1"/>
  <c r="AX231" i="1"/>
  <c r="AV231" i="1"/>
  <c r="AU231" i="1"/>
  <c r="AS231" i="1" s="1"/>
  <c r="AL231" i="1"/>
  <c r="I231" i="1" s="1"/>
  <c r="H231" i="1" s="1"/>
  <c r="AG231" i="1"/>
  <c r="J231" i="1" s="1"/>
  <c r="Y231" i="1"/>
  <c r="X231" i="1"/>
  <c r="W231" i="1" s="1"/>
  <c r="P231" i="1"/>
  <c r="N231" i="1"/>
  <c r="AY230" i="1"/>
  <c r="AX230" i="1"/>
  <c r="AV230" i="1"/>
  <c r="AU230" i="1"/>
  <c r="AS230" i="1" s="1"/>
  <c r="AL230" i="1"/>
  <c r="I230" i="1" s="1"/>
  <c r="AG230" i="1"/>
  <c r="J230" i="1" s="1"/>
  <c r="Y230" i="1"/>
  <c r="X230" i="1"/>
  <c r="P230" i="1"/>
  <c r="H230" i="1"/>
  <c r="AY229" i="1"/>
  <c r="AX229" i="1"/>
  <c r="AV229" i="1"/>
  <c r="AU229" i="1"/>
  <c r="AS229" i="1" s="1"/>
  <c r="N229" i="1" s="1"/>
  <c r="AL229" i="1"/>
  <c r="I229" i="1" s="1"/>
  <c r="H229" i="1" s="1"/>
  <c r="AA229" i="1" s="1"/>
  <c r="AG229" i="1"/>
  <c r="AF229" i="1"/>
  <c r="Y229" i="1"/>
  <c r="X229" i="1"/>
  <c r="P229" i="1"/>
  <c r="J229" i="1"/>
  <c r="AY228" i="1"/>
  <c r="AX228" i="1"/>
  <c r="AV228" i="1"/>
  <c r="AU228" i="1"/>
  <c r="AS228" i="1"/>
  <c r="K228" i="1" s="1"/>
  <c r="AL228" i="1"/>
  <c r="I228" i="1" s="1"/>
  <c r="AG228" i="1"/>
  <c r="Y228" i="1"/>
  <c r="X228" i="1"/>
  <c r="S228" i="1"/>
  <c r="P228" i="1"/>
  <c r="J228" i="1"/>
  <c r="H228" i="1"/>
  <c r="AY227" i="1"/>
  <c r="AX227" i="1"/>
  <c r="AV227" i="1"/>
  <c r="AU227" i="1"/>
  <c r="AS227" i="1" s="1"/>
  <c r="AL227" i="1"/>
  <c r="I227" i="1" s="1"/>
  <c r="H227" i="1" s="1"/>
  <c r="AG227" i="1"/>
  <c r="Y227" i="1"/>
  <c r="X227" i="1"/>
  <c r="P227" i="1"/>
  <c r="J227" i="1"/>
  <c r="AY226" i="1"/>
  <c r="AX226" i="1"/>
  <c r="AV226" i="1"/>
  <c r="AU226" i="1"/>
  <c r="AS226" i="1" s="1"/>
  <c r="K226" i="1" s="1"/>
  <c r="AT226" i="1"/>
  <c r="AL226" i="1"/>
  <c r="I226" i="1" s="1"/>
  <c r="H226" i="1" s="1"/>
  <c r="AG226" i="1"/>
  <c r="J226" i="1" s="1"/>
  <c r="AE226" i="1"/>
  <c r="Y226" i="1"/>
  <c r="X226" i="1"/>
  <c r="P226" i="1"/>
  <c r="AY225" i="1"/>
  <c r="AX225" i="1"/>
  <c r="AV225" i="1"/>
  <c r="AU225" i="1"/>
  <c r="AS225" i="1" s="1"/>
  <c r="AF225" i="1" s="1"/>
  <c r="AL225" i="1"/>
  <c r="I225" i="1" s="1"/>
  <c r="H225" i="1" s="1"/>
  <c r="AG225" i="1"/>
  <c r="Y225" i="1"/>
  <c r="X225" i="1"/>
  <c r="W225" i="1" s="1"/>
  <c r="P225" i="1"/>
  <c r="N225" i="1"/>
  <c r="J225" i="1"/>
  <c r="AY224" i="1"/>
  <c r="AX224" i="1"/>
  <c r="AV224" i="1"/>
  <c r="AU224" i="1"/>
  <c r="AS224" i="1"/>
  <c r="AL224" i="1"/>
  <c r="I224" i="1" s="1"/>
  <c r="H224" i="1" s="1"/>
  <c r="AG224" i="1"/>
  <c r="J224" i="1" s="1"/>
  <c r="Y224" i="1"/>
  <c r="X224" i="1"/>
  <c r="S224" i="1"/>
  <c r="P224" i="1"/>
  <c r="AY223" i="1"/>
  <c r="AX223" i="1"/>
  <c r="AV223" i="1"/>
  <c r="AU223" i="1"/>
  <c r="AS223" i="1" s="1"/>
  <c r="AT223" i="1" s="1"/>
  <c r="AL223" i="1"/>
  <c r="I223" i="1" s="1"/>
  <c r="H223" i="1" s="1"/>
  <c r="AG223" i="1"/>
  <c r="Y223" i="1"/>
  <c r="X223" i="1"/>
  <c r="W223" i="1" s="1"/>
  <c r="P223" i="1"/>
  <c r="J223" i="1"/>
  <c r="AY222" i="1"/>
  <c r="AX222" i="1"/>
  <c r="AV222" i="1"/>
  <c r="AU222" i="1"/>
  <c r="AS222" i="1" s="1"/>
  <c r="K222" i="1" s="1"/>
  <c r="AT222" i="1"/>
  <c r="AL222" i="1"/>
  <c r="I222" i="1" s="1"/>
  <c r="AG222" i="1"/>
  <c r="J222" i="1" s="1"/>
  <c r="AF222" i="1"/>
  <c r="Y222" i="1"/>
  <c r="X222" i="1"/>
  <c r="W222" i="1"/>
  <c r="P222" i="1"/>
  <c r="N222" i="1"/>
  <c r="H222" i="1"/>
  <c r="AY221" i="1"/>
  <c r="AX221" i="1"/>
  <c r="AV221" i="1"/>
  <c r="AU221" i="1"/>
  <c r="AS221" i="1" s="1"/>
  <c r="N221" i="1" s="1"/>
  <c r="AL221" i="1"/>
  <c r="AG221" i="1"/>
  <c r="J221" i="1" s="1"/>
  <c r="AF221" i="1"/>
  <c r="Y221" i="1"/>
  <c r="X221" i="1"/>
  <c r="P221" i="1"/>
  <c r="I221" i="1"/>
  <c r="H221" i="1" s="1"/>
  <c r="AY220" i="1"/>
  <c r="S220" i="1" s="1"/>
  <c r="AX220" i="1"/>
  <c r="AV220" i="1"/>
  <c r="AU220" i="1"/>
  <c r="AS220" i="1" s="1"/>
  <c r="AL220" i="1"/>
  <c r="I220" i="1" s="1"/>
  <c r="AG220" i="1"/>
  <c r="J220" i="1" s="1"/>
  <c r="Y220" i="1"/>
  <c r="X220" i="1"/>
  <c r="P220" i="1"/>
  <c r="H220" i="1"/>
  <c r="AY219" i="1"/>
  <c r="AX219" i="1"/>
  <c r="AV219" i="1"/>
  <c r="AU219" i="1"/>
  <c r="AS219" i="1" s="1"/>
  <c r="AL219" i="1"/>
  <c r="I219" i="1" s="1"/>
  <c r="H219" i="1" s="1"/>
  <c r="AG219" i="1"/>
  <c r="Y219" i="1"/>
  <c r="X219" i="1"/>
  <c r="W219" i="1" s="1"/>
  <c r="P219" i="1"/>
  <c r="J219" i="1"/>
  <c r="AY218" i="1"/>
  <c r="AX218" i="1"/>
  <c r="AV218" i="1"/>
  <c r="AU218" i="1"/>
  <c r="AS218" i="1" s="1"/>
  <c r="K218" i="1" s="1"/>
  <c r="AL218" i="1"/>
  <c r="I218" i="1" s="1"/>
  <c r="AG218" i="1"/>
  <c r="J218" i="1" s="1"/>
  <c r="AF218" i="1"/>
  <c r="AE218" i="1"/>
  <c r="Y218" i="1"/>
  <c r="X218" i="1"/>
  <c r="W218" i="1" s="1"/>
  <c r="P218" i="1"/>
  <c r="H218" i="1"/>
  <c r="AY217" i="1"/>
  <c r="AX217" i="1"/>
  <c r="AV217" i="1"/>
  <c r="AU217" i="1"/>
  <c r="AS217" i="1" s="1"/>
  <c r="AL217" i="1"/>
  <c r="I217" i="1" s="1"/>
  <c r="H217" i="1" s="1"/>
  <c r="AG217" i="1"/>
  <c r="AF217" i="1"/>
  <c r="Y217" i="1"/>
  <c r="X217" i="1"/>
  <c r="W217" i="1" s="1"/>
  <c r="P217" i="1"/>
  <c r="J217" i="1"/>
  <c r="AY216" i="1"/>
  <c r="S216" i="1" s="1"/>
  <c r="AX216" i="1"/>
  <c r="AV216" i="1"/>
  <c r="AU216" i="1"/>
  <c r="AS216" i="1" s="1"/>
  <c r="AL216" i="1"/>
  <c r="I216" i="1" s="1"/>
  <c r="H216" i="1" s="1"/>
  <c r="AA216" i="1" s="1"/>
  <c r="AG216" i="1"/>
  <c r="J216" i="1" s="1"/>
  <c r="Y216" i="1"/>
  <c r="X216" i="1"/>
  <c r="W216" i="1" s="1"/>
  <c r="P216" i="1"/>
  <c r="AY215" i="1"/>
  <c r="AX215" i="1"/>
  <c r="AV215" i="1"/>
  <c r="AU215" i="1"/>
  <c r="AS215" i="1" s="1"/>
  <c r="AL215" i="1"/>
  <c r="I215" i="1" s="1"/>
  <c r="H215" i="1" s="1"/>
  <c r="AG215" i="1"/>
  <c r="J215" i="1" s="1"/>
  <c r="Y215" i="1"/>
  <c r="X215" i="1"/>
  <c r="P215" i="1"/>
  <c r="N215" i="1"/>
  <c r="AY214" i="1"/>
  <c r="AX214" i="1"/>
  <c r="AV214" i="1"/>
  <c r="AU214" i="1"/>
  <c r="AS214" i="1" s="1"/>
  <c r="AT214" i="1" s="1"/>
  <c r="AL214" i="1"/>
  <c r="I214" i="1" s="1"/>
  <c r="AG214" i="1"/>
  <c r="Y214" i="1"/>
  <c r="X214" i="1"/>
  <c r="W214" i="1" s="1"/>
  <c r="P214" i="1"/>
  <c r="J214" i="1"/>
  <c r="H214" i="1"/>
  <c r="AY213" i="1"/>
  <c r="AX213" i="1"/>
  <c r="AV213" i="1"/>
  <c r="AU213" i="1"/>
  <c r="AS213" i="1" s="1"/>
  <c r="AL213" i="1"/>
  <c r="I213" i="1" s="1"/>
  <c r="H213" i="1" s="1"/>
  <c r="AG213" i="1"/>
  <c r="J213" i="1" s="1"/>
  <c r="AF213" i="1"/>
  <c r="Y213" i="1"/>
  <c r="X213" i="1"/>
  <c r="P213" i="1"/>
  <c r="AY212" i="1"/>
  <c r="AX212" i="1"/>
  <c r="AV212" i="1"/>
  <c r="AU212" i="1"/>
  <c r="AS212" i="1" s="1"/>
  <c r="N212" i="1" s="1"/>
  <c r="AT212" i="1"/>
  <c r="AL212" i="1"/>
  <c r="I212" i="1" s="1"/>
  <c r="H212" i="1" s="1"/>
  <c r="AG212" i="1"/>
  <c r="Y212" i="1"/>
  <c r="X212" i="1"/>
  <c r="W212" i="1" s="1"/>
  <c r="P212" i="1"/>
  <c r="K212" i="1"/>
  <c r="J212" i="1"/>
  <c r="AY211" i="1"/>
  <c r="AX211" i="1"/>
  <c r="AV211" i="1"/>
  <c r="AU211" i="1"/>
  <c r="AS211" i="1" s="1"/>
  <c r="AL211" i="1"/>
  <c r="I211" i="1" s="1"/>
  <c r="H211" i="1" s="1"/>
  <c r="AG211" i="1"/>
  <c r="J211" i="1" s="1"/>
  <c r="AF211" i="1"/>
  <c r="Y211" i="1"/>
  <c r="X211" i="1"/>
  <c r="W211" i="1" s="1"/>
  <c r="P211" i="1"/>
  <c r="AY210" i="1"/>
  <c r="AX210" i="1"/>
  <c r="AV210" i="1"/>
  <c r="AU210" i="1"/>
  <c r="AS210" i="1" s="1"/>
  <c r="K210" i="1" s="1"/>
  <c r="AT210" i="1"/>
  <c r="AL210" i="1"/>
  <c r="I210" i="1" s="1"/>
  <c r="H210" i="1" s="1"/>
  <c r="AG210" i="1"/>
  <c r="J210" i="1" s="1"/>
  <c r="AE210" i="1"/>
  <c r="Y210" i="1"/>
  <c r="X210" i="1"/>
  <c r="W210" i="1" s="1"/>
  <c r="P210" i="1"/>
  <c r="N210" i="1"/>
  <c r="AY209" i="1"/>
  <c r="AX209" i="1"/>
  <c r="AV209" i="1"/>
  <c r="AU209" i="1"/>
  <c r="AS209" i="1" s="1"/>
  <c r="AL209" i="1"/>
  <c r="I209" i="1" s="1"/>
  <c r="H209" i="1" s="1"/>
  <c r="AG209" i="1"/>
  <c r="Y209" i="1"/>
  <c r="X209" i="1"/>
  <c r="W209" i="1" s="1"/>
  <c r="P209" i="1"/>
  <c r="J209" i="1"/>
  <c r="AY208" i="1"/>
  <c r="AX208" i="1"/>
  <c r="AV208" i="1"/>
  <c r="S208" i="1" s="1"/>
  <c r="AU208" i="1"/>
  <c r="AS208" i="1"/>
  <c r="N208" i="1" s="1"/>
  <c r="AL208" i="1"/>
  <c r="I208" i="1" s="1"/>
  <c r="H208" i="1" s="1"/>
  <c r="AG208" i="1"/>
  <c r="J208" i="1" s="1"/>
  <c r="Y208" i="1"/>
  <c r="X208" i="1"/>
  <c r="W208" i="1" s="1"/>
  <c r="P208" i="1"/>
  <c r="AY207" i="1"/>
  <c r="S207" i="1" s="1"/>
  <c r="T207" i="1" s="1"/>
  <c r="U207" i="1" s="1"/>
  <c r="AX207" i="1"/>
  <c r="AV207" i="1"/>
  <c r="AW207" i="1" s="1"/>
  <c r="AU207" i="1"/>
  <c r="AS207" i="1" s="1"/>
  <c r="AT207" i="1" s="1"/>
  <c r="AL207" i="1"/>
  <c r="I207" i="1" s="1"/>
  <c r="H207" i="1" s="1"/>
  <c r="AG207" i="1"/>
  <c r="J207" i="1" s="1"/>
  <c r="Y207" i="1"/>
  <c r="X207" i="1"/>
  <c r="W207" i="1" s="1"/>
  <c r="P207" i="1"/>
  <c r="AY206" i="1"/>
  <c r="AX206" i="1"/>
  <c r="AW206" i="1"/>
  <c r="AV206" i="1"/>
  <c r="AU206" i="1"/>
  <c r="AS206" i="1" s="1"/>
  <c r="K206" i="1" s="1"/>
  <c r="AL206" i="1"/>
  <c r="I206" i="1" s="1"/>
  <c r="H206" i="1" s="1"/>
  <c r="AG206" i="1"/>
  <c r="AF206" i="1"/>
  <c r="Y206" i="1"/>
  <c r="X206" i="1"/>
  <c r="P206" i="1"/>
  <c r="J206" i="1"/>
  <c r="AY205" i="1"/>
  <c r="AX205" i="1"/>
  <c r="AV205" i="1"/>
  <c r="AU205" i="1"/>
  <c r="AS205" i="1" s="1"/>
  <c r="K205" i="1" s="1"/>
  <c r="AL205" i="1"/>
  <c r="I205" i="1" s="1"/>
  <c r="AG205" i="1"/>
  <c r="Y205" i="1"/>
  <c r="X205" i="1"/>
  <c r="P205" i="1"/>
  <c r="J205" i="1"/>
  <c r="H205" i="1"/>
  <c r="AY204" i="1"/>
  <c r="AX204" i="1"/>
  <c r="AV204" i="1"/>
  <c r="AU204" i="1"/>
  <c r="AS204" i="1" s="1"/>
  <c r="AT204" i="1" s="1"/>
  <c r="AL204" i="1"/>
  <c r="I204" i="1" s="1"/>
  <c r="H204" i="1" s="1"/>
  <c r="AG204" i="1"/>
  <c r="Y204" i="1"/>
  <c r="X204" i="1"/>
  <c r="W204" i="1" s="1"/>
  <c r="P204" i="1"/>
  <c r="J204" i="1"/>
  <c r="AY203" i="1"/>
  <c r="AX203" i="1"/>
  <c r="AV203" i="1"/>
  <c r="S203" i="1" s="1"/>
  <c r="AU203" i="1"/>
  <c r="AS203" i="1" s="1"/>
  <c r="K203" i="1" s="1"/>
  <c r="AT203" i="1"/>
  <c r="AL203" i="1"/>
  <c r="I203" i="1" s="1"/>
  <c r="H203" i="1" s="1"/>
  <c r="AG203" i="1"/>
  <c r="AE203" i="1"/>
  <c r="Y203" i="1"/>
  <c r="X203" i="1"/>
  <c r="W203" i="1"/>
  <c r="P203" i="1"/>
  <c r="N203" i="1"/>
  <c r="J203" i="1"/>
  <c r="AY202" i="1"/>
  <c r="AX202" i="1"/>
  <c r="AV202" i="1"/>
  <c r="AU202" i="1"/>
  <c r="AS202" i="1"/>
  <c r="AL202" i="1"/>
  <c r="I202" i="1" s="1"/>
  <c r="H202" i="1" s="1"/>
  <c r="AA202" i="1" s="1"/>
  <c r="AG202" i="1"/>
  <c r="J202" i="1" s="1"/>
  <c r="Y202" i="1"/>
  <c r="X202" i="1"/>
  <c r="W202" i="1" s="1"/>
  <c r="P202" i="1"/>
  <c r="K202" i="1"/>
  <c r="AY201" i="1"/>
  <c r="AX201" i="1"/>
  <c r="AV201" i="1"/>
  <c r="AU201" i="1"/>
  <c r="AS201" i="1"/>
  <c r="K201" i="1" s="1"/>
  <c r="AL201" i="1"/>
  <c r="I201" i="1" s="1"/>
  <c r="H201" i="1" s="1"/>
  <c r="AG201" i="1"/>
  <c r="J201" i="1" s="1"/>
  <c r="AF201" i="1"/>
  <c r="AA201" i="1"/>
  <c r="Y201" i="1"/>
  <c r="X201" i="1"/>
  <c r="P201" i="1"/>
  <c r="AY200" i="1"/>
  <c r="AX200" i="1"/>
  <c r="AV200" i="1"/>
  <c r="AU200" i="1"/>
  <c r="AS200" i="1" s="1"/>
  <c r="AL200" i="1"/>
  <c r="I200" i="1" s="1"/>
  <c r="H200" i="1" s="1"/>
  <c r="AG200" i="1"/>
  <c r="Y200" i="1"/>
  <c r="X200" i="1"/>
  <c r="W200" i="1" s="1"/>
  <c r="P200" i="1"/>
  <c r="J200" i="1"/>
  <c r="AY199" i="1"/>
  <c r="AX199" i="1"/>
  <c r="AW199" i="1"/>
  <c r="AV199" i="1"/>
  <c r="S199" i="1" s="1"/>
  <c r="AU199" i="1"/>
  <c r="AS199" i="1" s="1"/>
  <c r="AL199" i="1"/>
  <c r="I199" i="1" s="1"/>
  <c r="AG199" i="1"/>
  <c r="J199" i="1" s="1"/>
  <c r="Y199" i="1"/>
  <c r="X199" i="1"/>
  <c r="P199" i="1"/>
  <c r="H199" i="1"/>
  <c r="T199" i="1" s="1"/>
  <c r="U199" i="1" s="1"/>
  <c r="AY198" i="1"/>
  <c r="AX198" i="1"/>
  <c r="AV198" i="1"/>
  <c r="AU198" i="1"/>
  <c r="AS198" i="1"/>
  <c r="AE198" i="1" s="1"/>
  <c r="AL198" i="1"/>
  <c r="I198" i="1" s="1"/>
  <c r="AG198" i="1"/>
  <c r="J198" i="1" s="1"/>
  <c r="AF198" i="1"/>
  <c r="Y198" i="1"/>
  <c r="X198" i="1"/>
  <c r="P198" i="1"/>
  <c r="K198" i="1"/>
  <c r="H198" i="1"/>
  <c r="AA198" i="1" s="1"/>
  <c r="AY197" i="1"/>
  <c r="AX197" i="1"/>
  <c r="AV197" i="1"/>
  <c r="AU197" i="1"/>
  <c r="AS197" i="1" s="1"/>
  <c r="AL197" i="1"/>
  <c r="I197" i="1" s="1"/>
  <c r="AG197" i="1"/>
  <c r="J197" i="1" s="1"/>
  <c r="Y197" i="1"/>
  <c r="X197" i="1"/>
  <c r="W197" i="1" s="1"/>
  <c r="S197" i="1"/>
  <c r="P197" i="1"/>
  <c r="H197" i="1"/>
  <c r="AA197" i="1" s="1"/>
  <c r="AY196" i="1"/>
  <c r="AX196" i="1"/>
  <c r="AV196" i="1"/>
  <c r="AU196" i="1"/>
  <c r="AS196" i="1" s="1"/>
  <c r="AL196" i="1"/>
  <c r="I196" i="1" s="1"/>
  <c r="H196" i="1" s="1"/>
  <c r="AG196" i="1"/>
  <c r="Y196" i="1"/>
  <c r="X196" i="1"/>
  <c r="W196" i="1" s="1"/>
  <c r="P196" i="1"/>
  <c r="N196" i="1"/>
  <c r="J196" i="1"/>
  <c r="AY195" i="1"/>
  <c r="AX195" i="1"/>
  <c r="AV195" i="1"/>
  <c r="AU195" i="1"/>
  <c r="AT195" i="1"/>
  <c r="AS195" i="1"/>
  <c r="AL195" i="1"/>
  <c r="I195" i="1" s="1"/>
  <c r="H195" i="1" s="1"/>
  <c r="AG195" i="1"/>
  <c r="J195" i="1" s="1"/>
  <c r="AF195" i="1"/>
  <c r="AE195" i="1"/>
  <c r="Y195" i="1"/>
  <c r="X195" i="1"/>
  <c r="W195" i="1"/>
  <c r="P195" i="1"/>
  <c r="N195" i="1"/>
  <c r="K195" i="1"/>
  <c r="AY194" i="1"/>
  <c r="AX194" i="1"/>
  <c r="AV194" i="1"/>
  <c r="AU194" i="1"/>
  <c r="AS194" i="1"/>
  <c r="AL194" i="1"/>
  <c r="I194" i="1" s="1"/>
  <c r="H194" i="1" s="1"/>
  <c r="AG194" i="1"/>
  <c r="Y194" i="1"/>
  <c r="X194" i="1"/>
  <c r="P194" i="1"/>
  <c r="K194" i="1"/>
  <c r="J194" i="1"/>
  <c r="AY193" i="1"/>
  <c r="S193" i="1" s="1"/>
  <c r="AX193" i="1"/>
  <c r="AV193" i="1"/>
  <c r="AU193" i="1"/>
  <c r="AS193" i="1"/>
  <c r="AL193" i="1"/>
  <c r="I193" i="1" s="1"/>
  <c r="AG193" i="1"/>
  <c r="J193" i="1" s="1"/>
  <c r="Y193" i="1"/>
  <c r="X193" i="1"/>
  <c r="P193" i="1"/>
  <c r="H193" i="1"/>
  <c r="AY192" i="1"/>
  <c r="AX192" i="1"/>
  <c r="AV192" i="1"/>
  <c r="AU192" i="1"/>
  <c r="AS192" i="1" s="1"/>
  <c r="AL192" i="1"/>
  <c r="I192" i="1" s="1"/>
  <c r="H192" i="1" s="1"/>
  <c r="AG192" i="1"/>
  <c r="Y192" i="1"/>
  <c r="X192" i="1"/>
  <c r="P192" i="1"/>
  <c r="J192" i="1"/>
  <c r="AY191" i="1"/>
  <c r="AX191" i="1"/>
  <c r="AV191" i="1"/>
  <c r="AU191" i="1"/>
  <c r="AS191" i="1"/>
  <c r="AL191" i="1"/>
  <c r="I191" i="1" s="1"/>
  <c r="H191" i="1" s="1"/>
  <c r="AG191" i="1"/>
  <c r="J191" i="1" s="1"/>
  <c r="Y191" i="1"/>
  <c r="X191" i="1"/>
  <c r="P191" i="1"/>
  <c r="K191" i="1"/>
  <c r="AY190" i="1"/>
  <c r="AX190" i="1"/>
  <c r="AV190" i="1"/>
  <c r="AU190" i="1"/>
  <c r="AS190" i="1" s="1"/>
  <c r="AL190" i="1"/>
  <c r="I190" i="1" s="1"/>
  <c r="H190" i="1" s="1"/>
  <c r="AA190" i="1" s="1"/>
  <c r="AG190" i="1"/>
  <c r="J190" i="1" s="1"/>
  <c r="Y190" i="1"/>
  <c r="X190" i="1"/>
  <c r="P190" i="1"/>
  <c r="AY189" i="1"/>
  <c r="AX189" i="1"/>
  <c r="AV189" i="1"/>
  <c r="AU189" i="1"/>
  <c r="AS189" i="1" s="1"/>
  <c r="K189" i="1" s="1"/>
  <c r="AL189" i="1"/>
  <c r="I189" i="1" s="1"/>
  <c r="AG189" i="1"/>
  <c r="Y189" i="1"/>
  <c r="X189" i="1"/>
  <c r="W189" i="1" s="1"/>
  <c r="P189" i="1"/>
  <c r="J189" i="1"/>
  <c r="H189" i="1"/>
  <c r="AY188" i="1"/>
  <c r="AX188" i="1"/>
  <c r="AV188" i="1"/>
  <c r="AU188" i="1"/>
  <c r="AS188" i="1" s="1"/>
  <c r="AL188" i="1"/>
  <c r="I188" i="1" s="1"/>
  <c r="H188" i="1" s="1"/>
  <c r="AG188" i="1"/>
  <c r="J188" i="1" s="1"/>
  <c r="Y188" i="1"/>
  <c r="X188" i="1"/>
  <c r="P188" i="1"/>
  <c r="AY187" i="1"/>
  <c r="AX187" i="1"/>
  <c r="AV187" i="1"/>
  <c r="S187" i="1" s="1"/>
  <c r="AU187" i="1"/>
  <c r="AS187" i="1" s="1"/>
  <c r="AT187" i="1"/>
  <c r="AL187" i="1"/>
  <c r="I187" i="1" s="1"/>
  <c r="H187" i="1" s="1"/>
  <c r="AG187" i="1"/>
  <c r="Y187" i="1"/>
  <c r="X187" i="1"/>
  <c r="T187" i="1"/>
  <c r="U187" i="1" s="1"/>
  <c r="P187" i="1"/>
  <c r="J187" i="1"/>
  <c r="AY186" i="1"/>
  <c r="AX186" i="1"/>
  <c r="AV186" i="1"/>
  <c r="AU186" i="1"/>
  <c r="AS186" i="1" s="1"/>
  <c r="AL186" i="1"/>
  <c r="I186" i="1" s="1"/>
  <c r="H186" i="1" s="1"/>
  <c r="AG186" i="1"/>
  <c r="J186" i="1" s="1"/>
  <c r="AF186" i="1"/>
  <c r="Y186" i="1"/>
  <c r="X186" i="1"/>
  <c r="W186" i="1" s="1"/>
  <c r="P186" i="1"/>
  <c r="AY185" i="1"/>
  <c r="AX185" i="1"/>
  <c r="AV185" i="1"/>
  <c r="AU185" i="1"/>
  <c r="AS185" i="1" s="1"/>
  <c r="AT185" i="1"/>
  <c r="AL185" i="1"/>
  <c r="I185" i="1" s="1"/>
  <c r="H185" i="1" s="1"/>
  <c r="AG185" i="1"/>
  <c r="Y185" i="1"/>
  <c r="X185" i="1"/>
  <c r="S185" i="1"/>
  <c r="P185" i="1"/>
  <c r="J185" i="1"/>
  <c r="AY184" i="1"/>
  <c r="AX184" i="1"/>
  <c r="AV184" i="1"/>
  <c r="AU184" i="1"/>
  <c r="AS184" i="1" s="1"/>
  <c r="AT184" i="1" s="1"/>
  <c r="AL184" i="1"/>
  <c r="I184" i="1" s="1"/>
  <c r="H184" i="1" s="1"/>
  <c r="AG184" i="1"/>
  <c r="Y184" i="1"/>
  <c r="X184" i="1"/>
  <c r="P184" i="1"/>
  <c r="J184" i="1"/>
  <c r="AY183" i="1"/>
  <c r="AX183" i="1"/>
  <c r="AV183" i="1"/>
  <c r="AU183" i="1"/>
  <c r="AS183" i="1" s="1"/>
  <c r="AL183" i="1"/>
  <c r="I183" i="1" s="1"/>
  <c r="H183" i="1" s="1"/>
  <c r="AG183" i="1"/>
  <c r="Y183" i="1"/>
  <c r="X183" i="1"/>
  <c r="W183" i="1" s="1"/>
  <c r="P183" i="1"/>
  <c r="J183" i="1"/>
  <c r="AY182" i="1"/>
  <c r="AX182" i="1"/>
  <c r="AV182" i="1"/>
  <c r="AU182" i="1"/>
  <c r="AS182" i="1"/>
  <c r="AT182" i="1" s="1"/>
  <c r="AL182" i="1"/>
  <c r="AG182" i="1"/>
  <c r="J182" i="1" s="1"/>
  <c r="Y182" i="1"/>
  <c r="X182" i="1"/>
  <c r="P182" i="1"/>
  <c r="I182" i="1"/>
  <c r="H182" i="1" s="1"/>
  <c r="AA182" i="1" s="1"/>
  <c r="AY181" i="1"/>
  <c r="AX181" i="1"/>
  <c r="AV181" i="1"/>
  <c r="S181" i="1" s="1"/>
  <c r="AU181" i="1"/>
  <c r="AS181" i="1"/>
  <c r="N181" i="1" s="1"/>
  <c r="AL181" i="1"/>
  <c r="I181" i="1" s="1"/>
  <c r="AG181" i="1"/>
  <c r="J181" i="1" s="1"/>
  <c r="AF181" i="1"/>
  <c r="Y181" i="1"/>
  <c r="X181" i="1"/>
  <c r="P181" i="1"/>
  <c r="K181" i="1"/>
  <c r="H181" i="1"/>
  <c r="AY180" i="1"/>
  <c r="AX180" i="1"/>
  <c r="AV180" i="1"/>
  <c r="AU180" i="1"/>
  <c r="AS180" i="1" s="1"/>
  <c r="N180" i="1" s="1"/>
  <c r="AL180" i="1"/>
  <c r="I180" i="1" s="1"/>
  <c r="AG180" i="1"/>
  <c r="J180" i="1" s="1"/>
  <c r="AF180" i="1"/>
  <c r="Y180" i="1"/>
  <c r="X180" i="1"/>
  <c r="P180" i="1"/>
  <c r="H180" i="1"/>
  <c r="AY179" i="1"/>
  <c r="AX179" i="1"/>
  <c r="AV179" i="1"/>
  <c r="AU179" i="1"/>
  <c r="AS179" i="1" s="1"/>
  <c r="AE179" i="1" s="1"/>
  <c r="AL179" i="1"/>
  <c r="I179" i="1" s="1"/>
  <c r="H179" i="1" s="1"/>
  <c r="AG179" i="1"/>
  <c r="J179" i="1" s="1"/>
  <c r="Y179" i="1"/>
  <c r="X179" i="1"/>
  <c r="P179" i="1"/>
  <c r="AY178" i="1"/>
  <c r="AX178" i="1"/>
  <c r="AV178" i="1"/>
  <c r="AU178" i="1"/>
  <c r="AS178" i="1" s="1"/>
  <c r="AL178" i="1"/>
  <c r="I178" i="1" s="1"/>
  <c r="H178" i="1" s="1"/>
  <c r="AG178" i="1"/>
  <c r="J178" i="1" s="1"/>
  <c r="AF178" i="1"/>
  <c r="Y178" i="1"/>
  <c r="X178" i="1"/>
  <c r="P178" i="1"/>
  <c r="AY177" i="1"/>
  <c r="AX177" i="1"/>
  <c r="AV177" i="1"/>
  <c r="AU177" i="1"/>
  <c r="AS177" i="1" s="1"/>
  <c r="AT177" i="1" s="1"/>
  <c r="AL177" i="1"/>
  <c r="AG177" i="1"/>
  <c r="AA177" i="1"/>
  <c r="Y177" i="1"/>
  <c r="X177" i="1"/>
  <c r="S177" i="1"/>
  <c r="P177" i="1"/>
  <c r="J177" i="1"/>
  <c r="I177" i="1"/>
  <c r="H177" i="1"/>
  <c r="AY176" i="1"/>
  <c r="AX176" i="1"/>
  <c r="AV176" i="1"/>
  <c r="AU176" i="1"/>
  <c r="AS176" i="1" s="1"/>
  <c r="AL176" i="1"/>
  <c r="AG176" i="1"/>
  <c r="Y176" i="1"/>
  <c r="X176" i="1"/>
  <c r="W176" i="1" s="1"/>
  <c r="P176" i="1"/>
  <c r="K176" i="1"/>
  <c r="J176" i="1"/>
  <c r="I176" i="1"/>
  <c r="H176" i="1" s="1"/>
  <c r="AY175" i="1"/>
  <c r="AX175" i="1"/>
  <c r="AV175" i="1"/>
  <c r="AW175" i="1" s="1"/>
  <c r="AU175" i="1"/>
  <c r="AS175" i="1"/>
  <c r="AL175" i="1"/>
  <c r="AG175" i="1"/>
  <c r="J175" i="1" s="1"/>
  <c r="Y175" i="1"/>
  <c r="W175" i="1" s="1"/>
  <c r="X175" i="1"/>
  <c r="S175" i="1"/>
  <c r="P175" i="1"/>
  <c r="I175" i="1"/>
  <c r="H175" i="1" s="1"/>
  <c r="AY174" i="1"/>
  <c r="S174" i="1" s="1"/>
  <c r="AX174" i="1"/>
  <c r="AW174" i="1" s="1"/>
  <c r="AV174" i="1"/>
  <c r="AU174" i="1"/>
  <c r="AS174" i="1" s="1"/>
  <c r="AL174" i="1"/>
  <c r="I174" i="1" s="1"/>
  <c r="H174" i="1" s="1"/>
  <c r="AG174" i="1"/>
  <c r="J174" i="1" s="1"/>
  <c r="AF174" i="1"/>
  <c r="AE174" i="1"/>
  <c r="Y174" i="1"/>
  <c r="X174" i="1"/>
  <c r="W174" i="1" s="1"/>
  <c r="P174" i="1"/>
  <c r="AY173" i="1"/>
  <c r="AX173" i="1"/>
  <c r="AW173" i="1"/>
  <c r="AV173" i="1"/>
  <c r="AU173" i="1"/>
  <c r="AS173" i="1" s="1"/>
  <c r="K173" i="1" s="1"/>
  <c r="AL173" i="1"/>
  <c r="AG173" i="1"/>
  <c r="J173" i="1" s="1"/>
  <c r="Y173" i="1"/>
  <c r="X173" i="1"/>
  <c r="S173" i="1"/>
  <c r="P173" i="1"/>
  <c r="I173" i="1"/>
  <c r="H173" i="1" s="1"/>
  <c r="AY172" i="1"/>
  <c r="AX172" i="1"/>
  <c r="AW172" i="1"/>
  <c r="AV172" i="1"/>
  <c r="AU172" i="1"/>
  <c r="AS172" i="1" s="1"/>
  <c r="K172" i="1" s="1"/>
  <c r="AL172" i="1"/>
  <c r="AG172" i="1"/>
  <c r="J172" i="1" s="1"/>
  <c r="Y172" i="1"/>
  <c r="X172" i="1"/>
  <c r="P172" i="1"/>
  <c r="I172" i="1"/>
  <c r="H172" i="1" s="1"/>
  <c r="AY171" i="1"/>
  <c r="AX171" i="1"/>
  <c r="AV171" i="1"/>
  <c r="AW171" i="1" s="1"/>
  <c r="AU171" i="1"/>
  <c r="AS171" i="1"/>
  <c r="AE171" i="1" s="1"/>
  <c r="AL171" i="1"/>
  <c r="I171" i="1" s="1"/>
  <c r="H171" i="1" s="1"/>
  <c r="AG171" i="1"/>
  <c r="J171" i="1" s="1"/>
  <c r="Y171" i="1"/>
  <c r="X171" i="1"/>
  <c r="W171" i="1"/>
  <c r="P171" i="1"/>
  <c r="AY170" i="1"/>
  <c r="AX170" i="1"/>
  <c r="AV170" i="1"/>
  <c r="AW170" i="1" s="1"/>
  <c r="AU170" i="1"/>
  <c r="AS170" i="1" s="1"/>
  <c r="AL170" i="1"/>
  <c r="I170" i="1" s="1"/>
  <c r="H170" i="1" s="1"/>
  <c r="AA170" i="1" s="1"/>
  <c r="AG170" i="1"/>
  <c r="J170" i="1" s="1"/>
  <c r="Y170" i="1"/>
  <c r="X170" i="1"/>
  <c r="P170" i="1"/>
  <c r="AY169" i="1"/>
  <c r="S169" i="1" s="1"/>
  <c r="AX169" i="1"/>
  <c r="AW169" i="1" s="1"/>
  <c r="AV169" i="1"/>
  <c r="AU169" i="1"/>
  <c r="AS169" i="1"/>
  <c r="K169" i="1" s="1"/>
  <c r="AL169" i="1"/>
  <c r="I169" i="1" s="1"/>
  <c r="H169" i="1" s="1"/>
  <c r="AG169" i="1"/>
  <c r="J169" i="1" s="1"/>
  <c r="Y169" i="1"/>
  <c r="W169" i="1" s="1"/>
  <c r="X169" i="1"/>
  <c r="P169" i="1"/>
  <c r="AY168" i="1"/>
  <c r="AX168" i="1"/>
  <c r="AV168" i="1"/>
  <c r="AW168" i="1" s="1"/>
  <c r="AU168" i="1"/>
  <c r="AS168" i="1" s="1"/>
  <c r="AT168" i="1" s="1"/>
  <c r="AL168" i="1"/>
  <c r="AG168" i="1"/>
  <c r="J168" i="1" s="1"/>
  <c r="Y168" i="1"/>
  <c r="X168" i="1"/>
  <c r="P168" i="1"/>
  <c r="I168" i="1"/>
  <c r="H168" i="1" s="1"/>
  <c r="AY167" i="1"/>
  <c r="S167" i="1" s="1"/>
  <c r="AX167" i="1"/>
  <c r="AV167" i="1"/>
  <c r="AW167" i="1" s="1"/>
  <c r="AU167" i="1"/>
  <c r="AS167" i="1"/>
  <c r="AL167" i="1"/>
  <c r="I167" i="1" s="1"/>
  <c r="H167" i="1" s="1"/>
  <c r="AG167" i="1"/>
  <c r="J167" i="1" s="1"/>
  <c r="Y167" i="1"/>
  <c r="X167" i="1"/>
  <c r="W167" i="1" s="1"/>
  <c r="P167" i="1"/>
  <c r="AY166" i="1"/>
  <c r="S166" i="1" s="1"/>
  <c r="AX166" i="1"/>
  <c r="AV166" i="1"/>
  <c r="AU166" i="1"/>
  <c r="AS166" i="1" s="1"/>
  <c r="AL166" i="1"/>
  <c r="AG166" i="1"/>
  <c r="J166" i="1" s="1"/>
  <c r="Y166" i="1"/>
  <c r="W166" i="1" s="1"/>
  <c r="X166" i="1"/>
  <c r="P166" i="1"/>
  <c r="I166" i="1"/>
  <c r="H166" i="1"/>
  <c r="AA166" i="1" s="1"/>
  <c r="AY165" i="1"/>
  <c r="AX165" i="1"/>
  <c r="AW165" i="1"/>
  <c r="AV165" i="1"/>
  <c r="AU165" i="1"/>
  <c r="AS165" i="1" s="1"/>
  <c r="K165" i="1" s="1"/>
  <c r="AL165" i="1"/>
  <c r="AG165" i="1"/>
  <c r="Y165" i="1"/>
  <c r="X165" i="1"/>
  <c r="W165" i="1"/>
  <c r="P165" i="1"/>
  <c r="J165" i="1"/>
  <c r="I165" i="1"/>
  <c r="H165" i="1" s="1"/>
  <c r="AY164" i="1"/>
  <c r="AX164" i="1"/>
  <c r="AV164" i="1"/>
  <c r="S164" i="1" s="1"/>
  <c r="AU164" i="1"/>
  <c r="AS164" i="1" s="1"/>
  <c r="AL164" i="1"/>
  <c r="AG164" i="1"/>
  <c r="J164" i="1" s="1"/>
  <c r="Y164" i="1"/>
  <c r="X164" i="1"/>
  <c r="P164" i="1"/>
  <c r="I164" i="1"/>
  <c r="H164" i="1" s="1"/>
  <c r="AY163" i="1"/>
  <c r="AX163" i="1"/>
  <c r="AV163" i="1"/>
  <c r="AW163" i="1" s="1"/>
  <c r="AU163" i="1"/>
  <c r="AS163" i="1" s="1"/>
  <c r="K163" i="1" s="1"/>
  <c r="AL163" i="1"/>
  <c r="I163" i="1" s="1"/>
  <c r="H163" i="1" s="1"/>
  <c r="AG163" i="1"/>
  <c r="J163" i="1" s="1"/>
  <c r="Y163" i="1"/>
  <c r="X163" i="1"/>
  <c r="W163" i="1"/>
  <c r="P163" i="1"/>
  <c r="AY162" i="1"/>
  <c r="AX162" i="1"/>
  <c r="AV162" i="1"/>
  <c r="AU162" i="1"/>
  <c r="AS162" i="1" s="1"/>
  <c r="AL162" i="1"/>
  <c r="I162" i="1" s="1"/>
  <c r="H162" i="1" s="1"/>
  <c r="AA162" i="1" s="1"/>
  <c r="AG162" i="1"/>
  <c r="J162" i="1" s="1"/>
  <c r="Y162" i="1"/>
  <c r="X162" i="1"/>
  <c r="W162" i="1" s="1"/>
  <c r="P162" i="1"/>
  <c r="AY161" i="1"/>
  <c r="AX161" i="1"/>
  <c r="AV161" i="1"/>
  <c r="AW161" i="1" s="1"/>
  <c r="AU161" i="1"/>
  <c r="AS161" i="1"/>
  <c r="K161" i="1" s="1"/>
  <c r="AL161" i="1"/>
  <c r="I161" i="1" s="1"/>
  <c r="H161" i="1" s="1"/>
  <c r="AA161" i="1" s="1"/>
  <c r="AG161" i="1"/>
  <c r="Y161" i="1"/>
  <c r="X161" i="1"/>
  <c r="W161" i="1"/>
  <c r="P161" i="1"/>
  <c r="J161" i="1"/>
  <c r="AY160" i="1"/>
  <c r="AX160" i="1"/>
  <c r="AV160" i="1"/>
  <c r="AW160" i="1" s="1"/>
  <c r="AU160" i="1"/>
  <c r="AS160" i="1"/>
  <c r="K160" i="1" s="1"/>
  <c r="AL160" i="1"/>
  <c r="I160" i="1" s="1"/>
  <c r="H160" i="1" s="1"/>
  <c r="AG160" i="1"/>
  <c r="J160" i="1" s="1"/>
  <c r="Y160" i="1"/>
  <c r="X160" i="1"/>
  <c r="P160" i="1"/>
  <c r="AY159" i="1"/>
  <c r="AX159" i="1"/>
  <c r="AV159" i="1"/>
  <c r="AU159" i="1"/>
  <c r="AS159" i="1" s="1"/>
  <c r="K159" i="1" s="1"/>
  <c r="AL159" i="1"/>
  <c r="AG159" i="1"/>
  <c r="J159" i="1" s="1"/>
  <c r="Y159" i="1"/>
  <c r="X159" i="1"/>
  <c r="W159" i="1" s="1"/>
  <c r="P159" i="1"/>
  <c r="I159" i="1"/>
  <c r="H159" i="1" s="1"/>
  <c r="AA159" i="1" s="1"/>
  <c r="AY158" i="1"/>
  <c r="S158" i="1" s="1"/>
  <c r="AX158" i="1"/>
  <c r="AW158" i="1" s="1"/>
  <c r="AV158" i="1"/>
  <c r="AU158" i="1"/>
  <c r="AS158" i="1" s="1"/>
  <c r="AL158" i="1"/>
  <c r="I158" i="1" s="1"/>
  <c r="H158" i="1" s="1"/>
  <c r="AG158" i="1"/>
  <c r="J158" i="1" s="1"/>
  <c r="Y158" i="1"/>
  <c r="X158" i="1"/>
  <c r="P158" i="1"/>
  <c r="AY157" i="1"/>
  <c r="AX157" i="1"/>
  <c r="AV157" i="1"/>
  <c r="AW157" i="1" s="1"/>
  <c r="AU157" i="1"/>
  <c r="AS157" i="1" s="1"/>
  <c r="K157" i="1" s="1"/>
  <c r="AL157" i="1"/>
  <c r="I157" i="1" s="1"/>
  <c r="H157" i="1" s="1"/>
  <c r="AA157" i="1" s="1"/>
  <c r="AG157" i="1"/>
  <c r="J157" i="1" s="1"/>
  <c r="AE157" i="1"/>
  <c r="Y157" i="1"/>
  <c r="X157" i="1"/>
  <c r="P157" i="1"/>
  <c r="AY156" i="1"/>
  <c r="S156" i="1" s="1"/>
  <c r="AX156" i="1"/>
  <c r="AV156" i="1"/>
  <c r="AW156" i="1" s="1"/>
  <c r="AU156" i="1"/>
  <c r="AS156" i="1" s="1"/>
  <c r="AL156" i="1"/>
  <c r="I156" i="1" s="1"/>
  <c r="H156" i="1" s="1"/>
  <c r="AG156" i="1"/>
  <c r="J156" i="1" s="1"/>
  <c r="Y156" i="1"/>
  <c r="X156" i="1"/>
  <c r="P156" i="1"/>
  <c r="AY155" i="1"/>
  <c r="AX155" i="1"/>
  <c r="AV155" i="1"/>
  <c r="AU155" i="1"/>
  <c r="AS155" i="1" s="1"/>
  <c r="AL155" i="1"/>
  <c r="I155" i="1" s="1"/>
  <c r="H155" i="1" s="1"/>
  <c r="AA155" i="1" s="1"/>
  <c r="AG155" i="1"/>
  <c r="Y155" i="1"/>
  <c r="X155" i="1"/>
  <c r="W155" i="1"/>
  <c r="P155" i="1"/>
  <c r="J155" i="1"/>
  <c r="AY154" i="1"/>
  <c r="AX154" i="1"/>
  <c r="AV154" i="1"/>
  <c r="AW154" i="1" s="1"/>
  <c r="AU154" i="1"/>
  <c r="AS154" i="1" s="1"/>
  <c r="AL154" i="1"/>
  <c r="I154" i="1" s="1"/>
  <c r="AG154" i="1"/>
  <c r="J154" i="1" s="1"/>
  <c r="Y154" i="1"/>
  <c r="X154" i="1"/>
  <c r="P154" i="1"/>
  <c r="H154" i="1"/>
  <c r="AY153" i="1"/>
  <c r="S153" i="1" s="1"/>
  <c r="AX153" i="1"/>
  <c r="AW153" i="1" s="1"/>
  <c r="AV153" i="1"/>
  <c r="AU153" i="1"/>
  <c r="AS153" i="1" s="1"/>
  <c r="AL153" i="1"/>
  <c r="AG153" i="1"/>
  <c r="J153" i="1" s="1"/>
  <c r="AA153" i="1"/>
  <c r="Y153" i="1"/>
  <c r="X153" i="1"/>
  <c r="W153" i="1" s="1"/>
  <c r="P153" i="1"/>
  <c r="I153" i="1"/>
  <c r="H153" i="1" s="1"/>
  <c r="AY152" i="1"/>
  <c r="AX152" i="1"/>
  <c r="AV152" i="1"/>
  <c r="AW152" i="1" s="1"/>
  <c r="AU152" i="1"/>
  <c r="AS152" i="1" s="1"/>
  <c r="AL152" i="1"/>
  <c r="AG152" i="1"/>
  <c r="J152" i="1" s="1"/>
  <c r="Y152" i="1"/>
  <c r="X152" i="1"/>
  <c r="P152" i="1"/>
  <c r="I152" i="1"/>
  <c r="H152" i="1" s="1"/>
  <c r="AA152" i="1" s="1"/>
  <c r="AY151" i="1"/>
  <c r="AX151" i="1"/>
  <c r="AV151" i="1"/>
  <c r="AU151" i="1"/>
  <c r="AS151" i="1"/>
  <c r="AL151" i="1"/>
  <c r="AG151" i="1"/>
  <c r="J151" i="1" s="1"/>
  <c r="Y151" i="1"/>
  <c r="X151" i="1"/>
  <c r="W151" i="1" s="1"/>
  <c r="P151" i="1"/>
  <c r="I151" i="1"/>
  <c r="H151" i="1" s="1"/>
  <c r="AA151" i="1" s="1"/>
  <c r="AY150" i="1"/>
  <c r="S150" i="1" s="1"/>
  <c r="AX150" i="1"/>
  <c r="AV150" i="1"/>
  <c r="AU150" i="1"/>
  <c r="AS150" i="1" s="1"/>
  <c r="AL150" i="1"/>
  <c r="I150" i="1" s="1"/>
  <c r="H150" i="1" s="1"/>
  <c r="AG150" i="1"/>
  <c r="J150" i="1" s="1"/>
  <c r="AF150" i="1"/>
  <c r="AE150" i="1"/>
  <c r="Y150" i="1"/>
  <c r="X150" i="1"/>
  <c r="P150" i="1"/>
  <c r="AY149" i="1"/>
  <c r="AX149" i="1"/>
  <c r="AV149" i="1"/>
  <c r="AU149" i="1"/>
  <c r="AS149" i="1"/>
  <c r="K149" i="1" s="1"/>
  <c r="AL149" i="1"/>
  <c r="AG149" i="1"/>
  <c r="Y149" i="1"/>
  <c r="X149" i="1"/>
  <c r="P149" i="1"/>
  <c r="J149" i="1"/>
  <c r="I149" i="1"/>
  <c r="H149" i="1" s="1"/>
  <c r="AY148" i="1"/>
  <c r="AX148" i="1"/>
  <c r="AV148" i="1"/>
  <c r="AW148" i="1" s="1"/>
  <c r="AU148" i="1"/>
  <c r="AS148" i="1" s="1"/>
  <c r="AL148" i="1"/>
  <c r="AG148" i="1"/>
  <c r="J148" i="1" s="1"/>
  <c r="Y148" i="1"/>
  <c r="X148" i="1"/>
  <c r="W148" i="1" s="1"/>
  <c r="P148" i="1"/>
  <c r="I148" i="1"/>
  <c r="H148" i="1" s="1"/>
  <c r="AY147" i="1"/>
  <c r="AX147" i="1"/>
  <c r="AV147" i="1"/>
  <c r="AW147" i="1" s="1"/>
  <c r="AU147" i="1"/>
  <c r="AS147" i="1"/>
  <c r="AL147" i="1"/>
  <c r="I147" i="1" s="1"/>
  <c r="H147" i="1" s="1"/>
  <c r="AA147" i="1" s="1"/>
  <c r="AG147" i="1"/>
  <c r="J147" i="1" s="1"/>
  <c r="Y147" i="1"/>
  <c r="X147" i="1"/>
  <c r="W147" i="1"/>
  <c r="S147" i="1"/>
  <c r="P147" i="1"/>
  <c r="AY146" i="1"/>
  <c r="AX146" i="1"/>
  <c r="AV146" i="1"/>
  <c r="AU146" i="1"/>
  <c r="AS146" i="1" s="1"/>
  <c r="AL146" i="1"/>
  <c r="AG146" i="1"/>
  <c r="J146" i="1" s="1"/>
  <c r="Y146" i="1"/>
  <c r="X146" i="1"/>
  <c r="W146" i="1" s="1"/>
  <c r="P146" i="1"/>
  <c r="I146" i="1"/>
  <c r="H146" i="1" s="1"/>
  <c r="AY145" i="1"/>
  <c r="S145" i="1" s="1"/>
  <c r="AX145" i="1"/>
  <c r="AW145" i="1"/>
  <c r="AV145" i="1"/>
  <c r="AU145" i="1"/>
  <c r="AS145" i="1"/>
  <c r="K145" i="1" s="1"/>
  <c r="AL145" i="1"/>
  <c r="AG145" i="1"/>
  <c r="Y145" i="1"/>
  <c r="W145" i="1" s="1"/>
  <c r="X145" i="1"/>
  <c r="P145" i="1"/>
  <c r="J145" i="1"/>
  <c r="I145" i="1"/>
  <c r="H145" i="1" s="1"/>
  <c r="AY144" i="1"/>
  <c r="AX144" i="1"/>
  <c r="AV144" i="1"/>
  <c r="AW144" i="1" s="1"/>
  <c r="AU144" i="1"/>
  <c r="AS144" i="1"/>
  <c r="AL144" i="1"/>
  <c r="I144" i="1" s="1"/>
  <c r="H144" i="1" s="1"/>
  <c r="AG144" i="1"/>
  <c r="J144" i="1" s="1"/>
  <c r="Y144" i="1"/>
  <c r="X144" i="1"/>
  <c r="P144" i="1"/>
  <c r="AY143" i="1"/>
  <c r="AX143" i="1"/>
  <c r="AV143" i="1"/>
  <c r="AU143" i="1"/>
  <c r="AS143" i="1"/>
  <c r="K143" i="1" s="1"/>
  <c r="AL143" i="1"/>
  <c r="AG143" i="1"/>
  <c r="AE143" i="1"/>
  <c r="AA143" i="1"/>
  <c r="Y143" i="1"/>
  <c r="X143" i="1"/>
  <c r="W143" i="1" s="1"/>
  <c r="P143" i="1"/>
  <c r="J143" i="1"/>
  <c r="I143" i="1"/>
  <c r="H143" i="1"/>
  <c r="AY142" i="1"/>
  <c r="S142" i="1" s="1"/>
  <c r="AX142" i="1"/>
  <c r="AW142" i="1" s="1"/>
  <c r="AV142" i="1"/>
  <c r="AU142" i="1"/>
  <c r="AS142" i="1" s="1"/>
  <c r="AL142" i="1"/>
  <c r="AG142" i="1"/>
  <c r="J142" i="1" s="1"/>
  <c r="AF142" i="1"/>
  <c r="AE142" i="1"/>
  <c r="Y142" i="1"/>
  <c r="X142" i="1"/>
  <c r="W142" i="1" s="1"/>
  <c r="P142" i="1"/>
  <c r="I142" i="1"/>
  <c r="H142" i="1"/>
  <c r="AY141" i="1"/>
  <c r="S141" i="1" s="1"/>
  <c r="AX141" i="1"/>
  <c r="AW141" i="1"/>
  <c r="AV141" i="1"/>
  <c r="AU141" i="1"/>
  <c r="AS141" i="1"/>
  <c r="K141" i="1" s="1"/>
  <c r="AL141" i="1"/>
  <c r="AG141" i="1"/>
  <c r="AA141" i="1"/>
  <c r="Y141" i="1"/>
  <c r="X141" i="1"/>
  <c r="P141" i="1"/>
  <c r="J141" i="1"/>
  <c r="I141" i="1"/>
  <c r="H141" i="1" s="1"/>
  <c r="AY140" i="1"/>
  <c r="AX140" i="1"/>
  <c r="AV140" i="1"/>
  <c r="AU140" i="1"/>
  <c r="AS140" i="1" s="1"/>
  <c r="AL140" i="1"/>
  <c r="AG140" i="1"/>
  <c r="J140" i="1" s="1"/>
  <c r="Y140" i="1"/>
  <c r="W140" i="1" s="1"/>
  <c r="X140" i="1"/>
  <c r="P140" i="1"/>
  <c r="I140" i="1"/>
  <c r="H140" i="1" s="1"/>
  <c r="AY139" i="1"/>
  <c r="AX139" i="1"/>
  <c r="AV139" i="1"/>
  <c r="AU139" i="1"/>
  <c r="AS139" i="1" s="1"/>
  <c r="AL139" i="1"/>
  <c r="AG139" i="1"/>
  <c r="J139" i="1" s="1"/>
  <c r="Y139" i="1"/>
  <c r="X139" i="1"/>
  <c r="W139" i="1" s="1"/>
  <c r="P139" i="1"/>
  <c r="I139" i="1"/>
  <c r="H139" i="1" s="1"/>
  <c r="AA139" i="1" s="1"/>
  <c r="AY138" i="1"/>
  <c r="AX138" i="1"/>
  <c r="AV138" i="1"/>
  <c r="AW138" i="1" s="1"/>
  <c r="AU138" i="1"/>
  <c r="AS138" i="1" s="1"/>
  <c r="AL138" i="1"/>
  <c r="I138" i="1" s="1"/>
  <c r="H138" i="1" s="1"/>
  <c r="AA138" i="1" s="1"/>
  <c r="AG138" i="1"/>
  <c r="J138" i="1" s="1"/>
  <c r="AE138" i="1"/>
  <c r="Y138" i="1"/>
  <c r="X138" i="1"/>
  <c r="W138" i="1" s="1"/>
  <c r="P138" i="1"/>
  <c r="AY137" i="1"/>
  <c r="S137" i="1" s="1"/>
  <c r="AX137" i="1"/>
  <c r="AW137" i="1"/>
  <c r="AV137" i="1"/>
  <c r="AU137" i="1"/>
  <c r="AS137" i="1"/>
  <c r="K137" i="1" s="1"/>
  <c r="AL137" i="1"/>
  <c r="I137" i="1" s="1"/>
  <c r="H137" i="1" s="1"/>
  <c r="AA137" i="1" s="1"/>
  <c r="AG137" i="1"/>
  <c r="AE137" i="1"/>
  <c r="Y137" i="1"/>
  <c r="X137" i="1"/>
  <c r="P137" i="1"/>
  <c r="J137" i="1"/>
  <c r="AY136" i="1"/>
  <c r="AX136" i="1"/>
  <c r="AV136" i="1"/>
  <c r="AW136" i="1" s="1"/>
  <c r="AU136" i="1"/>
  <c r="AS136" i="1" s="1"/>
  <c r="K136" i="1" s="1"/>
  <c r="AT136" i="1"/>
  <c r="AL136" i="1"/>
  <c r="I136" i="1" s="1"/>
  <c r="H136" i="1" s="1"/>
  <c r="AA136" i="1" s="1"/>
  <c r="AG136" i="1"/>
  <c r="J136" i="1" s="1"/>
  <c r="Y136" i="1"/>
  <c r="X136" i="1"/>
  <c r="P136" i="1"/>
  <c r="AY135" i="1"/>
  <c r="AX135" i="1"/>
  <c r="AV135" i="1"/>
  <c r="S135" i="1" s="1"/>
  <c r="AU135" i="1"/>
  <c r="AS135" i="1"/>
  <c r="N135" i="1" s="1"/>
  <c r="AL135" i="1"/>
  <c r="I135" i="1" s="1"/>
  <c r="H135" i="1" s="1"/>
  <c r="AG135" i="1"/>
  <c r="J135" i="1" s="1"/>
  <c r="AA135" i="1"/>
  <c r="Y135" i="1"/>
  <c r="X135" i="1"/>
  <c r="W135" i="1" s="1"/>
  <c r="P135" i="1"/>
  <c r="AY134" i="1"/>
  <c r="AX134" i="1"/>
  <c r="AV134" i="1"/>
  <c r="AU134" i="1"/>
  <c r="AS134" i="1" s="1"/>
  <c r="AL134" i="1"/>
  <c r="AG134" i="1"/>
  <c r="J134" i="1" s="1"/>
  <c r="AF134" i="1"/>
  <c r="Y134" i="1"/>
  <c r="X134" i="1"/>
  <c r="W134" i="1" s="1"/>
  <c r="P134" i="1"/>
  <c r="I134" i="1"/>
  <c r="H134" i="1" s="1"/>
  <c r="AY133" i="1"/>
  <c r="AX133" i="1"/>
  <c r="AW133" i="1"/>
  <c r="AV133" i="1"/>
  <c r="AU133" i="1"/>
  <c r="AS133" i="1" s="1"/>
  <c r="AL133" i="1"/>
  <c r="I133" i="1" s="1"/>
  <c r="H133" i="1" s="1"/>
  <c r="AG133" i="1"/>
  <c r="J133" i="1" s="1"/>
  <c r="AA133" i="1"/>
  <c r="Y133" i="1"/>
  <c r="W133" i="1" s="1"/>
  <c r="X133" i="1"/>
  <c r="P133" i="1"/>
  <c r="AY132" i="1"/>
  <c r="S132" i="1" s="1"/>
  <c r="AX132" i="1"/>
  <c r="AV132" i="1"/>
  <c r="AW132" i="1" s="1"/>
  <c r="AU132" i="1"/>
  <c r="AS132" i="1"/>
  <c r="AL132" i="1"/>
  <c r="I132" i="1" s="1"/>
  <c r="H132" i="1" s="1"/>
  <c r="AA132" i="1" s="1"/>
  <c r="AG132" i="1"/>
  <c r="J132" i="1" s="1"/>
  <c r="Y132" i="1"/>
  <c r="W132" i="1" s="1"/>
  <c r="X132" i="1"/>
  <c r="P132" i="1"/>
  <c r="AY131" i="1"/>
  <c r="AX131" i="1"/>
  <c r="AV131" i="1"/>
  <c r="AU131" i="1"/>
  <c r="AS131" i="1"/>
  <c r="AL131" i="1"/>
  <c r="AG131" i="1"/>
  <c r="J131" i="1" s="1"/>
  <c r="AA131" i="1"/>
  <c r="Y131" i="1"/>
  <c r="X131" i="1"/>
  <c r="W131" i="1" s="1"/>
  <c r="P131" i="1"/>
  <c r="I131" i="1"/>
  <c r="H131" i="1" s="1"/>
  <c r="AY130" i="1"/>
  <c r="AX130" i="1"/>
  <c r="AV130" i="1"/>
  <c r="S130" i="1" s="1"/>
  <c r="AU130" i="1"/>
  <c r="AS130" i="1" s="1"/>
  <c r="AL130" i="1"/>
  <c r="AG130" i="1"/>
  <c r="J130" i="1" s="1"/>
  <c r="Y130" i="1"/>
  <c r="X130" i="1"/>
  <c r="W130" i="1" s="1"/>
  <c r="P130" i="1"/>
  <c r="I130" i="1"/>
  <c r="H130" i="1"/>
  <c r="AA130" i="1" s="1"/>
  <c r="AY129" i="1"/>
  <c r="S129" i="1" s="1"/>
  <c r="AX129" i="1"/>
  <c r="AW129" i="1"/>
  <c r="AV129" i="1"/>
  <c r="AU129" i="1"/>
  <c r="AS129" i="1"/>
  <c r="AL129" i="1"/>
  <c r="I129" i="1" s="1"/>
  <c r="H129" i="1" s="1"/>
  <c r="AA129" i="1" s="1"/>
  <c r="AG129" i="1"/>
  <c r="J129" i="1" s="1"/>
  <c r="AE129" i="1"/>
  <c r="Y129" i="1"/>
  <c r="X129" i="1"/>
  <c r="W129" i="1" s="1"/>
  <c r="P129" i="1"/>
  <c r="AY128" i="1"/>
  <c r="AX128" i="1"/>
  <c r="AV128" i="1"/>
  <c r="AW128" i="1" s="1"/>
  <c r="AU128" i="1"/>
  <c r="AS128" i="1" s="1"/>
  <c r="AT128" i="1" s="1"/>
  <c r="AL128" i="1"/>
  <c r="I128" i="1" s="1"/>
  <c r="H128" i="1" s="1"/>
  <c r="AA128" i="1" s="1"/>
  <c r="AG128" i="1"/>
  <c r="J128" i="1" s="1"/>
  <c r="Y128" i="1"/>
  <c r="X128" i="1"/>
  <c r="P128" i="1"/>
  <c r="AY127" i="1"/>
  <c r="AX127" i="1"/>
  <c r="AV127" i="1"/>
  <c r="S127" i="1" s="1"/>
  <c r="AU127" i="1"/>
  <c r="AS127" i="1" s="1"/>
  <c r="N127" i="1" s="1"/>
  <c r="AL127" i="1"/>
  <c r="AG127" i="1"/>
  <c r="J127" i="1" s="1"/>
  <c r="Y127" i="1"/>
  <c r="X127" i="1"/>
  <c r="W127" i="1" s="1"/>
  <c r="P127" i="1"/>
  <c r="I127" i="1"/>
  <c r="H127" i="1" s="1"/>
  <c r="AA127" i="1" s="1"/>
  <c r="AY126" i="1"/>
  <c r="AX126" i="1"/>
  <c r="AW126" i="1"/>
  <c r="AV126" i="1"/>
  <c r="AU126" i="1"/>
  <c r="AS126" i="1" s="1"/>
  <c r="AL126" i="1"/>
  <c r="I126" i="1" s="1"/>
  <c r="H126" i="1" s="1"/>
  <c r="AA126" i="1" s="1"/>
  <c r="AG126" i="1"/>
  <c r="J126" i="1" s="1"/>
  <c r="AE126" i="1"/>
  <c r="Y126" i="1"/>
  <c r="X126" i="1"/>
  <c r="P126" i="1"/>
  <c r="AY125" i="1"/>
  <c r="AX125" i="1"/>
  <c r="AV125" i="1"/>
  <c r="AW125" i="1" s="1"/>
  <c r="AU125" i="1"/>
  <c r="AS125" i="1"/>
  <c r="AL125" i="1"/>
  <c r="AG125" i="1"/>
  <c r="J125" i="1" s="1"/>
  <c r="AA125" i="1"/>
  <c r="Y125" i="1"/>
  <c r="X125" i="1"/>
  <c r="W125" i="1" s="1"/>
  <c r="P125" i="1"/>
  <c r="I125" i="1"/>
  <c r="H125" i="1" s="1"/>
  <c r="AY124" i="1"/>
  <c r="AX124" i="1"/>
  <c r="AV124" i="1"/>
  <c r="AW124" i="1" s="1"/>
  <c r="AU124" i="1"/>
  <c r="AS124" i="1"/>
  <c r="AL124" i="1"/>
  <c r="AG124" i="1"/>
  <c r="Y124" i="1"/>
  <c r="X124" i="1"/>
  <c r="P124" i="1"/>
  <c r="J124" i="1"/>
  <c r="I124" i="1"/>
  <c r="H124" i="1" s="1"/>
  <c r="AA124" i="1" s="1"/>
  <c r="AY123" i="1"/>
  <c r="AX123" i="1"/>
  <c r="AV123" i="1"/>
  <c r="AU123" i="1"/>
  <c r="AS123" i="1" s="1"/>
  <c r="AF123" i="1" s="1"/>
  <c r="AL123" i="1"/>
  <c r="AG123" i="1"/>
  <c r="J123" i="1" s="1"/>
  <c r="Y123" i="1"/>
  <c r="X123" i="1"/>
  <c r="W123" i="1"/>
  <c r="P123" i="1"/>
  <c r="I123" i="1"/>
  <c r="H123" i="1" s="1"/>
  <c r="AY122" i="1"/>
  <c r="AX122" i="1"/>
  <c r="AV122" i="1"/>
  <c r="AU122" i="1"/>
  <c r="AS122" i="1" s="1"/>
  <c r="N122" i="1" s="1"/>
  <c r="AL122" i="1"/>
  <c r="I122" i="1" s="1"/>
  <c r="H122" i="1" s="1"/>
  <c r="AG122" i="1"/>
  <c r="J122" i="1" s="1"/>
  <c r="AE122" i="1"/>
  <c r="Y122" i="1"/>
  <c r="X122" i="1"/>
  <c r="P122" i="1"/>
  <c r="AY121" i="1"/>
  <c r="AX121" i="1"/>
  <c r="AW121" i="1" s="1"/>
  <c r="AV121" i="1"/>
  <c r="AU121" i="1"/>
  <c r="AS121" i="1" s="1"/>
  <c r="AL121" i="1"/>
  <c r="I121" i="1" s="1"/>
  <c r="H121" i="1" s="1"/>
  <c r="AG121" i="1"/>
  <c r="J121" i="1" s="1"/>
  <c r="Y121" i="1"/>
  <c r="X121" i="1"/>
  <c r="W121" i="1"/>
  <c r="P121" i="1"/>
  <c r="AY120" i="1"/>
  <c r="AX120" i="1"/>
  <c r="AV120" i="1"/>
  <c r="AU120" i="1"/>
  <c r="AS120" i="1" s="1"/>
  <c r="AL120" i="1"/>
  <c r="I120" i="1" s="1"/>
  <c r="H120" i="1" s="1"/>
  <c r="AA120" i="1" s="1"/>
  <c r="AG120" i="1"/>
  <c r="J120" i="1" s="1"/>
  <c r="Y120" i="1"/>
  <c r="X120" i="1"/>
  <c r="P120" i="1"/>
  <c r="AY119" i="1"/>
  <c r="AX119" i="1"/>
  <c r="AV119" i="1"/>
  <c r="AU119" i="1"/>
  <c r="AS119" i="1"/>
  <c r="AT119" i="1" s="1"/>
  <c r="AL119" i="1"/>
  <c r="AG119" i="1"/>
  <c r="AF119" i="1"/>
  <c r="Y119" i="1"/>
  <c r="X119" i="1"/>
  <c r="P119" i="1"/>
  <c r="K119" i="1"/>
  <c r="J119" i="1"/>
  <c r="I119" i="1"/>
  <c r="H119" i="1"/>
  <c r="AY118" i="1"/>
  <c r="AX118" i="1"/>
  <c r="AV118" i="1"/>
  <c r="AU118" i="1"/>
  <c r="AS118" i="1" s="1"/>
  <c r="AL118" i="1"/>
  <c r="I118" i="1" s="1"/>
  <c r="H118" i="1" s="1"/>
  <c r="AA118" i="1" s="1"/>
  <c r="AG118" i="1"/>
  <c r="J118" i="1" s="1"/>
  <c r="AE118" i="1"/>
  <c r="Y118" i="1"/>
  <c r="W118" i="1" s="1"/>
  <c r="X118" i="1"/>
  <c r="P118" i="1"/>
  <c r="AY117" i="1"/>
  <c r="AX117" i="1"/>
  <c r="AW117" i="1"/>
  <c r="AV117" i="1"/>
  <c r="AU117" i="1"/>
  <c r="AS117" i="1"/>
  <c r="AL117" i="1"/>
  <c r="AG117" i="1"/>
  <c r="J117" i="1" s="1"/>
  <c r="Y117" i="1"/>
  <c r="X117" i="1"/>
  <c r="W117" i="1"/>
  <c r="S117" i="1"/>
  <c r="P117" i="1"/>
  <c r="I117" i="1"/>
  <c r="H117" i="1" s="1"/>
  <c r="AY116" i="1"/>
  <c r="AX116" i="1"/>
  <c r="AV116" i="1"/>
  <c r="AW116" i="1" s="1"/>
  <c r="AU116" i="1"/>
  <c r="AS116" i="1" s="1"/>
  <c r="N116" i="1" s="1"/>
  <c r="AL116" i="1"/>
  <c r="I116" i="1" s="1"/>
  <c r="H116" i="1" s="1"/>
  <c r="AG116" i="1"/>
  <c r="J116" i="1" s="1"/>
  <c r="Y116" i="1"/>
  <c r="X116" i="1"/>
  <c r="W116" i="1" s="1"/>
  <c r="P116" i="1"/>
  <c r="AY115" i="1"/>
  <c r="S115" i="1" s="1"/>
  <c r="AX115" i="1"/>
  <c r="AW115" i="1"/>
  <c r="AV115" i="1"/>
  <c r="AU115" i="1"/>
  <c r="AS115" i="1" s="1"/>
  <c r="N115" i="1" s="1"/>
  <c r="AL115" i="1"/>
  <c r="AG115" i="1"/>
  <c r="J115" i="1" s="1"/>
  <c r="AE115" i="1"/>
  <c r="Y115" i="1"/>
  <c r="X115" i="1"/>
  <c r="W115" i="1" s="1"/>
  <c r="P115" i="1"/>
  <c r="I115" i="1"/>
  <c r="H115" i="1" s="1"/>
  <c r="AA115" i="1" s="1"/>
  <c r="AY114" i="1"/>
  <c r="AX114" i="1"/>
  <c r="AV114" i="1"/>
  <c r="AU114" i="1"/>
  <c r="AS114" i="1" s="1"/>
  <c r="AT114" i="1" s="1"/>
  <c r="AL114" i="1"/>
  <c r="AG114" i="1"/>
  <c r="J114" i="1" s="1"/>
  <c r="AF114" i="1"/>
  <c r="AE114" i="1"/>
  <c r="Y114" i="1"/>
  <c r="X114" i="1"/>
  <c r="P114" i="1"/>
  <c r="I114" i="1"/>
  <c r="H114" i="1" s="1"/>
  <c r="AA114" i="1" s="1"/>
  <c r="AY113" i="1"/>
  <c r="AX113" i="1"/>
  <c r="AV113" i="1"/>
  <c r="AW113" i="1" s="1"/>
  <c r="AU113" i="1"/>
  <c r="AS113" i="1" s="1"/>
  <c r="AL113" i="1"/>
  <c r="I113" i="1" s="1"/>
  <c r="H113" i="1" s="1"/>
  <c r="AA113" i="1" s="1"/>
  <c r="AG113" i="1"/>
  <c r="J113" i="1" s="1"/>
  <c r="Y113" i="1"/>
  <c r="X113" i="1"/>
  <c r="W113" i="1"/>
  <c r="P113" i="1"/>
  <c r="AY112" i="1"/>
  <c r="AX112" i="1"/>
  <c r="AW112" i="1"/>
  <c r="AV112" i="1"/>
  <c r="S112" i="1" s="1"/>
  <c r="AU112" i="1"/>
  <c r="AS112" i="1" s="1"/>
  <c r="AL112" i="1"/>
  <c r="I112" i="1" s="1"/>
  <c r="H112" i="1" s="1"/>
  <c r="AA112" i="1" s="1"/>
  <c r="AG112" i="1"/>
  <c r="J112" i="1" s="1"/>
  <c r="Y112" i="1"/>
  <c r="X112" i="1"/>
  <c r="P112" i="1"/>
  <c r="AY111" i="1"/>
  <c r="S111" i="1" s="1"/>
  <c r="AX111" i="1"/>
  <c r="AV111" i="1"/>
  <c r="AW111" i="1" s="1"/>
  <c r="AU111" i="1"/>
  <c r="AS111" i="1"/>
  <c r="AE111" i="1" s="1"/>
  <c r="AL111" i="1"/>
  <c r="I111" i="1" s="1"/>
  <c r="H111" i="1" s="1"/>
  <c r="AG111" i="1"/>
  <c r="J111" i="1" s="1"/>
  <c r="Y111" i="1"/>
  <c r="X111" i="1"/>
  <c r="W111" i="1" s="1"/>
  <c r="P111" i="1"/>
  <c r="AY110" i="1"/>
  <c r="AX110" i="1"/>
  <c r="AV110" i="1"/>
  <c r="AW110" i="1" s="1"/>
  <c r="AU110" i="1"/>
  <c r="AS110" i="1" s="1"/>
  <c r="AL110" i="1"/>
  <c r="AG110" i="1"/>
  <c r="J110" i="1" s="1"/>
  <c r="Y110" i="1"/>
  <c r="W110" i="1" s="1"/>
  <c r="X110" i="1"/>
  <c r="P110" i="1"/>
  <c r="I110" i="1"/>
  <c r="H110" i="1" s="1"/>
  <c r="AA110" i="1" s="1"/>
  <c r="AY109" i="1"/>
  <c r="AX109" i="1"/>
  <c r="AV109" i="1"/>
  <c r="AU109" i="1"/>
  <c r="AS109" i="1"/>
  <c r="AL109" i="1"/>
  <c r="AG109" i="1"/>
  <c r="J109" i="1" s="1"/>
  <c r="AA109" i="1"/>
  <c r="Y109" i="1"/>
  <c r="W109" i="1" s="1"/>
  <c r="X109" i="1"/>
  <c r="P109" i="1"/>
  <c r="I109" i="1"/>
  <c r="H109" i="1" s="1"/>
  <c r="AY108" i="1"/>
  <c r="AX108" i="1"/>
  <c r="AV108" i="1"/>
  <c r="AW108" i="1" s="1"/>
  <c r="AU108" i="1"/>
  <c r="AS108" i="1" s="1"/>
  <c r="AL108" i="1"/>
  <c r="AG108" i="1"/>
  <c r="J108" i="1" s="1"/>
  <c r="Y108" i="1"/>
  <c r="X108" i="1"/>
  <c r="P108" i="1"/>
  <c r="I108" i="1"/>
  <c r="H108" i="1" s="1"/>
  <c r="AY107" i="1"/>
  <c r="S107" i="1" s="1"/>
  <c r="AX107" i="1"/>
  <c r="AV107" i="1"/>
  <c r="AW107" i="1" s="1"/>
  <c r="AU107" i="1"/>
  <c r="AS107" i="1"/>
  <c r="AE107" i="1" s="1"/>
  <c r="AL107" i="1"/>
  <c r="I107" i="1" s="1"/>
  <c r="H107" i="1" s="1"/>
  <c r="AG107" i="1"/>
  <c r="J107" i="1" s="1"/>
  <c r="Y107" i="1"/>
  <c r="X107" i="1"/>
  <c r="W107" i="1" s="1"/>
  <c r="P107" i="1"/>
  <c r="AY106" i="1"/>
  <c r="AX106" i="1"/>
  <c r="AV106" i="1"/>
  <c r="AW106" i="1" s="1"/>
  <c r="AU106" i="1"/>
  <c r="AS106" i="1" s="1"/>
  <c r="AL106" i="1"/>
  <c r="AG106" i="1"/>
  <c r="J106" i="1" s="1"/>
  <c r="AA106" i="1"/>
  <c r="Y106" i="1"/>
  <c r="X106" i="1"/>
  <c r="P106" i="1"/>
  <c r="I106" i="1"/>
  <c r="H106" i="1" s="1"/>
  <c r="AY105" i="1"/>
  <c r="AX105" i="1"/>
  <c r="AV105" i="1"/>
  <c r="AW105" i="1" s="1"/>
  <c r="AU105" i="1"/>
  <c r="AS105" i="1" s="1"/>
  <c r="AL105" i="1"/>
  <c r="I105" i="1" s="1"/>
  <c r="H105" i="1" s="1"/>
  <c r="AA105" i="1" s="1"/>
  <c r="AG105" i="1"/>
  <c r="Y105" i="1"/>
  <c r="X105" i="1"/>
  <c r="W105" i="1"/>
  <c r="P105" i="1"/>
  <c r="J105" i="1"/>
  <c r="AY104" i="1"/>
  <c r="AX104" i="1"/>
  <c r="AV104" i="1"/>
  <c r="AW104" i="1" s="1"/>
  <c r="AU104" i="1"/>
  <c r="AS104" i="1" s="1"/>
  <c r="AL104" i="1"/>
  <c r="I104" i="1" s="1"/>
  <c r="H104" i="1" s="1"/>
  <c r="AG104" i="1"/>
  <c r="J104" i="1" s="1"/>
  <c r="Y104" i="1"/>
  <c r="X104" i="1"/>
  <c r="P104" i="1"/>
  <c r="AY103" i="1"/>
  <c r="S103" i="1" s="1"/>
  <c r="AX103" i="1"/>
  <c r="AW103" i="1"/>
  <c r="AV103" i="1"/>
  <c r="AU103" i="1"/>
  <c r="AS103" i="1"/>
  <c r="K103" i="1" s="1"/>
  <c r="AL103" i="1"/>
  <c r="I103" i="1" s="1"/>
  <c r="H103" i="1" s="1"/>
  <c r="AG103" i="1"/>
  <c r="J103" i="1" s="1"/>
  <c r="AE103" i="1"/>
  <c r="Y103" i="1"/>
  <c r="X103" i="1"/>
  <c r="P103" i="1"/>
  <c r="AY102" i="1"/>
  <c r="S102" i="1" s="1"/>
  <c r="AX102" i="1"/>
  <c r="AV102" i="1"/>
  <c r="AU102" i="1"/>
  <c r="AS102" i="1" s="1"/>
  <c r="AL102" i="1"/>
  <c r="I102" i="1" s="1"/>
  <c r="H102" i="1" s="1"/>
  <c r="AA102" i="1" s="1"/>
  <c r="AG102" i="1"/>
  <c r="J102" i="1" s="1"/>
  <c r="Y102" i="1"/>
  <c r="X102" i="1"/>
  <c r="W102" i="1" s="1"/>
  <c r="P102" i="1"/>
  <c r="AY101" i="1"/>
  <c r="AX101" i="1"/>
  <c r="AV101" i="1"/>
  <c r="AW101" i="1" s="1"/>
  <c r="AU101" i="1"/>
  <c r="AS101" i="1" s="1"/>
  <c r="AL101" i="1"/>
  <c r="I101" i="1" s="1"/>
  <c r="H101" i="1" s="1"/>
  <c r="AA101" i="1" s="1"/>
  <c r="AG101" i="1"/>
  <c r="Y101" i="1"/>
  <c r="X101" i="1"/>
  <c r="W101" i="1"/>
  <c r="P101" i="1"/>
  <c r="J101" i="1"/>
  <c r="AY100" i="1"/>
  <c r="AX100" i="1"/>
  <c r="AV100" i="1"/>
  <c r="AW100" i="1" s="1"/>
  <c r="AU100" i="1"/>
  <c r="AS100" i="1" s="1"/>
  <c r="AL100" i="1"/>
  <c r="I100" i="1" s="1"/>
  <c r="H100" i="1" s="1"/>
  <c r="AG100" i="1"/>
  <c r="J100" i="1" s="1"/>
  <c r="Y100" i="1"/>
  <c r="X100" i="1"/>
  <c r="W100" i="1"/>
  <c r="P100" i="1"/>
  <c r="AY99" i="1"/>
  <c r="S99" i="1" s="1"/>
  <c r="AX99" i="1"/>
  <c r="AW99" i="1" s="1"/>
  <c r="AV99" i="1"/>
  <c r="AU99" i="1"/>
  <c r="AS99" i="1"/>
  <c r="K99" i="1" s="1"/>
  <c r="AL99" i="1"/>
  <c r="I99" i="1" s="1"/>
  <c r="H99" i="1" s="1"/>
  <c r="AG99" i="1"/>
  <c r="AE99" i="1"/>
  <c r="Y99" i="1"/>
  <c r="W99" i="1" s="1"/>
  <c r="X99" i="1"/>
  <c r="P99" i="1"/>
  <c r="J99" i="1"/>
  <c r="AY98" i="1"/>
  <c r="AX98" i="1"/>
  <c r="AV98" i="1"/>
  <c r="AU98" i="1"/>
  <c r="AS98" i="1" s="1"/>
  <c r="AL98" i="1"/>
  <c r="AG98" i="1"/>
  <c r="J98" i="1" s="1"/>
  <c r="Y98" i="1"/>
  <c r="X98" i="1"/>
  <c r="W98" i="1" s="1"/>
  <c r="P98" i="1"/>
  <c r="I98" i="1"/>
  <c r="H98" i="1" s="1"/>
  <c r="AA98" i="1" s="1"/>
  <c r="AY97" i="1"/>
  <c r="AX97" i="1"/>
  <c r="AW97" i="1"/>
  <c r="AV97" i="1"/>
  <c r="S97" i="1" s="1"/>
  <c r="AU97" i="1"/>
  <c r="AS97" i="1"/>
  <c r="AL97" i="1"/>
  <c r="AG97" i="1"/>
  <c r="Y97" i="1"/>
  <c r="X97" i="1"/>
  <c r="W97" i="1" s="1"/>
  <c r="P97" i="1"/>
  <c r="J97" i="1"/>
  <c r="I97" i="1"/>
  <c r="H97" i="1" s="1"/>
  <c r="AA97" i="1" s="1"/>
  <c r="AY96" i="1"/>
  <c r="AX96" i="1"/>
  <c r="AV96" i="1"/>
  <c r="AW96" i="1" s="1"/>
  <c r="AU96" i="1"/>
  <c r="AS96" i="1" s="1"/>
  <c r="AL96" i="1"/>
  <c r="I96" i="1" s="1"/>
  <c r="H96" i="1" s="1"/>
  <c r="AA96" i="1" s="1"/>
  <c r="AG96" i="1"/>
  <c r="J96" i="1" s="1"/>
  <c r="Y96" i="1"/>
  <c r="X96" i="1"/>
  <c r="W96" i="1"/>
  <c r="P96" i="1"/>
  <c r="AY95" i="1"/>
  <c r="S95" i="1" s="1"/>
  <c r="AX95" i="1"/>
  <c r="AV95" i="1"/>
  <c r="AW95" i="1" s="1"/>
  <c r="AU95" i="1"/>
  <c r="AS95" i="1"/>
  <c r="AL95" i="1"/>
  <c r="I95" i="1" s="1"/>
  <c r="H95" i="1" s="1"/>
  <c r="AG95" i="1"/>
  <c r="J95" i="1" s="1"/>
  <c r="AE95" i="1"/>
  <c r="Y95" i="1"/>
  <c r="W95" i="1" s="1"/>
  <c r="X95" i="1"/>
  <c r="P95" i="1"/>
  <c r="AY94" i="1"/>
  <c r="AX94" i="1"/>
  <c r="AV94" i="1"/>
  <c r="AW94" i="1" s="1"/>
  <c r="AU94" i="1"/>
  <c r="AS94" i="1" s="1"/>
  <c r="AL94" i="1"/>
  <c r="I94" i="1" s="1"/>
  <c r="H94" i="1" s="1"/>
  <c r="AA94" i="1" s="1"/>
  <c r="AG94" i="1"/>
  <c r="J94" i="1" s="1"/>
  <c r="Y94" i="1"/>
  <c r="X94" i="1"/>
  <c r="W94" i="1" s="1"/>
  <c r="P94" i="1"/>
  <c r="AY93" i="1"/>
  <c r="AX93" i="1"/>
  <c r="AV93" i="1"/>
  <c r="AU93" i="1"/>
  <c r="AS93" i="1" s="1"/>
  <c r="AL93" i="1"/>
  <c r="I93" i="1" s="1"/>
  <c r="H93" i="1" s="1"/>
  <c r="AG93" i="1"/>
  <c r="J93" i="1" s="1"/>
  <c r="AA93" i="1"/>
  <c r="Y93" i="1"/>
  <c r="X93" i="1"/>
  <c r="W93" i="1" s="1"/>
  <c r="P93" i="1"/>
  <c r="AY92" i="1"/>
  <c r="AX92" i="1"/>
  <c r="AV92" i="1"/>
  <c r="AW92" i="1" s="1"/>
  <c r="AU92" i="1"/>
  <c r="AS92" i="1" s="1"/>
  <c r="AL92" i="1"/>
  <c r="AG92" i="1"/>
  <c r="J92" i="1" s="1"/>
  <c r="Y92" i="1"/>
  <c r="X92" i="1"/>
  <c r="W92" i="1" s="1"/>
  <c r="P92" i="1"/>
  <c r="I92" i="1"/>
  <c r="H92" i="1"/>
  <c r="AA92" i="1" s="1"/>
  <c r="AY91" i="1"/>
  <c r="S91" i="1" s="1"/>
  <c r="AX91" i="1"/>
  <c r="AV91" i="1"/>
  <c r="AW91" i="1" s="1"/>
  <c r="AU91" i="1"/>
  <c r="AS91" i="1"/>
  <c r="AL91" i="1"/>
  <c r="I91" i="1" s="1"/>
  <c r="H91" i="1" s="1"/>
  <c r="AG91" i="1"/>
  <c r="J91" i="1" s="1"/>
  <c r="AE91" i="1"/>
  <c r="Y91" i="1"/>
  <c r="W91" i="1" s="1"/>
  <c r="X91" i="1"/>
  <c r="P91" i="1"/>
  <c r="AY90" i="1"/>
  <c r="AX90" i="1"/>
  <c r="AV90" i="1"/>
  <c r="AW90" i="1" s="1"/>
  <c r="AU90" i="1"/>
  <c r="AS90" i="1" s="1"/>
  <c r="AL90" i="1"/>
  <c r="I90" i="1" s="1"/>
  <c r="H90" i="1" s="1"/>
  <c r="AA90" i="1" s="1"/>
  <c r="AG90" i="1"/>
  <c r="J90" i="1" s="1"/>
  <c r="Y90" i="1"/>
  <c r="X90" i="1"/>
  <c r="W90" i="1" s="1"/>
  <c r="P90" i="1"/>
  <c r="AY89" i="1"/>
  <c r="AX89" i="1"/>
  <c r="AV89" i="1"/>
  <c r="AU89" i="1"/>
  <c r="AS89" i="1" s="1"/>
  <c r="AL89" i="1"/>
  <c r="AG89" i="1"/>
  <c r="J89" i="1" s="1"/>
  <c r="AA89" i="1"/>
  <c r="Y89" i="1"/>
  <c r="X89" i="1"/>
  <c r="W89" i="1"/>
  <c r="P89" i="1"/>
  <c r="I89" i="1"/>
  <c r="H89" i="1"/>
  <c r="AY88" i="1"/>
  <c r="AX88" i="1"/>
  <c r="AV88" i="1"/>
  <c r="AW88" i="1" s="1"/>
  <c r="AU88" i="1"/>
  <c r="AS88" i="1" s="1"/>
  <c r="AL88" i="1"/>
  <c r="AG88" i="1"/>
  <c r="J88" i="1" s="1"/>
  <c r="Y88" i="1"/>
  <c r="X88" i="1"/>
  <c r="P88" i="1"/>
  <c r="I88" i="1"/>
  <c r="H88" i="1" s="1"/>
  <c r="AY87" i="1"/>
  <c r="S87" i="1" s="1"/>
  <c r="AX87" i="1"/>
  <c r="AW87" i="1"/>
  <c r="AV87" i="1"/>
  <c r="AU87" i="1"/>
  <c r="AS87" i="1"/>
  <c r="K87" i="1" s="1"/>
  <c r="AL87" i="1"/>
  <c r="I87" i="1" s="1"/>
  <c r="H87" i="1" s="1"/>
  <c r="AG87" i="1"/>
  <c r="J87" i="1" s="1"/>
  <c r="Y87" i="1"/>
  <c r="W87" i="1" s="1"/>
  <c r="X87" i="1"/>
  <c r="P87" i="1"/>
  <c r="AY86" i="1"/>
  <c r="AX86" i="1"/>
  <c r="AV86" i="1"/>
  <c r="AU86" i="1"/>
  <c r="AS86" i="1"/>
  <c r="AL86" i="1"/>
  <c r="I86" i="1" s="1"/>
  <c r="H86" i="1" s="1"/>
  <c r="AA86" i="1" s="1"/>
  <c r="AG86" i="1"/>
  <c r="J86" i="1" s="1"/>
  <c r="Y86" i="1"/>
  <c r="X86" i="1"/>
  <c r="P86" i="1"/>
  <c r="AY85" i="1"/>
  <c r="AX85" i="1"/>
  <c r="AV85" i="1"/>
  <c r="S85" i="1" s="1"/>
  <c r="AU85" i="1"/>
  <c r="AS85" i="1" s="1"/>
  <c r="AL85" i="1"/>
  <c r="I85" i="1" s="1"/>
  <c r="H85" i="1" s="1"/>
  <c r="AA85" i="1" s="1"/>
  <c r="AG85" i="1"/>
  <c r="J85" i="1" s="1"/>
  <c r="Y85" i="1"/>
  <c r="X85" i="1"/>
  <c r="W85" i="1"/>
  <c r="P85" i="1"/>
  <c r="AY84" i="1"/>
  <c r="AX84" i="1"/>
  <c r="AV84" i="1"/>
  <c r="AW84" i="1" s="1"/>
  <c r="AU84" i="1"/>
  <c r="AS84" i="1" s="1"/>
  <c r="AF84" i="1" s="1"/>
  <c r="AL84" i="1"/>
  <c r="I84" i="1" s="1"/>
  <c r="H84" i="1" s="1"/>
  <c r="AG84" i="1"/>
  <c r="J84" i="1" s="1"/>
  <c r="Y84" i="1"/>
  <c r="X84" i="1"/>
  <c r="P84" i="1"/>
  <c r="AY83" i="1"/>
  <c r="S83" i="1" s="1"/>
  <c r="AX83" i="1"/>
  <c r="AV83" i="1"/>
  <c r="AW83" i="1" s="1"/>
  <c r="AU83" i="1"/>
  <c r="AS83" i="1"/>
  <c r="AL83" i="1"/>
  <c r="I83" i="1" s="1"/>
  <c r="H83" i="1" s="1"/>
  <c r="AG83" i="1"/>
  <c r="J83" i="1" s="1"/>
  <c r="AE83" i="1"/>
  <c r="Y83" i="1"/>
  <c r="W83" i="1" s="1"/>
  <c r="X83" i="1"/>
  <c r="P83" i="1"/>
  <c r="K83" i="1"/>
  <c r="AY82" i="1"/>
  <c r="AX82" i="1"/>
  <c r="AV82" i="1"/>
  <c r="AW82" i="1" s="1"/>
  <c r="AU82" i="1"/>
  <c r="AS82" i="1"/>
  <c r="AL82" i="1"/>
  <c r="AG82" i="1"/>
  <c r="J82" i="1" s="1"/>
  <c r="Y82" i="1"/>
  <c r="X82" i="1"/>
  <c r="W82" i="1" s="1"/>
  <c r="P82" i="1"/>
  <c r="I82" i="1"/>
  <c r="H82" i="1" s="1"/>
  <c r="AA82" i="1" s="1"/>
  <c r="AY81" i="1"/>
  <c r="AX81" i="1"/>
  <c r="AV81" i="1"/>
  <c r="AW81" i="1" s="1"/>
  <c r="AU81" i="1"/>
  <c r="AS81" i="1" s="1"/>
  <c r="AL81" i="1"/>
  <c r="AG81" i="1"/>
  <c r="Y81" i="1"/>
  <c r="X81" i="1"/>
  <c r="W81" i="1" s="1"/>
  <c r="S81" i="1"/>
  <c r="P81" i="1"/>
  <c r="J81" i="1"/>
  <c r="I81" i="1"/>
  <c r="H81" i="1" s="1"/>
  <c r="AA81" i="1" s="1"/>
  <c r="AY80" i="1"/>
  <c r="AX80" i="1"/>
  <c r="AV80" i="1"/>
  <c r="AW80" i="1" s="1"/>
  <c r="AU80" i="1"/>
  <c r="AS80" i="1" s="1"/>
  <c r="AF80" i="1" s="1"/>
  <c r="AL80" i="1"/>
  <c r="I80" i="1" s="1"/>
  <c r="H80" i="1" s="1"/>
  <c r="AG80" i="1"/>
  <c r="J80" i="1" s="1"/>
  <c r="Y80" i="1"/>
  <c r="X80" i="1"/>
  <c r="W80" i="1"/>
  <c r="P80" i="1"/>
  <c r="AY79" i="1"/>
  <c r="S79" i="1" s="1"/>
  <c r="AX79" i="1"/>
  <c r="AV79" i="1"/>
  <c r="AW79" i="1" s="1"/>
  <c r="AU79" i="1"/>
  <c r="AS79" i="1"/>
  <c r="K79" i="1" s="1"/>
  <c r="AL79" i="1"/>
  <c r="I79" i="1" s="1"/>
  <c r="H79" i="1" s="1"/>
  <c r="AG79" i="1"/>
  <c r="J79" i="1" s="1"/>
  <c r="AE79" i="1"/>
  <c r="Y79" i="1"/>
  <c r="W79" i="1" s="1"/>
  <c r="X79" i="1"/>
  <c r="P79" i="1"/>
  <c r="AY78" i="1"/>
  <c r="AX78" i="1"/>
  <c r="AV78" i="1"/>
  <c r="AW78" i="1" s="1"/>
  <c r="AU78" i="1"/>
  <c r="AS78" i="1" s="1"/>
  <c r="AL78" i="1"/>
  <c r="AG78" i="1"/>
  <c r="J78" i="1" s="1"/>
  <c r="Y78" i="1"/>
  <c r="X78" i="1"/>
  <c r="W78" i="1" s="1"/>
  <c r="P78" i="1"/>
  <c r="I78" i="1"/>
  <c r="H78" i="1" s="1"/>
  <c r="AA78" i="1" s="1"/>
  <c r="AY77" i="1"/>
  <c r="AX77" i="1"/>
  <c r="AW77" i="1"/>
  <c r="AV77" i="1"/>
  <c r="AU77" i="1"/>
  <c r="AS77" i="1"/>
  <c r="N77" i="1" s="1"/>
  <c r="AL77" i="1"/>
  <c r="I77" i="1" s="1"/>
  <c r="H77" i="1" s="1"/>
  <c r="AG77" i="1"/>
  <c r="J77" i="1" s="1"/>
  <c r="Y77" i="1"/>
  <c r="W77" i="1" s="1"/>
  <c r="X77" i="1"/>
  <c r="P77" i="1"/>
  <c r="AY76" i="1"/>
  <c r="S76" i="1" s="1"/>
  <c r="AX76" i="1"/>
  <c r="AW76" i="1"/>
  <c r="AV76" i="1"/>
  <c r="AU76" i="1"/>
  <c r="AS76" i="1" s="1"/>
  <c r="AF76" i="1" s="1"/>
  <c r="AL76" i="1"/>
  <c r="AG76" i="1"/>
  <c r="J76" i="1" s="1"/>
  <c r="AE76" i="1"/>
  <c r="Y76" i="1"/>
  <c r="X76" i="1"/>
  <c r="W76" i="1"/>
  <c r="P76" i="1"/>
  <c r="I76" i="1"/>
  <c r="H76" i="1" s="1"/>
  <c r="AY75" i="1"/>
  <c r="AX75" i="1"/>
  <c r="AV75" i="1"/>
  <c r="AW75" i="1" s="1"/>
  <c r="AU75" i="1"/>
  <c r="AS75" i="1"/>
  <c r="AE75" i="1" s="1"/>
  <c r="AL75" i="1"/>
  <c r="I75" i="1" s="1"/>
  <c r="H75" i="1" s="1"/>
  <c r="AG75" i="1"/>
  <c r="Y75" i="1"/>
  <c r="X75" i="1"/>
  <c r="P75" i="1"/>
  <c r="J75" i="1"/>
  <c r="AY74" i="1"/>
  <c r="AX74" i="1"/>
  <c r="AV74" i="1"/>
  <c r="AU74" i="1"/>
  <c r="AS74" i="1" s="1"/>
  <c r="AL74" i="1"/>
  <c r="I74" i="1" s="1"/>
  <c r="H74" i="1" s="1"/>
  <c r="AA74" i="1" s="1"/>
  <c r="AG74" i="1"/>
  <c r="J74" i="1" s="1"/>
  <c r="Y74" i="1"/>
  <c r="X74" i="1"/>
  <c r="P74" i="1"/>
  <c r="AY73" i="1"/>
  <c r="AX73" i="1"/>
  <c r="AV73" i="1"/>
  <c r="AU73" i="1"/>
  <c r="AS73" i="1" s="1"/>
  <c r="AL73" i="1"/>
  <c r="I73" i="1" s="1"/>
  <c r="H73" i="1" s="1"/>
  <c r="AA73" i="1" s="1"/>
  <c r="AG73" i="1"/>
  <c r="Y73" i="1"/>
  <c r="X73" i="1"/>
  <c r="W73" i="1"/>
  <c r="P73" i="1"/>
  <c r="J73" i="1"/>
  <c r="AY72" i="1"/>
  <c r="AX72" i="1"/>
  <c r="AV72" i="1"/>
  <c r="AW72" i="1" s="1"/>
  <c r="AU72" i="1"/>
  <c r="AS72" i="1" s="1"/>
  <c r="AL72" i="1"/>
  <c r="AG72" i="1"/>
  <c r="J72" i="1" s="1"/>
  <c r="Y72" i="1"/>
  <c r="X72" i="1"/>
  <c r="W72" i="1"/>
  <c r="P72" i="1"/>
  <c r="I72" i="1"/>
  <c r="H72" i="1" s="1"/>
  <c r="AA72" i="1" s="1"/>
  <c r="AY71" i="1"/>
  <c r="AX71" i="1"/>
  <c r="AV71" i="1"/>
  <c r="AW71" i="1" s="1"/>
  <c r="AU71" i="1"/>
  <c r="AS71" i="1"/>
  <c r="AE71" i="1" s="1"/>
  <c r="AL71" i="1"/>
  <c r="I71" i="1" s="1"/>
  <c r="H71" i="1" s="1"/>
  <c r="AG71" i="1"/>
  <c r="J71" i="1" s="1"/>
  <c r="Y71" i="1"/>
  <c r="X71" i="1"/>
  <c r="W71" i="1"/>
  <c r="P71" i="1"/>
  <c r="AY70" i="1"/>
  <c r="S70" i="1" s="1"/>
  <c r="AX70" i="1"/>
  <c r="AV70" i="1"/>
  <c r="AU70" i="1"/>
  <c r="AS70" i="1" s="1"/>
  <c r="AL70" i="1"/>
  <c r="I70" i="1" s="1"/>
  <c r="H70" i="1" s="1"/>
  <c r="AA70" i="1" s="1"/>
  <c r="AG70" i="1"/>
  <c r="J70" i="1" s="1"/>
  <c r="Y70" i="1"/>
  <c r="X70" i="1"/>
  <c r="W70" i="1" s="1"/>
  <c r="P70" i="1"/>
  <c r="AY69" i="1"/>
  <c r="AX69" i="1"/>
  <c r="AV69" i="1"/>
  <c r="AW69" i="1" s="1"/>
  <c r="AU69" i="1"/>
  <c r="AS69" i="1" s="1"/>
  <c r="AL69" i="1"/>
  <c r="I69" i="1" s="1"/>
  <c r="H69" i="1" s="1"/>
  <c r="AA69" i="1" s="1"/>
  <c r="AG69" i="1"/>
  <c r="J69" i="1" s="1"/>
  <c r="Y69" i="1"/>
  <c r="X69" i="1"/>
  <c r="W69" i="1" s="1"/>
  <c r="P69" i="1"/>
  <c r="AY68" i="1"/>
  <c r="S68" i="1" s="1"/>
  <c r="AX68" i="1"/>
  <c r="AW68" i="1"/>
  <c r="AV68" i="1"/>
  <c r="AU68" i="1"/>
  <c r="AS68" i="1" s="1"/>
  <c r="AL68" i="1"/>
  <c r="I68" i="1" s="1"/>
  <c r="H68" i="1" s="1"/>
  <c r="AG68" i="1"/>
  <c r="J68" i="1" s="1"/>
  <c r="Y68" i="1"/>
  <c r="X68" i="1"/>
  <c r="P68" i="1"/>
  <c r="AY67" i="1"/>
  <c r="AX67" i="1"/>
  <c r="AV67" i="1"/>
  <c r="AW67" i="1" s="1"/>
  <c r="AU67" i="1"/>
  <c r="AS67" i="1" s="1"/>
  <c r="K67" i="1" s="1"/>
  <c r="AL67" i="1"/>
  <c r="I67" i="1" s="1"/>
  <c r="H67" i="1" s="1"/>
  <c r="AG67" i="1"/>
  <c r="Y67" i="1"/>
  <c r="X67" i="1"/>
  <c r="W67" i="1"/>
  <c r="S67" i="1"/>
  <c r="P67" i="1"/>
  <c r="J67" i="1"/>
  <c r="AY66" i="1"/>
  <c r="AX66" i="1"/>
  <c r="AV66" i="1"/>
  <c r="AU66" i="1"/>
  <c r="AS66" i="1"/>
  <c r="AL66" i="1"/>
  <c r="I66" i="1" s="1"/>
  <c r="H66" i="1" s="1"/>
  <c r="AA66" i="1" s="1"/>
  <c r="AG66" i="1"/>
  <c r="J66" i="1" s="1"/>
  <c r="Y66" i="1"/>
  <c r="X66" i="1"/>
  <c r="W66" i="1" s="1"/>
  <c r="P66" i="1"/>
  <c r="AY65" i="1"/>
  <c r="AX65" i="1"/>
  <c r="AV65" i="1"/>
  <c r="AW65" i="1" s="1"/>
  <c r="AU65" i="1"/>
  <c r="AS65" i="1" s="1"/>
  <c r="AL65" i="1"/>
  <c r="I65" i="1" s="1"/>
  <c r="H65" i="1" s="1"/>
  <c r="AA65" i="1" s="1"/>
  <c r="AG65" i="1"/>
  <c r="Y65" i="1"/>
  <c r="X65" i="1"/>
  <c r="W65" i="1"/>
  <c r="S65" i="1"/>
  <c r="P65" i="1"/>
  <c r="J65" i="1"/>
  <c r="AY64" i="1"/>
  <c r="AX64" i="1"/>
  <c r="AV64" i="1"/>
  <c r="AW64" i="1" s="1"/>
  <c r="AU64" i="1"/>
  <c r="AS64" i="1" s="1"/>
  <c r="AL64" i="1"/>
  <c r="I64" i="1" s="1"/>
  <c r="H64" i="1" s="1"/>
  <c r="AG64" i="1"/>
  <c r="J64" i="1" s="1"/>
  <c r="AF64" i="1"/>
  <c r="AE64" i="1"/>
  <c r="Y64" i="1"/>
  <c r="X64" i="1"/>
  <c r="P64" i="1"/>
  <c r="AY63" i="1"/>
  <c r="AX63" i="1"/>
  <c r="AV63" i="1"/>
  <c r="AW63" i="1" s="1"/>
  <c r="AU63" i="1"/>
  <c r="AS63" i="1"/>
  <c r="AE63" i="1" s="1"/>
  <c r="AL63" i="1"/>
  <c r="I63" i="1" s="1"/>
  <c r="H63" i="1" s="1"/>
  <c r="AG63" i="1"/>
  <c r="Y63" i="1"/>
  <c r="W63" i="1" s="1"/>
  <c r="X63" i="1"/>
  <c r="S63" i="1"/>
  <c r="P63" i="1"/>
  <c r="J63" i="1"/>
  <c r="AY62" i="1"/>
  <c r="AX62" i="1"/>
  <c r="AV62" i="1"/>
  <c r="AU62" i="1"/>
  <c r="AS62" i="1"/>
  <c r="AT62" i="1" s="1"/>
  <c r="AL62" i="1"/>
  <c r="I62" i="1" s="1"/>
  <c r="H62" i="1" s="1"/>
  <c r="AA62" i="1" s="1"/>
  <c r="AG62" i="1"/>
  <c r="J62" i="1" s="1"/>
  <c r="Y62" i="1"/>
  <c r="X62" i="1"/>
  <c r="P62" i="1"/>
  <c r="AY61" i="1"/>
  <c r="AX61" i="1"/>
  <c r="AV61" i="1"/>
  <c r="AW61" i="1" s="1"/>
  <c r="AU61" i="1"/>
  <c r="AS61" i="1" s="1"/>
  <c r="AL61" i="1"/>
  <c r="I61" i="1" s="1"/>
  <c r="H61" i="1" s="1"/>
  <c r="AG61" i="1"/>
  <c r="Y61" i="1"/>
  <c r="X61" i="1"/>
  <c r="W61" i="1"/>
  <c r="P61" i="1"/>
  <c r="J61" i="1"/>
  <c r="AY60" i="1"/>
  <c r="AX60" i="1"/>
  <c r="AV60" i="1"/>
  <c r="AW60" i="1" s="1"/>
  <c r="AU60" i="1"/>
  <c r="AS60" i="1" s="1"/>
  <c r="AL60" i="1"/>
  <c r="AG60" i="1"/>
  <c r="J60" i="1" s="1"/>
  <c r="Y60" i="1"/>
  <c r="X60" i="1"/>
  <c r="P60" i="1"/>
  <c r="I60" i="1"/>
  <c r="H60" i="1" s="1"/>
  <c r="AY59" i="1"/>
  <c r="AX59" i="1"/>
  <c r="AV59" i="1"/>
  <c r="AW59" i="1" s="1"/>
  <c r="AU59" i="1"/>
  <c r="AS59" i="1"/>
  <c r="AE59" i="1" s="1"/>
  <c r="AL59" i="1"/>
  <c r="I59" i="1" s="1"/>
  <c r="H59" i="1" s="1"/>
  <c r="AG59" i="1"/>
  <c r="J59" i="1" s="1"/>
  <c r="Y59" i="1"/>
  <c r="W59" i="1" s="1"/>
  <c r="X59" i="1"/>
  <c r="S59" i="1"/>
  <c r="P59" i="1"/>
  <c r="K59" i="1"/>
  <c r="AY58" i="1"/>
  <c r="S58" i="1" s="1"/>
  <c r="AX58" i="1"/>
  <c r="AV58" i="1"/>
  <c r="AW58" i="1" s="1"/>
  <c r="AU58" i="1"/>
  <c r="AS58" i="1"/>
  <c r="AL58" i="1"/>
  <c r="I58" i="1" s="1"/>
  <c r="H58" i="1" s="1"/>
  <c r="AA58" i="1" s="1"/>
  <c r="AG58" i="1"/>
  <c r="J58" i="1" s="1"/>
  <c r="Y58" i="1"/>
  <c r="X58" i="1"/>
  <c r="W58" i="1" s="1"/>
  <c r="P58" i="1"/>
  <c r="AY57" i="1"/>
  <c r="AX57" i="1"/>
  <c r="AV57" i="1"/>
  <c r="AU57" i="1"/>
  <c r="AS57" i="1" s="1"/>
  <c r="AL57" i="1"/>
  <c r="I57" i="1" s="1"/>
  <c r="H57" i="1" s="1"/>
  <c r="AG57" i="1"/>
  <c r="Y57" i="1"/>
  <c r="W57" i="1" s="1"/>
  <c r="X57" i="1"/>
  <c r="P57" i="1"/>
  <c r="J57" i="1"/>
  <c r="AY56" i="1"/>
  <c r="S56" i="1" s="1"/>
  <c r="AX56" i="1"/>
  <c r="AW56" i="1"/>
  <c r="AV56" i="1"/>
  <c r="AU56" i="1"/>
  <c r="AS56" i="1" s="1"/>
  <c r="AL56" i="1"/>
  <c r="I56" i="1" s="1"/>
  <c r="H56" i="1" s="1"/>
  <c r="AG56" i="1"/>
  <c r="J56" i="1" s="1"/>
  <c r="AF56" i="1"/>
  <c r="AE56" i="1"/>
  <c r="Y56" i="1"/>
  <c r="X56" i="1"/>
  <c r="P56" i="1"/>
  <c r="AY55" i="1"/>
  <c r="AX55" i="1"/>
  <c r="AV55" i="1"/>
  <c r="AW55" i="1" s="1"/>
  <c r="AU55" i="1"/>
  <c r="AS55" i="1"/>
  <c r="AL55" i="1"/>
  <c r="I55" i="1" s="1"/>
  <c r="H55" i="1" s="1"/>
  <c r="AG55" i="1"/>
  <c r="AE55" i="1"/>
  <c r="Y55" i="1"/>
  <c r="X55" i="1"/>
  <c r="S55" i="1"/>
  <c r="P55" i="1"/>
  <c r="K55" i="1"/>
  <c r="J55" i="1"/>
  <c r="AY54" i="1"/>
  <c r="AX54" i="1"/>
  <c r="AV54" i="1"/>
  <c r="AW54" i="1" s="1"/>
  <c r="AU54" i="1"/>
  <c r="AS54" i="1"/>
  <c r="AT54" i="1" s="1"/>
  <c r="AL54" i="1"/>
  <c r="AG54" i="1"/>
  <c r="J54" i="1" s="1"/>
  <c r="Y54" i="1"/>
  <c r="X54" i="1"/>
  <c r="P54" i="1"/>
  <c r="I54" i="1"/>
  <c r="H54" i="1" s="1"/>
  <c r="AA54" i="1" s="1"/>
  <c r="AY53" i="1"/>
  <c r="S53" i="1" s="1"/>
  <c r="T53" i="1" s="1"/>
  <c r="U53" i="1" s="1"/>
  <c r="V53" i="1" s="1"/>
  <c r="Z53" i="1" s="1"/>
  <c r="AX53" i="1"/>
  <c r="AV53" i="1"/>
  <c r="AW53" i="1" s="1"/>
  <c r="AU53" i="1"/>
  <c r="AS53" i="1" s="1"/>
  <c r="AL53" i="1"/>
  <c r="AG53" i="1"/>
  <c r="AA53" i="1"/>
  <c r="Y53" i="1"/>
  <c r="X53" i="1"/>
  <c r="W53" i="1" s="1"/>
  <c r="P53" i="1"/>
  <c r="J53" i="1"/>
  <c r="I53" i="1"/>
  <c r="H53" i="1"/>
  <c r="AY52" i="1"/>
  <c r="S52" i="1" s="1"/>
  <c r="AX52" i="1"/>
  <c r="AV52" i="1"/>
  <c r="AW52" i="1" s="1"/>
  <c r="AU52" i="1"/>
  <c r="AS52" i="1" s="1"/>
  <c r="AF52" i="1" s="1"/>
  <c r="AL52" i="1"/>
  <c r="I52" i="1" s="1"/>
  <c r="H52" i="1" s="1"/>
  <c r="AG52" i="1"/>
  <c r="J52" i="1" s="1"/>
  <c r="AE52" i="1"/>
  <c r="Y52" i="1"/>
  <c r="W52" i="1" s="1"/>
  <c r="X52" i="1"/>
  <c r="P52" i="1"/>
  <c r="AY51" i="1"/>
  <c r="AX51" i="1"/>
  <c r="AV51" i="1"/>
  <c r="AW51" i="1" s="1"/>
  <c r="AU51" i="1"/>
  <c r="AS51" i="1"/>
  <c r="K51" i="1" s="1"/>
  <c r="AL51" i="1"/>
  <c r="I51" i="1" s="1"/>
  <c r="H51" i="1" s="1"/>
  <c r="AG51" i="1"/>
  <c r="J51" i="1" s="1"/>
  <c r="AE51" i="1"/>
  <c r="Y51" i="1"/>
  <c r="X51" i="1"/>
  <c r="P51" i="1"/>
  <c r="AY50" i="1"/>
  <c r="AX50" i="1"/>
  <c r="AV50" i="1"/>
  <c r="AW50" i="1" s="1"/>
  <c r="AU50" i="1"/>
  <c r="AS50" i="1" s="1"/>
  <c r="AL50" i="1"/>
  <c r="I50" i="1" s="1"/>
  <c r="H50" i="1" s="1"/>
  <c r="AA50" i="1" s="1"/>
  <c r="AG50" i="1"/>
  <c r="J50" i="1" s="1"/>
  <c r="Y50" i="1"/>
  <c r="X50" i="1"/>
  <c r="W50" i="1" s="1"/>
  <c r="P50" i="1"/>
  <c r="AY49" i="1"/>
  <c r="AX49" i="1"/>
  <c r="AW49" i="1"/>
  <c r="AV49" i="1"/>
  <c r="AU49" i="1"/>
  <c r="AS49" i="1"/>
  <c r="AE49" i="1" s="1"/>
  <c r="AL49" i="1"/>
  <c r="AG49" i="1"/>
  <c r="J49" i="1" s="1"/>
  <c r="Y49" i="1"/>
  <c r="X49" i="1"/>
  <c r="W49" i="1" s="1"/>
  <c r="P49" i="1"/>
  <c r="K49" i="1"/>
  <c r="I49" i="1"/>
  <c r="H49" i="1"/>
  <c r="AA49" i="1" s="1"/>
  <c r="AY48" i="1"/>
  <c r="S48" i="1" s="1"/>
  <c r="AX48" i="1"/>
  <c r="AV48" i="1"/>
  <c r="AU48" i="1"/>
  <c r="AS48" i="1" s="1"/>
  <c r="AL48" i="1"/>
  <c r="I48" i="1" s="1"/>
  <c r="H48" i="1" s="1"/>
  <c r="AA48" i="1" s="1"/>
  <c r="AG48" i="1"/>
  <c r="J48" i="1" s="1"/>
  <c r="Y48" i="1"/>
  <c r="X48" i="1"/>
  <c r="W48" i="1" s="1"/>
  <c r="P48" i="1"/>
  <c r="AY47" i="1"/>
  <c r="AX47" i="1"/>
  <c r="AV47" i="1"/>
  <c r="AW47" i="1" s="1"/>
  <c r="AU47" i="1"/>
  <c r="AS47" i="1" s="1"/>
  <c r="AE47" i="1" s="1"/>
  <c r="AL47" i="1"/>
  <c r="I47" i="1" s="1"/>
  <c r="H47" i="1" s="1"/>
  <c r="AG47" i="1"/>
  <c r="J47" i="1" s="1"/>
  <c r="Y47" i="1"/>
  <c r="X47" i="1"/>
  <c r="W47" i="1"/>
  <c r="P47" i="1"/>
  <c r="AY46" i="1"/>
  <c r="AX46" i="1"/>
  <c r="AV46" i="1"/>
  <c r="AW46" i="1" s="1"/>
  <c r="AU46" i="1"/>
  <c r="AS46" i="1" s="1"/>
  <c r="AL46" i="1"/>
  <c r="I46" i="1" s="1"/>
  <c r="H46" i="1" s="1"/>
  <c r="AG46" i="1"/>
  <c r="J46" i="1" s="1"/>
  <c r="AA46" i="1"/>
  <c r="Y46" i="1"/>
  <c r="X46" i="1"/>
  <c r="P46" i="1"/>
  <c r="AY45" i="1"/>
  <c r="AX45" i="1"/>
  <c r="AV45" i="1"/>
  <c r="S45" i="1" s="1"/>
  <c r="AU45" i="1"/>
  <c r="AS45" i="1" s="1"/>
  <c r="AL45" i="1"/>
  <c r="I45" i="1" s="1"/>
  <c r="H45" i="1" s="1"/>
  <c r="AA45" i="1" s="1"/>
  <c r="AG45" i="1"/>
  <c r="Y45" i="1"/>
  <c r="X45" i="1"/>
  <c r="W45" i="1"/>
  <c r="P45" i="1"/>
  <c r="J45" i="1"/>
  <c r="AY44" i="1"/>
  <c r="S44" i="1" s="1"/>
  <c r="AX44" i="1"/>
  <c r="AW44" i="1"/>
  <c r="AV44" i="1"/>
  <c r="AU44" i="1"/>
  <c r="AS44" i="1" s="1"/>
  <c r="AL44" i="1"/>
  <c r="I44" i="1" s="1"/>
  <c r="H44" i="1" s="1"/>
  <c r="AA44" i="1" s="1"/>
  <c r="AG44" i="1"/>
  <c r="J44" i="1" s="1"/>
  <c r="Y44" i="1"/>
  <c r="X44" i="1"/>
  <c r="P44" i="1"/>
  <c r="AY43" i="1"/>
  <c r="AX43" i="1"/>
  <c r="AV43" i="1"/>
  <c r="AW43" i="1" s="1"/>
  <c r="AU43" i="1"/>
  <c r="AS43" i="1"/>
  <c r="AL43" i="1"/>
  <c r="I43" i="1" s="1"/>
  <c r="H43" i="1" s="1"/>
  <c r="AG43" i="1"/>
  <c r="J43" i="1" s="1"/>
  <c r="AE43" i="1"/>
  <c r="Y43" i="1"/>
  <c r="X43" i="1"/>
  <c r="W43" i="1"/>
  <c r="P43" i="1"/>
  <c r="AY42" i="1"/>
  <c r="S42" i="1" s="1"/>
  <c r="AX42" i="1"/>
  <c r="AV42" i="1"/>
  <c r="AW42" i="1" s="1"/>
  <c r="AU42" i="1"/>
  <c r="AS42" i="1" s="1"/>
  <c r="AL42" i="1"/>
  <c r="I42" i="1" s="1"/>
  <c r="H42" i="1" s="1"/>
  <c r="AG42" i="1"/>
  <c r="J42" i="1" s="1"/>
  <c r="AA42" i="1"/>
  <c r="Y42" i="1"/>
  <c r="X42" i="1"/>
  <c r="W42" i="1" s="1"/>
  <c r="P42" i="1"/>
  <c r="AY41" i="1"/>
  <c r="AX41" i="1"/>
  <c r="AV41" i="1"/>
  <c r="AW41" i="1" s="1"/>
  <c r="AU41" i="1"/>
  <c r="AS41" i="1" s="1"/>
  <c r="AL41" i="1"/>
  <c r="I41" i="1" s="1"/>
  <c r="H41" i="1" s="1"/>
  <c r="AG41" i="1"/>
  <c r="AA41" i="1"/>
  <c r="Y41" i="1"/>
  <c r="X41" i="1"/>
  <c r="W41" i="1"/>
  <c r="P41" i="1"/>
  <c r="J41" i="1"/>
  <c r="AY40" i="1"/>
  <c r="AX40" i="1"/>
  <c r="AW40" i="1" s="1"/>
  <c r="AV40" i="1"/>
  <c r="AU40" i="1"/>
  <c r="AS40" i="1" s="1"/>
  <c r="AL40" i="1"/>
  <c r="I40" i="1" s="1"/>
  <c r="H40" i="1" s="1"/>
  <c r="AA40" i="1" s="1"/>
  <c r="AG40" i="1"/>
  <c r="J40" i="1" s="1"/>
  <c r="Y40" i="1"/>
  <c r="W40" i="1" s="1"/>
  <c r="X40" i="1"/>
  <c r="P40" i="1"/>
  <c r="AY39" i="1"/>
  <c r="S39" i="1" s="1"/>
  <c r="AX39" i="1"/>
  <c r="AW39" i="1" s="1"/>
  <c r="AV39" i="1"/>
  <c r="AU39" i="1"/>
  <c r="AS39" i="1"/>
  <c r="AL39" i="1"/>
  <c r="I39" i="1" s="1"/>
  <c r="H39" i="1" s="1"/>
  <c r="AG39" i="1"/>
  <c r="J39" i="1" s="1"/>
  <c r="AE39" i="1"/>
  <c r="Y39" i="1"/>
  <c r="X39" i="1"/>
  <c r="P39" i="1"/>
  <c r="AY38" i="1"/>
  <c r="AX38" i="1"/>
  <c r="AV38" i="1"/>
  <c r="AW38" i="1" s="1"/>
  <c r="AU38" i="1"/>
  <c r="AS38" i="1" s="1"/>
  <c r="AL38" i="1"/>
  <c r="I38" i="1" s="1"/>
  <c r="H38" i="1" s="1"/>
  <c r="AA38" i="1" s="1"/>
  <c r="AG38" i="1"/>
  <c r="J38" i="1" s="1"/>
  <c r="Y38" i="1"/>
  <c r="X38" i="1"/>
  <c r="P38" i="1"/>
  <c r="AY37" i="1"/>
  <c r="AX37" i="1"/>
  <c r="AV37" i="1"/>
  <c r="AW37" i="1" s="1"/>
  <c r="AU37" i="1"/>
  <c r="AS37" i="1" s="1"/>
  <c r="AL37" i="1"/>
  <c r="AG37" i="1"/>
  <c r="J37" i="1" s="1"/>
  <c r="Y37" i="1"/>
  <c r="X37" i="1"/>
  <c r="W37" i="1"/>
  <c r="P37" i="1"/>
  <c r="I37" i="1"/>
  <c r="H37" i="1" s="1"/>
  <c r="AA37" i="1" s="1"/>
  <c r="AY36" i="1"/>
  <c r="AX36" i="1"/>
  <c r="AV36" i="1"/>
  <c r="AW36" i="1" s="1"/>
  <c r="AU36" i="1"/>
  <c r="AS36" i="1" s="1"/>
  <c r="AL36" i="1"/>
  <c r="AG36" i="1"/>
  <c r="J36" i="1" s="1"/>
  <c r="Y36" i="1"/>
  <c r="X36" i="1"/>
  <c r="P36" i="1"/>
  <c r="I36" i="1"/>
  <c r="H36" i="1" s="1"/>
  <c r="AY35" i="1"/>
  <c r="S35" i="1" s="1"/>
  <c r="AX35" i="1"/>
  <c r="AV35" i="1"/>
  <c r="AW35" i="1" s="1"/>
  <c r="AU35" i="1"/>
  <c r="AS35" i="1"/>
  <c r="K35" i="1" s="1"/>
  <c r="AL35" i="1"/>
  <c r="I35" i="1" s="1"/>
  <c r="H35" i="1" s="1"/>
  <c r="AG35" i="1"/>
  <c r="J35" i="1" s="1"/>
  <c r="Y35" i="1"/>
  <c r="X35" i="1"/>
  <c r="W35" i="1" s="1"/>
  <c r="P35" i="1"/>
  <c r="AY34" i="1"/>
  <c r="AX34" i="1"/>
  <c r="AV34" i="1"/>
  <c r="AW34" i="1" s="1"/>
  <c r="AU34" i="1"/>
  <c r="AS34" i="1" s="1"/>
  <c r="AL34" i="1"/>
  <c r="AG34" i="1"/>
  <c r="J34" i="1" s="1"/>
  <c r="Y34" i="1"/>
  <c r="X34" i="1"/>
  <c r="W34" i="1" s="1"/>
  <c r="P34" i="1"/>
  <c r="I34" i="1"/>
  <c r="H34" i="1" s="1"/>
  <c r="AA34" i="1" s="1"/>
  <c r="AY33" i="1"/>
  <c r="AX33" i="1"/>
  <c r="AW33" i="1"/>
  <c r="AV33" i="1"/>
  <c r="AU33" i="1"/>
  <c r="AS33" i="1" s="1"/>
  <c r="AL33" i="1"/>
  <c r="AG33" i="1"/>
  <c r="J33" i="1" s="1"/>
  <c r="Y33" i="1"/>
  <c r="X33" i="1"/>
  <c r="W33" i="1"/>
  <c r="S33" i="1"/>
  <c r="P33" i="1"/>
  <c r="I33" i="1"/>
  <c r="H33" i="1"/>
  <c r="AA33" i="1" s="1"/>
  <c r="AY32" i="1"/>
  <c r="AX32" i="1"/>
  <c r="AW32" i="1"/>
  <c r="AV32" i="1"/>
  <c r="AU32" i="1"/>
  <c r="AS32" i="1" s="1"/>
  <c r="AE32" i="1" s="1"/>
  <c r="AL32" i="1"/>
  <c r="I32" i="1" s="1"/>
  <c r="H32" i="1" s="1"/>
  <c r="AG32" i="1"/>
  <c r="J32" i="1" s="1"/>
  <c r="AF32" i="1"/>
  <c r="Y32" i="1"/>
  <c r="W32" i="1" s="1"/>
  <c r="X32" i="1"/>
  <c r="P32" i="1"/>
  <c r="AY31" i="1"/>
  <c r="S31" i="1" s="1"/>
  <c r="AX31" i="1"/>
  <c r="AW31" i="1"/>
  <c r="AV31" i="1"/>
  <c r="AU31" i="1"/>
  <c r="AS31" i="1" s="1"/>
  <c r="K31" i="1" s="1"/>
  <c r="AL31" i="1"/>
  <c r="I31" i="1" s="1"/>
  <c r="H31" i="1" s="1"/>
  <c r="AG31" i="1"/>
  <c r="J31" i="1" s="1"/>
  <c r="Y31" i="1"/>
  <c r="X31" i="1"/>
  <c r="P31" i="1"/>
  <c r="AY30" i="1"/>
  <c r="AX30" i="1"/>
  <c r="AV30" i="1"/>
  <c r="AW30" i="1" s="1"/>
  <c r="AU30" i="1"/>
  <c r="AS30" i="1" s="1"/>
  <c r="K30" i="1" s="1"/>
  <c r="AL30" i="1"/>
  <c r="AG30" i="1"/>
  <c r="Y30" i="1"/>
  <c r="X30" i="1"/>
  <c r="W30" i="1" s="1"/>
  <c r="P30" i="1"/>
  <c r="J30" i="1"/>
  <c r="I30" i="1"/>
  <c r="H30" i="1" s="1"/>
  <c r="AY29" i="1"/>
  <c r="AX29" i="1"/>
  <c r="AV29" i="1"/>
  <c r="AU29" i="1"/>
  <c r="AS29" i="1"/>
  <c r="AF29" i="1" s="1"/>
  <c r="AL29" i="1"/>
  <c r="I29" i="1" s="1"/>
  <c r="H29" i="1" s="1"/>
  <c r="AG29" i="1"/>
  <c r="J29" i="1" s="1"/>
  <c r="Y29" i="1"/>
  <c r="W29" i="1" s="1"/>
  <c r="X29" i="1"/>
  <c r="S29" i="1"/>
  <c r="P29" i="1"/>
  <c r="AY28" i="1"/>
  <c r="AX28" i="1"/>
  <c r="AV28" i="1"/>
  <c r="AW28" i="1" s="1"/>
  <c r="AU28" i="1"/>
  <c r="AS28" i="1" s="1"/>
  <c r="AL28" i="1"/>
  <c r="I28" i="1" s="1"/>
  <c r="H28" i="1" s="1"/>
  <c r="AA28" i="1" s="1"/>
  <c r="AG28" i="1"/>
  <c r="J28" i="1" s="1"/>
  <c r="Y28" i="1"/>
  <c r="X28" i="1"/>
  <c r="W28" i="1"/>
  <c r="P28" i="1"/>
  <c r="AY27" i="1"/>
  <c r="AX27" i="1"/>
  <c r="AV27" i="1"/>
  <c r="AW27" i="1" s="1"/>
  <c r="AU27" i="1"/>
  <c r="AS27" i="1" s="1"/>
  <c r="AL27" i="1"/>
  <c r="AG27" i="1"/>
  <c r="J27" i="1" s="1"/>
  <c r="Y27" i="1"/>
  <c r="X27" i="1"/>
  <c r="W27" i="1" s="1"/>
  <c r="P27" i="1"/>
  <c r="I27" i="1"/>
  <c r="H27" i="1"/>
  <c r="AY26" i="1"/>
  <c r="S26" i="1" s="1"/>
  <c r="AX26" i="1"/>
  <c r="AV26" i="1"/>
  <c r="AW26" i="1" s="1"/>
  <c r="AU26" i="1"/>
  <c r="AS26" i="1"/>
  <c r="N26" i="1" s="1"/>
  <c r="AL26" i="1"/>
  <c r="I26" i="1" s="1"/>
  <c r="H26" i="1" s="1"/>
  <c r="AG26" i="1"/>
  <c r="J26" i="1" s="1"/>
  <c r="AE26" i="1"/>
  <c r="Y26" i="1"/>
  <c r="X26" i="1"/>
  <c r="P26" i="1"/>
  <c r="AY25" i="1"/>
  <c r="AX25" i="1"/>
  <c r="AV25" i="1"/>
  <c r="AW25" i="1" s="1"/>
  <c r="AU25" i="1"/>
  <c r="AS25" i="1"/>
  <c r="AF25" i="1" s="1"/>
  <c r="AL25" i="1"/>
  <c r="I25" i="1" s="1"/>
  <c r="H25" i="1" s="1"/>
  <c r="AG25" i="1"/>
  <c r="J25" i="1" s="1"/>
  <c r="Y25" i="1"/>
  <c r="X25" i="1"/>
  <c r="P25" i="1"/>
  <c r="AY24" i="1"/>
  <c r="AX24" i="1"/>
  <c r="AV24" i="1"/>
  <c r="AW24" i="1" s="1"/>
  <c r="AU24" i="1"/>
  <c r="AS24" i="1" s="1"/>
  <c r="AL24" i="1"/>
  <c r="AG24" i="1"/>
  <c r="J24" i="1" s="1"/>
  <c r="Y24" i="1"/>
  <c r="X24" i="1"/>
  <c r="W24" i="1" s="1"/>
  <c r="P24" i="1"/>
  <c r="I24" i="1"/>
  <c r="H24" i="1" s="1"/>
  <c r="AA24" i="1" s="1"/>
  <c r="AY23" i="1"/>
  <c r="S23" i="1" s="1"/>
  <c r="AX23" i="1"/>
  <c r="AV23" i="1"/>
  <c r="AW23" i="1" s="1"/>
  <c r="AU23" i="1"/>
  <c r="AS23" i="1" s="1"/>
  <c r="AL23" i="1"/>
  <c r="I23" i="1" s="1"/>
  <c r="H23" i="1" s="1"/>
  <c r="AA23" i="1" s="1"/>
  <c r="AG23" i="1"/>
  <c r="J23" i="1" s="1"/>
  <c r="Y23" i="1"/>
  <c r="X23" i="1"/>
  <c r="P23" i="1"/>
  <c r="AY22" i="1"/>
  <c r="AX22" i="1"/>
  <c r="AV22" i="1"/>
  <c r="AW22" i="1" s="1"/>
  <c r="AU22" i="1"/>
  <c r="AS22" i="1"/>
  <c r="N22" i="1" s="1"/>
  <c r="AL22" i="1"/>
  <c r="AG22" i="1"/>
  <c r="J22" i="1" s="1"/>
  <c r="AE22" i="1"/>
  <c r="Y22" i="1"/>
  <c r="X22" i="1"/>
  <c r="P22" i="1"/>
  <c r="I22" i="1"/>
  <c r="H22" i="1" s="1"/>
  <c r="AY21" i="1"/>
  <c r="AX21" i="1"/>
  <c r="AV21" i="1"/>
  <c r="AW21" i="1" s="1"/>
  <c r="AU21" i="1"/>
  <c r="AS21" i="1"/>
  <c r="AF21" i="1" s="1"/>
  <c r="AL21" i="1"/>
  <c r="I21" i="1" s="1"/>
  <c r="H21" i="1" s="1"/>
  <c r="AG21" i="1"/>
  <c r="J21" i="1" s="1"/>
  <c r="Y21" i="1"/>
  <c r="X21" i="1"/>
  <c r="P21" i="1"/>
  <c r="AY20" i="1"/>
  <c r="AX20" i="1"/>
  <c r="AV20" i="1"/>
  <c r="AW20" i="1" s="1"/>
  <c r="AU20" i="1"/>
  <c r="AS20" i="1" s="1"/>
  <c r="AL20" i="1"/>
  <c r="AG20" i="1"/>
  <c r="J20" i="1" s="1"/>
  <c r="Y20" i="1"/>
  <c r="X20" i="1"/>
  <c r="W20" i="1" s="1"/>
  <c r="P20" i="1"/>
  <c r="I20" i="1"/>
  <c r="H20" i="1" s="1"/>
  <c r="AA20" i="1" s="1"/>
  <c r="AY19" i="1"/>
  <c r="AX19" i="1"/>
  <c r="AV19" i="1"/>
  <c r="S19" i="1" s="1"/>
  <c r="AU19" i="1"/>
  <c r="AS19" i="1" s="1"/>
  <c r="AL19" i="1"/>
  <c r="AG19" i="1"/>
  <c r="J19" i="1" s="1"/>
  <c r="Y19" i="1"/>
  <c r="X19" i="1"/>
  <c r="W19" i="1"/>
  <c r="P19" i="1"/>
  <c r="I19" i="1"/>
  <c r="H19" i="1" s="1"/>
  <c r="AY18" i="1"/>
  <c r="AX18" i="1"/>
  <c r="AV18" i="1"/>
  <c r="AW18" i="1" s="1"/>
  <c r="AU18" i="1"/>
  <c r="AS18" i="1"/>
  <c r="AL18" i="1"/>
  <c r="I18" i="1" s="1"/>
  <c r="H18" i="1" s="1"/>
  <c r="AG18" i="1"/>
  <c r="J18" i="1" s="1"/>
  <c r="Y18" i="1"/>
  <c r="W18" i="1" s="1"/>
  <c r="X18" i="1"/>
  <c r="P18" i="1"/>
  <c r="AY17" i="1"/>
  <c r="S17" i="1" s="1"/>
  <c r="AX17" i="1"/>
  <c r="AV17" i="1"/>
  <c r="AU17" i="1"/>
  <c r="AS17" i="1" s="1"/>
  <c r="AL17" i="1"/>
  <c r="AG17" i="1"/>
  <c r="J17" i="1" s="1"/>
  <c r="Y17" i="1"/>
  <c r="X17" i="1"/>
  <c r="P17" i="1"/>
  <c r="I17" i="1"/>
  <c r="H17" i="1" s="1"/>
  <c r="AY16" i="1"/>
  <c r="AX16" i="1"/>
  <c r="AV16" i="1"/>
  <c r="AW16" i="1" s="1"/>
  <c r="AU16" i="1"/>
  <c r="AS16" i="1" s="1"/>
  <c r="AL16" i="1"/>
  <c r="I16" i="1" s="1"/>
  <c r="H16" i="1" s="1"/>
  <c r="AA16" i="1" s="1"/>
  <c r="AG16" i="1"/>
  <c r="J16" i="1" s="1"/>
  <c r="Y16" i="1"/>
  <c r="X16" i="1"/>
  <c r="W16" i="1"/>
  <c r="P16" i="1"/>
  <c r="AF60" i="1" l="1"/>
  <c r="AE60" i="1"/>
  <c r="W51" i="1"/>
  <c r="AB148" i="1"/>
  <c r="K182" i="1"/>
  <c r="AT200" i="1"/>
  <c r="N200" i="1"/>
  <c r="W68" i="1"/>
  <c r="AE97" i="1"/>
  <c r="K97" i="1"/>
  <c r="S148" i="1"/>
  <c r="T148" i="1" s="1"/>
  <c r="U148" i="1" s="1"/>
  <c r="AT192" i="1"/>
  <c r="N192" i="1"/>
  <c r="AE267" i="1"/>
  <c r="K267" i="1"/>
  <c r="W137" i="1"/>
  <c r="W172" i="1"/>
  <c r="N184" i="1"/>
  <c r="AE278" i="1"/>
  <c r="K278" i="1"/>
  <c r="AF278" i="1"/>
  <c r="AT278" i="1"/>
  <c r="S25" i="1"/>
  <c r="T25" i="1" s="1"/>
  <c r="U25" i="1" s="1"/>
  <c r="AC25" i="1" s="1"/>
  <c r="W22" i="1"/>
  <c r="W31" i="1"/>
  <c r="W39" i="1"/>
  <c r="W44" i="1"/>
  <c r="AW48" i="1"/>
  <c r="K61" i="1"/>
  <c r="AE61" i="1"/>
  <c r="K63" i="1"/>
  <c r="K75" i="1"/>
  <c r="T85" i="1"/>
  <c r="U85" i="1" s="1"/>
  <c r="S105" i="1"/>
  <c r="T105" i="1" s="1"/>
  <c r="U105" i="1" s="1"/>
  <c r="AE300" i="1"/>
  <c r="K300" i="1"/>
  <c r="AF300" i="1"/>
  <c r="N300" i="1"/>
  <c r="AE175" i="1"/>
  <c r="K175" i="1"/>
  <c r="AF258" i="1"/>
  <c r="AE258" i="1"/>
  <c r="W55" i="1"/>
  <c r="K171" i="1"/>
  <c r="W17" i="1"/>
  <c r="K21" i="1"/>
  <c r="AE31" i="1"/>
  <c r="AE73" i="1"/>
  <c r="K73" i="1"/>
  <c r="AW149" i="1"/>
  <c r="S172" i="1"/>
  <c r="AE251" i="1"/>
  <c r="K251" i="1"/>
  <c r="S57" i="1"/>
  <c r="T57" i="1" s="1"/>
  <c r="U57" i="1" s="1"/>
  <c r="AW57" i="1"/>
  <c r="N18" i="1"/>
  <c r="AE18" i="1"/>
  <c r="W149" i="1"/>
  <c r="AE182" i="1"/>
  <c r="AF182" i="1"/>
  <c r="N182" i="1"/>
  <c r="AE212" i="1"/>
  <c r="AF212" i="1"/>
  <c r="AF216" i="1"/>
  <c r="K216" i="1"/>
  <c r="AA256" i="1"/>
  <c r="T256" i="1"/>
  <c r="U256" i="1" s="1"/>
  <c r="W64" i="1"/>
  <c r="AF17" i="1"/>
  <c r="K17" i="1"/>
  <c r="AW19" i="1"/>
  <c r="W23" i="1"/>
  <c r="S61" i="1"/>
  <c r="T65" i="1"/>
  <c r="U65" i="1" s="1"/>
  <c r="S73" i="1"/>
  <c r="AW73" i="1"/>
  <c r="AW86" i="1"/>
  <c r="AW140" i="1"/>
  <c r="S140" i="1"/>
  <c r="T140" i="1" s="1"/>
  <c r="U140" i="1" s="1"/>
  <c r="AW189" i="1"/>
  <c r="S189" i="1"/>
  <c r="AE190" i="1"/>
  <c r="AF190" i="1"/>
  <c r="N190" i="1"/>
  <c r="AT190" i="1"/>
  <c r="K190" i="1"/>
  <c r="K289" i="1"/>
  <c r="AF289" i="1"/>
  <c r="AE289" i="1"/>
  <c r="AT289" i="1"/>
  <c r="AF104" i="1"/>
  <c r="AE104" i="1"/>
  <c r="S121" i="1"/>
  <c r="T121" i="1" s="1"/>
  <c r="U121" i="1" s="1"/>
  <c r="AB121" i="1" s="1"/>
  <c r="S34" i="1"/>
  <c r="T34" i="1" s="1"/>
  <c r="U34" i="1" s="1"/>
  <c r="W60" i="1"/>
  <c r="S72" i="1"/>
  <c r="T72" i="1" s="1"/>
  <c r="U72" i="1" s="1"/>
  <c r="S78" i="1"/>
  <c r="S88" i="1"/>
  <c r="AF100" i="1"/>
  <c r="AE100" i="1"/>
  <c r="AT106" i="1"/>
  <c r="K106" i="1"/>
  <c r="S125" i="1"/>
  <c r="T125" i="1" s="1"/>
  <c r="U125" i="1" s="1"/>
  <c r="AB125" i="1" s="1"/>
  <c r="K208" i="1"/>
  <c r="W287" i="1"/>
  <c r="S21" i="1"/>
  <c r="K26" i="1"/>
  <c r="K29" i="1"/>
  <c r="T33" i="1"/>
  <c r="U33" i="1" s="1"/>
  <c r="Q33" i="1" s="1"/>
  <c r="O33" i="1" s="1"/>
  <c r="R33" i="1" s="1"/>
  <c r="S36" i="1"/>
  <c r="T36" i="1" s="1"/>
  <c r="U36" i="1" s="1"/>
  <c r="S47" i="1"/>
  <c r="T47" i="1" s="1"/>
  <c r="U47" i="1" s="1"/>
  <c r="W54" i="1"/>
  <c r="S54" i="1"/>
  <c r="S60" i="1"/>
  <c r="W75" i="1"/>
  <c r="K77" i="1"/>
  <c r="AW85" i="1"/>
  <c r="W88" i="1"/>
  <c r="S90" i="1"/>
  <c r="K128" i="1"/>
  <c r="K133" i="1"/>
  <c r="AE133" i="1"/>
  <c r="AW162" i="1"/>
  <c r="AF170" i="1"/>
  <c r="AE170" i="1"/>
  <c r="K185" i="1"/>
  <c r="AF185" i="1"/>
  <c r="AF191" i="1"/>
  <c r="AE191" i="1"/>
  <c r="N191" i="1"/>
  <c r="AF254" i="1"/>
  <c r="AE254" i="1"/>
  <c r="AE272" i="1"/>
  <c r="AF272" i="1"/>
  <c r="K309" i="1"/>
  <c r="AF309" i="1"/>
  <c r="AE309" i="1"/>
  <c r="W86" i="1"/>
  <c r="N313" i="1"/>
  <c r="AF313" i="1"/>
  <c r="K313" i="1"/>
  <c r="AE313" i="1"/>
  <c r="S51" i="1"/>
  <c r="T51" i="1" s="1"/>
  <c r="U51" i="1" s="1"/>
  <c r="S64" i="1"/>
  <c r="T81" i="1"/>
  <c r="U81" i="1" s="1"/>
  <c r="V81" i="1" s="1"/>
  <c r="Z81" i="1" s="1"/>
  <c r="S168" i="1"/>
  <c r="N187" i="1"/>
  <c r="K187" i="1"/>
  <c r="AF187" i="1"/>
  <c r="S27" i="1"/>
  <c r="T27" i="1" s="1"/>
  <c r="U27" i="1" s="1"/>
  <c r="Q27" i="1" s="1"/>
  <c r="O27" i="1" s="1"/>
  <c r="R27" i="1" s="1"/>
  <c r="L27" i="1" s="1"/>
  <c r="M27" i="1" s="1"/>
  <c r="AW29" i="1"/>
  <c r="W36" i="1"/>
  <c r="W38" i="1"/>
  <c r="S38" i="1"/>
  <c r="S50" i="1"/>
  <c r="AW62" i="1"/>
  <c r="AW66" i="1"/>
  <c r="AW74" i="1"/>
  <c r="S75" i="1"/>
  <c r="S77" i="1"/>
  <c r="T77" i="1" s="1"/>
  <c r="U77" i="1" s="1"/>
  <c r="Q77" i="1" s="1"/>
  <c r="O77" i="1" s="1"/>
  <c r="R77" i="1" s="1"/>
  <c r="L77" i="1" s="1"/>
  <c r="M77" i="1" s="1"/>
  <c r="W84" i="1"/>
  <c r="AW98" i="1"/>
  <c r="W114" i="1"/>
  <c r="AW120" i="1"/>
  <c r="S124" i="1"/>
  <c r="S128" i="1"/>
  <c r="T128" i="1" s="1"/>
  <c r="U128" i="1" s="1"/>
  <c r="S152" i="1"/>
  <c r="W158" i="1"/>
  <c r="AW166" i="1"/>
  <c r="W173" i="1"/>
  <c r="AW185" i="1"/>
  <c r="W187" i="1"/>
  <c r="AT191" i="1"/>
  <c r="AW201" i="1"/>
  <c r="S201" i="1"/>
  <c r="T201" i="1" s="1"/>
  <c r="U201" i="1" s="1"/>
  <c r="Q201" i="1" s="1"/>
  <c r="O201" i="1" s="1"/>
  <c r="R201" i="1" s="1"/>
  <c r="L201" i="1" s="1"/>
  <c r="M201" i="1" s="1"/>
  <c r="K238" i="1"/>
  <c r="AF238" i="1"/>
  <c r="AE238" i="1"/>
  <c r="W253" i="1"/>
  <c r="W269" i="1"/>
  <c r="N309" i="1"/>
  <c r="AT309" i="1"/>
  <c r="S82" i="1"/>
  <c r="T82" i="1" s="1"/>
  <c r="U82" i="1" s="1"/>
  <c r="Q82" i="1" s="1"/>
  <c r="O82" i="1" s="1"/>
  <c r="R82" i="1" s="1"/>
  <c r="S101" i="1"/>
  <c r="T101" i="1" s="1"/>
  <c r="U101" i="1" s="1"/>
  <c r="V101" i="1" s="1"/>
  <c r="Z101" i="1" s="1"/>
  <c r="AF162" i="1"/>
  <c r="AE162" i="1"/>
  <c r="S171" i="1"/>
  <c r="W245" i="1"/>
  <c r="K288" i="1"/>
  <c r="AF288" i="1"/>
  <c r="AE288" i="1"/>
  <c r="N288" i="1"/>
  <c r="AT288" i="1"/>
  <c r="W25" i="1"/>
  <c r="AW130" i="1"/>
  <c r="T147" i="1"/>
  <c r="U147" i="1" s="1"/>
  <c r="W157" i="1"/>
  <c r="AW239" i="1"/>
  <c r="AW243" i="1"/>
  <c r="S18" i="1"/>
  <c r="T18" i="1" s="1"/>
  <c r="U18" i="1" s="1"/>
  <c r="W21" i="1"/>
  <c r="S71" i="1"/>
  <c r="S80" i="1"/>
  <c r="AE84" i="1"/>
  <c r="S84" i="1"/>
  <c r="S106" i="1"/>
  <c r="T106" i="1" s="1"/>
  <c r="U106" i="1" s="1"/>
  <c r="S109" i="1"/>
  <c r="T109" i="1" s="1"/>
  <c r="U109" i="1" s="1"/>
  <c r="S139" i="1"/>
  <c r="T139" i="1" s="1"/>
  <c r="U139" i="1" s="1"/>
  <c r="V139" i="1" s="1"/>
  <c r="Z139" i="1" s="1"/>
  <c r="AF146" i="1"/>
  <c r="AE146" i="1"/>
  <c r="AE178" i="1"/>
  <c r="AT178" i="1"/>
  <c r="N178" i="1"/>
  <c r="K178" i="1"/>
  <c r="AE186" i="1"/>
  <c r="AT186" i="1"/>
  <c r="N186" i="1"/>
  <c r="K186" i="1"/>
  <c r="K197" i="1"/>
  <c r="AF197" i="1"/>
  <c r="AE202" i="1"/>
  <c r="AT202" i="1"/>
  <c r="N202" i="1"/>
  <c r="AF202" i="1"/>
  <c r="K259" i="1"/>
  <c r="AE259" i="1"/>
  <c r="S86" i="1"/>
  <c r="AE147" i="1"/>
  <c r="K147" i="1"/>
  <c r="AT179" i="1"/>
  <c r="N179" i="1"/>
  <c r="K179" i="1"/>
  <c r="S22" i="1"/>
  <c r="S30" i="1"/>
  <c r="S43" i="1"/>
  <c r="S157" i="1"/>
  <c r="AF166" i="1"/>
  <c r="AE166" i="1"/>
  <c r="AE181" i="1"/>
  <c r="AT181" i="1"/>
  <c r="AW17" i="1"/>
  <c r="K22" i="1"/>
  <c r="K25" i="1"/>
  <c r="W26" i="1"/>
  <c r="S32" i="1"/>
  <c r="S40" i="1"/>
  <c r="W46" i="1"/>
  <c r="S46" i="1"/>
  <c r="S49" i="1"/>
  <c r="W56" i="1"/>
  <c r="W62" i="1"/>
  <c r="S62" i="1"/>
  <c r="S66" i="1"/>
  <c r="T66" i="1" s="1"/>
  <c r="U66" i="1" s="1"/>
  <c r="AW70" i="1"/>
  <c r="W74" i="1"/>
  <c r="S74" i="1"/>
  <c r="T74" i="1" s="1"/>
  <c r="U74" i="1" s="1"/>
  <c r="AE80" i="1"/>
  <c r="S98" i="1"/>
  <c r="W106" i="1"/>
  <c r="S120" i="1"/>
  <c r="N121" i="1"/>
  <c r="K121" i="1"/>
  <c r="AF121" i="1"/>
  <c r="S123" i="1"/>
  <c r="T123" i="1" s="1"/>
  <c r="U123" i="1" s="1"/>
  <c r="AB123" i="1" s="1"/>
  <c r="AW123" i="1"/>
  <c r="W128" i="1"/>
  <c r="W141" i="1"/>
  <c r="S149" i="1"/>
  <c r="S159" i="1"/>
  <c r="T159" i="1" s="1"/>
  <c r="U159" i="1" s="1"/>
  <c r="AC159" i="1" s="1"/>
  <c r="S163" i="1"/>
  <c r="T163" i="1" s="1"/>
  <c r="U163" i="1" s="1"/>
  <c r="AW176" i="1"/>
  <c r="W177" i="1"/>
  <c r="AF179" i="1"/>
  <c r="W185" i="1"/>
  <c r="AE187" i="1"/>
  <c r="AE194" i="1"/>
  <c r="AT194" i="1"/>
  <c r="N194" i="1"/>
  <c r="AF194" i="1"/>
  <c r="W227" i="1"/>
  <c r="K283" i="1"/>
  <c r="W290" i="1"/>
  <c r="AE291" i="1"/>
  <c r="K291" i="1"/>
  <c r="AF291" i="1"/>
  <c r="S94" i="1"/>
  <c r="T94" i="1" s="1"/>
  <c r="U94" i="1" s="1"/>
  <c r="W104" i="1"/>
  <c r="S110" i="1"/>
  <c r="T110" i="1" s="1"/>
  <c r="U110" i="1" s="1"/>
  <c r="K114" i="1"/>
  <c r="W124" i="1"/>
  <c r="S133" i="1"/>
  <c r="AW146" i="1"/>
  <c r="S162" i="1"/>
  <c r="W168" i="1"/>
  <c r="AF209" i="1"/>
  <c r="AT209" i="1"/>
  <c r="AT211" i="1"/>
  <c r="N211" i="1"/>
  <c r="AF250" i="1"/>
  <c r="AE250" i="1"/>
  <c r="W266" i="1"/>
  <c r="S272" i="1"/>
  <c r="AE293" i="1"/>
  <c r="AT293" i="1"/>
  <c r="AT295" i="1"/>
  <c r="K295" i="1"/>
  <c r="S92" i="1"/>
  <c r="S100" i="1"/>
  <c r="W108" i="1"/>
  <c r="W112" i="1"/>
  <c r="N114" i="1"/>
  <c r="N119" i="1"/>
  <c r="S122" i="1"/>
  <c r="W136" i="1"/>
  <c r="S136" i="1"/>
  <c r="T136" i="1" s="1"/>
  <c r="U136" i="1" s="1"/>
  <c r="S144" i="1"/>
  <c r="T144" i="1" s="1"/>
  <c r="U144" i="1" s="1"/>
  <c r="AB144" i="1" s="1"/>
  <c r="S146" i="1"/>
  <c r="S160" i="1"/>
  <c r="T160" i="1" s="1"/>
  <c r="U160" i="1" s="1"/>
  <c r="Q160" i="1" s="1"/>
  <c r="O160" i="1" s="1"/>
  <c r="R160" i="1" s="1"/>
  <c r="L160" i="1" s="1"/>
  <c r="M160" i="1" s="1"/>
  <c r="AW164" i="1"/>
  <c r="S165" i="1"/>
  <c r="T165" i="1" s="1"/>
  <c r="U165" i="1" s="1"/>
  <c r="W170" i="1"/>
  <c r="W182" i="1"/>
  <c r="W184" i="1"/>
  <c r="S191" i="1"/>
  <c r="AW191" i="1"/>
  <c r="W206" i="1"/>
  <c r="W215" i="1"/>
  <c r="K232" i="1"/>
  <c r="K279" i="1"/>
  <c r="AE279" i="1"/>
  <c r="W280" i="1"/>
  <c r="AE292" i="1"/>
  <c r="AF292" i="1"/>
  <c r="N293" i="1"/>
  <c r="N301" i="1"/>
  <c r="K301" i="1"/>
  <c r="AF301" i="1"/>
  <c r="AE301" i="1"/>
  <c r="AT305" i="1"/>
  <c r="N305" i="1"/>
  <c r="AW89" i="1"/>
  <c r="S96" i="1"/>
  <c r="T96" i="1" s="1"/>
  <c r="U96" i="1" s="1"/>
  <c r="S134" i="1"/>
  <c r="S154" i="1"/>
  <c r="S161" i="1"/>
  <c r="W164" i="1"/>
  <c r="S170" i="1"/>
  <c r="W181" i="1"/>
  <c r="AW181" i="1"/>
  <c r="N209" i="1"/>
  <c r="W220" i="1"/>
  <c r="T220" i="1"/>
  <c r="U220" i="1" s="1"/>
  <c r="AB220" i="1" s="1"/>
  <c r="W256" i="1"/>
  <c r="AW260" i="1"/>
  <c r="S260" i="1"/>
  <c r="T260" i="1" s="1"/>
  <c r="U260" i="1" s="1"/>
  <c r="AB260" i="1" s="1"/>
  <c r="N279" i="1"/>
  <c r="S281" i="1"/>
  <c r="T281" i="1" s="1"/>
  <c r="U281" i="1" s="1"/>
  <c r="S286" i="1"/>
  <c r="K292" i="1"/>
  <c r="AT292" i="1"/>
  <c r="K299" i="1"/>
  <c r="AT301" i="1"/>
  <c r="S305" i="1"/>
  <c r="T305" i="1" s="1"/>
  <c r="U305" i="1" s="1"/>
  <c r="AB305" i="1" s="1"/>
  <c r="N308" i="1"/>
  <c r="AF308" i="1"/>
  <c r="AW93" i="1"/>
  <c r="AW102" i="1"/>
  <c r="W103" i="1"/>
  <c r="AW114" i="1"/>
  <c r="AW118" i="1"/>
  <c r="W119" i="1"/>
  <c r="W122" i="1"/>
  <c r="W126" i="1"/>
  <c r="AW134" i="1"/>
  <c r="AW139" i="1"/>
  <c r="W144" i="1"/>
  <c r="W150" i="1"/>
  <c r="AW150" i="1"/>
  <c r="AW159" i="1"/>
  <c r="W179" i="1"/>
  <c r="W180" i="1"/>
  <c r="W188" i="1"/>
  <c r="W193" i="1"/>
  <c r="W229" i="1"/>
  <c r="AE239" i="1"/>
  <c r="AF239" i="1"/>
  <c r="W244" i="1"/>
  <c r="K245" i="1"/>
  <c r="W276" i="1"/>
  <c r="AW277" i="1"/>
  <c r="S277" i="1"/>
  <c r="T277" i="1" s="1"/>
  <c r="U277" i="1" s="1"/>
  <c r="Q277" i="1" s="1"/>
  <c r="O277" i="1" s="1"/>
  <c r="R277" i="1" s="1"/>
  <c r="L277" i="1" s="1"/>
  <c r="M277" i="1" s="1"/>
  <c r="K287" i="1"/>
  <c r="AE287" i="1"/>
  <c r="W288" i="1"/>
  <c r="S295" i="1"/>
  <c r="AW299" i="1"/>
  <c r="W307" i="1"/>
  <c r="W191" i="1"/>
  <c r="W192" i="1"/>
  <c r="N207" i="1"/>
  <c r="N218" i="1"/>
  <c r="AT218" i="1"/>
  <c r="S245" i="1"/>
  <c r="AW254" i="1"/>
  <c r="W258" i="1"/>
  <c r="W265" i="1"/>
  <c r="S265" i="1"/>
  <c r="T265" i="1" s="1"/>
  <c r="U265" i="1" s="1"/>
  <c r="AB265" i="1" s="1"/>
  <c r="S278" i="1"/>
  <c r="T278" i="1" s="1"/>
  <c r="U278" i="1" s="1"/>
  <c r="Q278" i="1" s="1"/>
  <c r="O278" i="1" s="1"/>
  <c r="R278" i="1" s="1"/>
  <c r="L278" i="1" s="1"/>
  <c r="M278" i="1" s="1"/>
  <c r="W279" i="1"/>
  <c r="S287" i="1"/>
  <c r="AW288" i="1"/>
  <c r="AW289" i="1"/>
  <c r="W294" i="1"/>
  <c r="K297" i="1"/>
  <c r="AW301" i="1"/>
  <c r="S309" i="1"/>
  <c r="T309" i="1" s="1"/>
  <c r="U309" i="1" s="1"/>
  <c r="Q309" i="1" s="1"/>
  <c r="O309" i="1" s="1"/>
  <c r="R309" i="1" s="1"/>
  <c r="L309" i="1" s="1"/>
  <c r="M309" i="1" s="1"/>
  <c r="AW224" i="1"/>
  <c r="S226" i="1"/>
  <c r="AW228" i="1"/>
  <c r="W232" i="1"/>
  <c r="N234" i="1"/>
  <c r="AT234" i="1"/>
  <c r="W235" i="1"/>
  <c r="W237" i="1"/>
  <c r="W242" i="1"/>
  <c r="K243" i="1"/>
  <c r="AW244" i="1"/>
  <c r="S246" i="1"/>
  <c r="W249" i="1"/>
  <c r="AW262" i="1"/>
  <c r="S268" i="1"/>
  <c r="T268" i="1" s="1"/>
  <c r="U268" i="1" s="1"/>
  <c r="AB268" i="1" s="1"/>
  <c r="S270" i="1"/>
  <c r="T270" i="1" s="1"/>
  <c r="U270" i="1" s="1"/>
  <c r="V270" i="1" s="1"/>
  <c r="Z270" i="1" s="1"/>
  <c r="W306" i="1"/>
  <c r="AW309" i="1"/>
  <c r="AW311" i="1"/>
  <c r="N198" i="1"/>
  <c r="AT198" i="1"/>
  <c r="AT201" i="1"/>
  <c r="W226" i="1"/>
  <c r="W230" i="1"/>
  <c r="AW240" i="1"/>
  <c r="AW248" i="1"/>
  <c r="S271" i="1"/>
  <c r="N296" i="1"/>
  <c r="AT296" i="1"/>
  <c r="AW193" i="1"/>
  <c r="W199" i="1"/>
  <c r="W201" i="1"/>
  <c r="W205" i="1"/>
  <c r="N206" i="1"/>
  <c r="S206" i="1"/>
  <c r="S210" i="1"/>
  <c r="T210" i="1" s="1"/>
  <c r="U210" i="1" s="1"/>
  <c r="V210" i="1" s="1"/>
  <c r="Z210" i="1" s="1"/>
  <c r="AE222" i="1"/>
  <c r="W224" i="1"/>
  <c r="W228" i="1"/>
  <c r="W234" i="1"/>
  <c r="S234" i="1"/>
  <c r="S249" i="1"/>
  <c r="AW252" i="1"/>
  <c r="AW256" i="1"/>
  <c r="W257" i="1"/>
  <c r="AW264" i="1"/>
  <c r="S267" i="1"/>
  <c r="T267" i="1" s="1"/>
  <c r="U267" i="1" s="1"/>
  <c r="S269" i="1"/>
  <c r="AW273" i="1"/>
  <c r="AW282" i="1"/>
  <c r="W291" i="1"/>
  <c r="W297" i="1"/>
  <c r="W305" i="1"/>
  <c r="W314" i="1"/>
  <c r="AF78" i="1"/>
  <c r="AE78" i="1"/>
  <c r="N78" i="1"/>
  <c r="K78" i="1"/>
  <c r="AT78" i="1"/>
  <c r="AE16" i="1"/>
  <c r="AF16" i="1"/>
  <c r="N16" i="1"/>
  <c r="AT16" i="1"/>
  <c r="K16" i="1"/>
  <c r="AT27" i="1"/>
  <c r="K27" i="1"/>
  <c r="AF27" i="1"/>
  <c r="N27" i="1"/>
  <c r="AE27" i="1"/>
  <c r="AF45" i="1"/>
  <c r="AT45" i="1"/>
  <c r="AE45" i="1"/>
  <c r="N45" i="1"/>
  <c r="K45" i="1"/>
  <c r="AF57" i="1"/>
  <c r="AT57" i="1"/>
  <c r="N57" i="1"/>
  <c r="K57" i="1"/>
  <c r="AE57" i="1"/>
  <c r="Q59" i="1"/>
  <c r="O59" i="1" s="1"/>
  <c r="R59" i="1" s="1"/>
  <c r="L59" i="1" s="1"/>
  <c r="M59" i="1" s="1"/>
  <c r="AA59" i="1"/>
  <c r="T70" i="1"/>
  <c r="U70" i="1" s="1"/>
  <c r="T73" i="1"/>
  <c r="U73" i="1" s="1"/>
  <c r="AB73" i="1" s="1"/>
  <c r="T79" i="1"/>
  <c r="U79" i="1" s="1"/>
  <c r="AA88" i="1"/>
  <c r="AF90" i="1"/>
  <c r="AE90" i="1"/>
  <c r="N90" i="1"/>
  <c r="AT90" i="1"/>
  <c r="K90" i="1"/>
  <c r="T91" i="1"/>
  <c r="U91" i="1" s="1"/>
  <c r="T99" i="1"/>
  <c r="U99" i="1" s="1"/>
  <c r="T129" i="1"/>
  <c r="U129" i="1" s="1"/>
  <c r="AB129" i="1" s="1"/>
  <c r="AA18" i="1"/>
  <c r="N24" i="1"/>
  <c r="AF24" i="1"/>
  <c r="AE24" i="1"/>
  <c r="AT24" i="1"/>
  <c r="K24" i="1"/>
  <c r="AA22" i="1"/>
  <c r="AA25" i="1"/>
  <c r="T42" i="1"/>
  <c r="U42" i="1" s="1"/>
  <c r="AA47" i="1"/>
  <c r="AA68" i="1"/>
  <c r="AF70" i="1"/>
  <c r="AE70" i="1"/>
  <c r="N70" i="1"/>
  <c r="AT70" i="1"/>
  <c r="K70" i="1"/>
  <c r="T71" i="1"/>
  <c r="U71" i="1" s="1"/>
  <c r="AA76" i="1"/>
  <c r="AF89" i="1"/>
  <c r="AT89" i="1"/>
  <c r="N89" i="1"/>
  <c r="AE89" i="1"/>
  <c r="K89" i="1"/>
  <c r="AT19" i="1"/>
  <c r="K19" i="1"/>
  <c r="AF19" i="1"/>
  <c r="AE19" i="1"/>
  <c r="N19" i="1"/>
  <c r="AE28" i="1"/>
  <c r="AF28" i="1"/>
  <c r="N28" i="1"/>
  <c r="AT28" i="1"/>
  <c r="K28" i="1"/>
  <c r="AF37" i="1"/>
  <c r="AT37" i="1"/>
  <c r="AE37" i="1"/>
  <c r="N37" i="1"/>
  <c r="K37" i="1"/>
  <c r="T46" i="1"/>
  <c r="U46" i="1" s="1"/>
  <c r="T49" i="1"/>
  <c r="U49" i="1" s="1"/>
  <c r="T62" i="1"/>
  <c r="U62" i="1" s="1"/>
  <c r="AA64" i="1"/>
  <c r="AF65" i="1"/>
  <c r="AT65" i="1"/>
  <c r="AE65" i="1"/>
  <c r="K65" i="1"/>
  <c r="N65" i="1"/>
  <c r="AA67" i="1"/>
  <c r="AA75" i="1"/>
  <c r="AF93" i="1"/>
  <c r="AT93" i="1"/>
  <c r="AE93" i="1"/>
  <c r="K93" i="1"/>
  <c r="N93" i="1"/>
  <c r="T23" i="1"/>
  <c r="U23" i="1" s="1"/>
  <c r="Q23" i="1" s="1"/>
  <c r="O23" i="1" s="1"/>
  <c r="R23" i="1" s="1"/>
  <c r="L23" i="1" s="1"/>
  <c r="M23" i="1" s="1"/>
  <c r="AA60" i="1"/>
  <c r="Q60" i="1"/>
  <c r="O60" i="1" s="1"/>
  <c r="R60" i="1" s="1"/>
  <c r="T58" i="1"/>
  <c r="U58" i="1" s="1"/>
  <c r="Q58" i="1" s="1"/>
  <c r="O58" i="1" s="1"/>
  <c r="R58" i="1" s="1"/>
  <c r="AA21" i="1"/>
  <c r="AF38" i="1"/>
  <c r="AE38" i="1"/>
  <c r="N38" i="1"/>
  <c r="AT38" i="1"/>
  <c r="K38" i="1"/>
  <c r="T45" i="1"/>
  <c r="U45" i="1" s="1"/>
  <c r="AB45" i="1" s="1"/>
  <c r="AA80" i="1"/>
  <c r="AF85" i="1"/>
  <c r="AT85" i="1"/>
  <c r="K85" i="1"/>
  <c r="AE85" i="1"/>
  <c r="N85" i="1"/>
  <c r="T86" i="1"/>
  <c r="U86" i="1" s="1"/>
  <c r="AA87" i="1"/>
  <c r="AF94" i="1"/>
  <c r="AE94" i="1"/>
  <c r="N94" i="1"/>
  <c r="AT94" i="1"/>
  <c r="K94" i="1"/>
  <c r="T95" i="1"/>
  <c r="U95" i="1" s="1"/>
  <c r="Q95" i="1" s="1"/>
  <c r="O95" i="1" s="1"/>
  <c r="R95" i="1" s="1"/>
  <c r="L95" i="1" s="1"/>
  <c r="M95" i="1" s="1"/>
  <c r="AA100" i="1"/>
  <c r="T102" i="1"/>
  <c r="U102" i="1" s="1"/>
  <c r="AA104" i="1"/>
  <c r="AF105" i="1"/>
  <c r="AT105" i="1"/>
  <c r="K105" i="1"/>
  <c r="AE105" i="1"/>
  <c r="N105" i="1"/>
  <c r="AF110" i="1"/>
  <c r="AE110" i="1"/>
  <c r="N110" i="1"/>
  <c r="AT110" i="1"/>
  <c r="K110" i="1"/>
  <c r="AF120" i="1"/>
  <c r="AE120" i="1"/>
  <c r="K120" i="1"/>
  <c r="N120" i="1"/>
  <c r="AT120" i="1"/>
  <c r="AF140" i="1"/>
  <c r="AE140" i="1"/>
  <c r="N140" i="1"/>
  <c r="K140" i="1"/>
  <c r="AT140" i="1"/>
  <c r="T22" i="1"/>
  <c r="U22" i="1" s="1"/>
  <c r="AA26" i="1"/>
  <c r="AA29" i="1"/>
  <c r="T30" i="1"/>
  <c r="U30" i="1" s="1"/>
  <c r="AA32" i="1"/>
  <c r="AF33" i="1"/>
  <c r="AT33" i="1"/>
  <c r="AE33" i="1"/>
  <c r="K33" i="1"/>
  <c r="N33" i="1"/>
  <c r="AA35" i="1"/>
  <c r="AF42" i="1"/>
  <c r="AE42" i="1"/>
  <c r="N42" i="1"/>
  <c r="AT42" i="1"/>
  <c r="K42" i="1"/>
  <c r="T43" i="1"/>
  <c r="U43" i="1" s="1"/>
  <c r="AF69" i="1"/>
  <c r="AT69" i="1"/>
  <c r="AE69" i="1"/>
  <c r="K69" i="1"/>
  <c r="N69" i="1"/>
  <c r="T78" i="1"/>
  <c r="U78" i="1" s="1"/>
  <c r="Q79" i="1"/>
  <c r="O79" i="1" s="1"/>
  <c r="R79" i="1" s="1"/>
  <c r="L79" i="1" s="1"/>
  <c r="M79" i="1" s="1"/>
  <c r="AA79" i="1"/>
  <c r="AF81" i="1"/>
  <c r="AT81" i="1"/>
  <c r="K81" i="1"/>
  <c r="AE81" i="1"/>
  <c r="N81" i="1"/>
  <c r="AA83" i="1"/>
  <c r="AC85" i="1"/>
  <c r="V85" i="1"/>
  <c r="Z85" i="1" s="1"/>
  <c r="AA91" i="1"/>
  <c r="T98" i="1"/>
  <c r="U98" i="1" s="1"/>
  <c r="Q99" i="1"/>
  <c r="O99" i="1" s="1"/>
  <c r="R99" i="1" s="1"/>
  <c r="L99" i="1" s="1"/>
  <c r="M99" i="1" s="1"/>
  <c r="AA99" i="1"/>
  <c r="AF101" i="1"/>
  <c r="AT101" i="1"/>
  <c r="K101" i="1"/>
  <c r="N101" i="1"/>
  <c r="AE101" i="1"/>
  <c r="AA103" i="1"/>
  <c r="V105" i="1"/>
  <c r="Z105" i="1" s="1"/>
  <c r="AC105" i="1"/>
  <c r="AD105" i="1" s="1"/>
  <c r="AA108" i="1"/>
  <c r="AF41" i="1"/>
  <c r="AT41" i="1"/>
  <c r="N41" i="1"/>
  <c r="AE41" i="1"/>
  <c r="K41" i="1"/>
  <c r="AA63" i="1"/>
  <c r="V65" i="1"/>
  <c r="Z65" i="1" s="1"/>
  <c r="AC65" i="1"/>
  <c r="AD65" i="1" s="1"/>
  <c r="AA71" i="1"/>
  <c r="AF113" i="1"/>
  <c r="AT113" i="1"/>
  <c r="AE113" i="1"/>
  <c r="N113" i="1"/>
  <c r="K113" i="1"/>
  <c r="T39" i="1"/>
  <c r="U39" i="1" s="1"/>
  <c r="AB39" i="1" s="1"/>
  <c r="AF50" i="1"/>
  <c r="AE50" i="1"/>
  <c r="N50" i="1"/>
  <c r="AT50" i="1"/>
  <c r="K50" i="1"/>
  <c r="V33" i="1"/>
  <c r="Z33" i="1" s="1"/>
  <c r="AC33" i="1"/>
  <c r="AA39" i="1"/>
  <c r="AF46" i="1"/>
  <c r="AE46" i="1"/>
  <c r="N46" i="1"/>
  <c r="AT46" i="1"/>
  <c r="K46" i="1"/>
  <c r="AA52" i="1"/>
  <c r="AA56" i="1"/>
  <c r="AF74" i="1"/>
  <c r="AE74" i="1"/>
  <c r="N74" i="1"/>
  <c r="K74" i="1"/>
  <c r="AT74" i="1"/>
  <c r="T90" i="1"/>
  <c r="U90" i="1" s="1"/>
  <c r="AA95" i="1"/>
  <c r="AA107" i="1"/>
  <c r="AA111" i="1"/>
  <c r="AA122" i="1"/>
  <c r="T19" i="1"/>
  <c r="U19" i="1" s="1"/>
  <c r="AB19" i="1" s="1"/>
  <c r="T26" i="1"/>
  <c r="U26" i="1" s="1"/>
  <c r="AA30" i="1"/>
  <c r="Q30" i="1"/>
  <c r="O30" i="1" s="1"/>
  <c r="R30" i="1" s="1"/>
  <c r="L30" i="1" s="1"/>
  <c r="M30" i="1" s="1"/>
  <c r="AF98" i="1"/>
  <c r="AE98" i="1"/>
  <c r="N98" i="1"/>
  <c r="AT98" i="1"/>
  <c r="K98" i="1"/>
  <c r="AA36" i="1"/>
  <c r="AA84" i="1"/>
  <c r="AT23" i="1"/>
  <c r="AF23" i="1"/>
  <c r="K23" i="1"/>
  <c r="AE23" i="1"/>
  <c r="N23" i="1"/>
  <c r="AA31" i="1"/>
  <c r="T54" i="1"/>
  <c r="U54" i="1" s="1"/>
  <c r="Q54" i="1" s="1"/>
  <c r="O54" i="1" s="1"/>
  <c r="R54" i="1" s="1"/>
  <c r="L54" i="1" s="1"/>
  <c r="M54" i="1" s="1"/>
  <c r="AA17" i="1"/>
  <c r="AF20" i="1"/>
  <c r="AE20" i="1"/>
  <c r="N20" i="1"/>
  <c r="AT20" i="1"/>
  <c r="K20" i="1"/>
  <c r="T38" i="1"/>
  <c r="U38" i="1" s="1"/>
  <c r="Q43" i="1"/>
  <c r="O43" i="1" s="1"/>
  <c r="R43" i="1" s="1"/>
  <c r="AA43" i="1"/>
  <c r="T50" i="1"/>
  <c r="U50" i="1" s="1"/>
  <c r="AA51" i="1"/>
  <c r="AF53" i="1"/>
  <c r="AT53" i="1"/>
  <c r="N53" i="1"/>
  <c r="K53" i="1"/>
  <c r="AE53" i="1"/>
  <c r="Q55" i="1"/>
  <c r="O55" i="1" s="1"/>
  <c r="R55" i="1" s="1"/>
  <c r="L55" i="1" s="1"/>
  <c r="M55" i="1" s="1"/>
  <c r="AA55" i="1"/>
  <c r="T75" i="1"/>
  <c r="U75" i="1" s="1"/>
  <c r="T97" i="1"/>
  <c r="U97" i="1" s="1"/>
  <c r="AT40" i="1"/>
  <c r="K40" i="1"/>
  <c r="N40" i="1"/>
  <c r="T64" i="1"/>
  <c r="U64" i="1" s="1"/>
  <c r="AB64" i="1" s="1"/>
  <c r="AB85" i="1"/>
  <c r="T112" i="1"/>
  <c r="U112" i="1" s="1"/>
  <c r="AE193" i="1"/>
  <c r="N193" i="1"/>
  <c r="K193" i="1"/>
  <c r="AF193" i="1"/>
  <c r="AT193" i="1"/>
  <c r="T17" i="1"/>
  <c r="U17" i="1" s="1"/>
  <c r="Q17" i="1" s="1"/>
  <c r="O17" i="1" s="1"/>
  <c r="R17" i="1" s="1"/>
  <c r="S16" i="1"/>
  <c r="S20" i="1"/>
  <c r="S24" i="1"/>
  <c r="S28" i="1"/>
  <c r="T31" i="1"/>
  <c r="U31" i="1" s="1"/>
  <c r="AB31" i="1" s="1"/>
  <c r="AE35" i="1"/>
  <c r="AT36" i="1"/>
  <c r="K36" i="1"/>
  <c r="N36" i="1"/>
  <c r="T52" i="1"/>
  <c r="U52" i="1" s="1"/>
  <c r="Q52" i="1" s="1"/>
  <c r="O52" i="1" s="1"/>
  <c r="R52" i="1" s="1"/>
  <c r="AB53" i="1"/>
  <c r="AC53" i="1"/>
  <c r="AD53" i="1" s="1"/>
  <c r="T55" i="1"/>
  <c r="U55" i="1" s="1"/>
  <c r="T59" i="1"/>
  <c r="U59" i="1" s="1"/>
  <c r="Q62" i="1"/>
  <c r="O62" i="1" s="1"/>
  <c r="R62" i="1" s="1"/>
  <c r="T63" i="1"/>
  <c r="U63" i="1" s="1"/>
  <c r="AB63" i="1" s="1"/>
  <c r="AE67" i="1"/>
  <c r="AT68" i="1"/>
  <c r="K68" i="1"/>
  <c r="N68" i="1"/>
  <c r="T76" i="1"/>
  <c r="U76" i="1" s="1"/>
  <c r="Q76" i="1" s="1"/>
  <c r="O76" i="1" s="1"/>
  <c r="R76" i="1" s="1"/>
  <c r="AE77" i="1"/>
  <c r="T80" i="1"/>
  <c r="U80" i="1" s="1"/>
  <c r="AB81" i="1"/>
  <c r="AC81" i="1"/>
  <c r="AD81" i="1" s="1"/>
  <c r="T83" i="1"/>
  <c r="U83" i="1" s="1"/>
  <c r="Q83" i="1" s="1"/>
  <c r="O83" i="1" s="1"/>
  <c r="R83" i="1" s="1"/>
  <c r="L83" i="1" s="1"/>
  <c r="M83" i="1" s="1"/>
  <c r="AE87" i="1"/>
  <c r="AT88" i="1"/>
  <c r="K88" i="1"/>
  <c r="N88" i="1"/>
  <c r="T100" i="1"/>
  <c r="U100" i="1" s="1"/>
  <c r="AB100" i="1" s="1"/>
  <c r="T103" i="1"/>
  <c r="U103" i="1" s="1"/>
  <c r="AT108" i="1"/>
  <c r="K108" i="1"/>
  <c r="N108" i="1"/>
  <c r="AF109" i="1"/>
  <c r="AT109" i="1"/>
  <c r="N125" i="1"/>
  <c r="AT125" i="1"/>
  <c r="AF125" i="1"/>
  <c r="K125" i="1"/>
  <c r="AF131" i="1"/>
  <c r="AT131" i="1"/>
  <c r="AE131" i="1"/>
  <c r="K131" i="1"/>
  <c r="AF132" i="1"/>
  <c r="AE132" i="1"/>
  <c r="N132" i="1"/>
  <c r="AT132" i="1"/>
  <c r="K132" i="1"/>
  <c r="T134" i="1"/>
  <c r="U134" i="1" s="1"/>
  <c r="T137" i="1"/>
  <c r="U137" i="1" s="1"/>
  <c r="AB137" i="1" s="1"/>
  <c r="AF139" i="1"/>
  <c r="AT139" i="1"/>
  <c r="N139" i="1"/>
  <c r="AE139" i="1"/>
  <c r="AC147" i="1"/>
  <c r="V147" i="1"/>
  <c r="Z147" i="1" s="1"/>
  <c r="AF156" i="1"/>
  <c r="AE156" i="1"/>
  <c r="N156" i="1"/>
  <c r="AT156" i="1"/>
  <c r="K156" i="1"/>
  <c r="T168" i="1"/>
  <c r="U168" i="1" s="1"/>
  <c r="AA188" i="1"/>
  <c r="AA203" i="1"/>
  <c r="AA213" i="1"/>
  <c r="AA217" i="1"/>
  <c r="S222" i="1"/>
  <c r="AW222" i="1"/>
  <c r="AF18" i="1"/>
  <c r="AF22" i="1"/>
  <c r="AF26" i="1"/>
  <c r="N31" i="1"/>
  <c r="AT31" i="1"/>
  <c r="AF31" i="1"/>
  <c r="AB43" i="1"/>
  <c r="Q53" i="1"/>
  <c r="O53" i="1" s="1"/>
  <c r="R53" i="1" s="1"/>
  <c r="L53" i="1" s="1"/>
  <c r="M53" i="1" s="1"/>
  <c r="N55" i="1"/>
  <c r="AT55" i="1"/>
  <c r="AF55" i="1"/>
  <c r="N59" i="1"/>
  <c r="AT59" i="1"/>
  <c r="AF59" i="1"/>
  <c r="T61" i="1"/>
  <c r="U61" i="1" s="1"/>
  <c r="AB61" i="1" s="1"/>
  <c r="N63" i="1"/>
  <c r="AT63" i="1"/>
  <c r="AF63" i="1"/>
  <c r="AB76" i="1"/>
  <c r="Q81" i="1"/>
  <c r="O81" i="1" s="1"/>
  <c r="R81" i="1" s="1"/>
  <c r="N83" i="1"/>
  <c r="AT83" i="1"/>
  <c r="AF83" i="1"/>
  <c r="Q101" i="1"/>
  <c r="O101" i="1" s="1"/>
  <c r="R101" i="1" s="1"/>
  <c r="L101" i="1" s="1"/>
  <c r="M101" i="1" s="1"/>
  <c r="N103" i="1"/>
  <c r="AT103" i="1"/>
  <c r="AF103" i="1"/>
  <c r="S108" i="1"/>
  <c r="N109" i="1"/>
  <c r="AT112" i="1"/>
  <c r="K112" i="1"/>
  <c r="N112" i="1"/>
  <c r="S116" i="1"/>
  <c r="AT116" i="1"/>
  <c r="V144" i="1"/>
  <c r="Z144" i="1" s="1"/>
  <c r="AC144" i="1"/>
  <c r="V148" i="1"/>
  <c r="Z148" i="1" s="1"/>
  <c r="AC148" i="1"/>
  <c r="S151" i="1"/>
  <c r="AW151" i="1"/>
  <c r="AA165" i="1"/>
  <c r="T167" i="1"/>
  <c r="U167" i="1" s="1"/>
  <c r="Q167" i="1" s="1"/>
  <c r="O167" i="1" s="1"/>
  <c r="R167" i="1" s="1"/>
  <c r="K199" i="1"/>
  <c r="AE199" i="1"/>
  <c r="N199" i="1"/>
  <c r="AT199" i="1"/>
  <c r="AF199" i="1"/>
  <c r="AB255" i="1"/>
  <c r="AC255" i="1"/>
  <c r="V255" i="1"/>
  <c r="Z255" i="1" s="1"/>
  <c r="AF73" i="1"/>
  <c r="AT73" i="1"/>
  <c r="AF97" i="1"/>
  <c r="AT97" i="1"/>
  <c r="AF102" i="1"/>
  <c r="AE102" i="1"/>
  <c r="N102" i="1"/>
  <c r="N107" i="1"/>
  <c r="AT107" i="1"/>
  <c r="AF107" i="1"/>
  <c r="AW109" i="1"/>
  <c r="T111" i="1"/>
  <c r="U111" i="1" s="1"/>
  <c r="T117" i="1"/>
  <c r="U117" i="1" s="1"/>
  <c r="AB117" i="1" s="1"/>
  <c r="AT123" i="1"/>
  <c r="K123" i="1"/>
  <c r="AT126" i="1"/>
  <c r="K126" i="1"/>
  <c r="AF126" i="1"/>
  <c r="N126" i="1"/>
  <c r="AF136" i="1"/>
  <c r="AE136" i="1"/>
  <c r="N136" i="1"/>
  <c r="AW143" i="1"/>
  <c r="S143" i="1"/>
  <c r="T146" i="1"/>
  <c r="U146" i="1" s="1"/>
  <c r="Q146" i="1" s="1"/>
  <c r="O146" i="1" s="1"/>
  <c r="R146" i="1" s="1"/>
  <c r="L146" i="1" s="1"/>
  <c r="M146" i="1" s="1"/>
  <c r="AF155" i="1"/>
  <c r="AT155" i="1"/>
  <c r="AE155" i="1"/>
  <c r="K155" i="1"/>
  <c r="N155" i="1"/>
  <c r="AA186" i="1"/>
  <c r="AW231" i="1"/>
  <c r="S231" i="1"/>
  <c r="AT17" i="1"/>
  <c r="AW45" i="1"/>
  <c r="K54" i="1"/>
  <c r="AC199" i="1"/>
  <c r="AB199" i="1"/>
  <c r="V199" i="1"/>
  <c r="Z199" i="1" s="1"/>
  <c r="T32" i="1"/>
  <c r="U32" i="1" s="1"/>
  <c r="AB32" i="1" s="1"/>
  <c r="T35" i="1"/>
  <c r="U35" i="1" s="1"/>
  <c r="T56" i="1"/>
  <c r="U56" i="1" s="1"/>
  <c r="AB56" i="1" s="1"/>
  <c r="T67" i="1"/>
  <c r="U67" i="1" s="1"/>
  <c r="AB67" i="1" s="1"/>
  <c r="AT72" i="1"/>
  <c r="K72" i="1"/>
  <c r="N72" i="1"/>
  <c r="T84" i="1"/>
  <c r="U84" i="1" s="1"/>
  <c r="Q84" i="1" s="1"/>
  <c r="O84" i="1" s="1"/>
  <c r="R84" i="1" s="1"/>
  <c r="L84" i="1" s="1"/>
  <c r="M84" i="1" s="1"/>
  <c r="AT92" i="1"/>
  <c r="K92" i="1"/>
  <c r="N92" i="1"/>
  <c r="AT96" i="1"/>
  <c r="K96" i="1"/>
  <c r="N96" i="1"/>
  <c r="N117" i="1"/>
  <c r="AT117" i="1"/>
  <c r="AF117" i="1"/>
  <c r="S131" i="1"/>
  <c r="AW131" i="1"/>
  <c r="AF135" i="1"/>
  <c r="AT135" i="1"/>
  <c r="T150" i="1"/>
  <c r="U150" i="1" s="1"/>
  <c r="Q150" i="1" s="1"/>
  <c r="O150" i="1" s="1"/>
  <c r="R150" i="1" s="1"/>
  <c r="AA158" i="1"/>
  <c r="AA205" i="1"/>
  <c r="T21" i="1"/>
  <c r="U21" i="1" s="1"/>
  <c r="T29" i="1"/>
  <c r="U29" i="1" s="1"/>
  <c r="Q29" i="1" s="1"/>
  <c r="O29" i="1" s="1"/>
  <c r="R29" i="1" s="1"/>
  <c r="L29" i="1" s="1"/>
  <c r="M29" i="1" s="1"/>
  <c r="AT29" i="1"/>
  <c r="AF30" i="1"/>
  <c r="AE30" i="1"/>
  <c r="N30" i="1"/>
  <c r="Q65" i="1"/>
  <c r="O65" i="1" s="1"/>
  <c r="R65" i="1" s="1"/>
  <c r="Q85" i="1"/>
  <c r="O85" i="1" s="1"/>
  <c r="R85" i="1" s="1"/>
  <c r="L85" i="1" s="1"/>
  <c r="M85" i="1" s="1"/>
  <c r="AT52" i="1"/>
  <c r="K52" i="1"/>
  <c r="N52" i="1"/>
  <c r="T68" i="1"/>
  <c r="U68" i="1" s="1"/>
  <c r="Q68" i="1" s="1"/>
  <c r="O68" i="1" s="1"/>
  <c r="R68" i="1" s="1"/>
  <c r="L68" i="1" s="1"/>
  <c r="M68" i="1" s="1"/>
  <c r="N73" i="1"/>
  <c r="AT102" i="1"/>
  <c r="AE108" i="1"/>
  <c r="AB115" i="1"/>
  <c r="T133" i="1"/>
  <c r="U133" i="1" s="1"/>
  <c r="Q133" i="1" s="1"/>
  <c r="O133" i="1" s="1"/>
  <c r="R133" i="1" s="1"/>
  <c r="L133" i="1" s="1"/>
  <c r="M133" i="1" s="1"/>
  <c r="AA164" i="1"/>
  <c r="N21" i="1"/>
  <c r="AT22" i="1"/>
  <c r="N25" i="1"/>
  <c r="AT26" i="1"/>
  <c r="N29" i="1"/>
  <c r="AF34" i="1"/>
  <c r="AE34" i="1"/>
  <c r="N34" i="1"/>
  <c r="AF36" i="1"/>
  <c r="S37" i="1"/>
  <c r="N39" i="1"/>
  <c r="AT39" i="1"/>
  <c r="AF39" i="1"/>
  <c r="S41" i="1"/>
  <c r="N43" i="1"/>
  <c r="AT43" i="1"/>
  <c r="AF43" i="1"/>
  <c r="N47" i="1"/>
  <c r="AT47" i="1"/>
  <c r="AF47" i="1"/>
  <c r="AB55" i="1"/>
  <c r="AB59" i="1"/>
  <c r="AF61" i="1"/>
  <c r="AT61" i="1"/>
  <c r="AF66" i="1"/>
  <c r="AE66" i="1"/>
  <c r="N66" i="1"/>
  <c r="AB68" i="1"/>
  <c r="AF68" i="1"/>
  <c r="S69" i="1"/>
  <c r="N71" i="1"/>
  <c r="AT71" i="1"/>
  <c r="AF71" i="1"/>
  <c r="AA77" i="1"/>
  <c r="AF86" i="1"/>
  <c r="AE86" i="1"/>
  <c r="N86" i="1"/>
  <c r="AF88" i="1"/>
  <c r="S89" i="1"/>
  <c r="N91" i="1"/>
  <c r="AT91" i="1"/>
  <c r="AF91" i="1"/>
  <c r="S93" i="1"/>
  <c r="N95" i="1"/>
  <c r="AT95" i="1"/>
  <c r="AF95" i="1"/>
  <c r="AF106" i="1"/>
  <c r="AE106" i="1"/>
  <c r="N106" i="1"/>
  <c r="K107" i="1"/>
  <c r="AF108" i="1"/>
  <c r="AE109" i="1"/>
  <c r="AE112" i="1"/>
  <c r="S113" i="1"/>
  <c r="K115" i="1"/>
  <c r="AT115" i="1"/>
  <c r="AF115" i="1"/>
  <c r="AA116" i="1"/>
  <c r="AE125" i="1"/>
  <c r="AF127" i="1"/>
  <c r="AT127" i="1"/>
  <c r="K127" i="1"/>
  <c r="AE127" i="1"/>
  <c r="AA134" i="1"/>
  <c r="AT138" i="1"/>
  <c r="K138" i="1"/>
  <c r="N138" i="1"/>
  <c r="AF138" i="1"/>
  <c r="AA140" i="1"/>
  <c r="T169" i="1"/>
  <c r="U169" i="1" s="1"/>
  <c r="AA204" i="1"/>
  <c r="AT44" i="1"/>
  <c r="K44" i="1"/>
  <c r="N44" i="1"/>
  <c r="AT48" i="1"/>
  <c r="K48" i="1"/>
  <c r="N48" i="1"/>
  <c r="T60" i="1"/>
  <c r="U60" i="1" s="1"/>
  <c r="T87" i="1"/>
  <c r="U87" i="1" s="1"/>
  <c r="Q87" i="1" s="1"/>
  <c r="O87" i="1" s="1"/>
  <c r="R87" i="1" s="1"/>
  <c r="L87" i="1" s="1"/>
  <c r="M87" i="1" s="1"/>
  <c r="T107" i="1"/>
  <c r="U107" i="1" s="1"/>
  <c r="AT158" i="1"/>
  <c r="K158" i="1"/>
  <c r="N158" i="1"/>
  <c r="AE158" i="1"/>
  <c r="AF158" i="1"/>
  <c r="T175" i="1"/>
  <c r="U175" i="1" s="1"/>
  <c r="AF58" i="1"/>
  <c r="AE58" i="1"/>
  <c r="N58" i="1"/>
  <c r="N67" i="1"/>
  <c r="AT67" i="1"/>
  <c r="AF67" i="1"/>
  <c r="AF82" i="1"/>
  <c r="AE82" i="1"/>
  <c r="N82" i="1"/>
  <c r="Q105" i="1"/>
  <c r="O105" i="1" s="1"/>
  <c r="R105" i="1" s="1"/>
  <c r="L105" i="1" s="1"/>
  <c r="M105" i="1" s="1"/>
  <c r="K18" i="1"/>
  <c r="AT30" i="1"/>
  <c r="AE36" i="1"/>
  <c r="K58" i="1"/>
  <c r="AE68" i="1"/>
  <c r="AT80" i="1"/>
  <c r="K80" i="1"/>
  <c r="N80" i="1"/>
  <c r="T88" i="1"/>
  <c r="U88" i="1" s="1"/>
  <c r="AB88" i="1" s="1"/>
  <c r="N97" i="1"/>
  <c r="AT100" i="1"/>
  <c r="K100" i="1"/>
  <c r="N100" i="1"/>
  <c r="N111" i="1"/>
  <c r="AT111" i="1"/>
  <c r="AF111" i="1"/>
  <c r="AA121" i="1"/>
  <c r="T132" i="1"/>
  <c r="U132" i="1" s="1"/>
  <c r="V136" i="1"/>
  <c r="Z136" i="1" s="1"/>
  <c r="AC136" i="1"/>
  <c r="AB136" i="1"/>
  <c r="AD136" i="1" s="1"/>
  <c r="K139" i="1"/>
  <c r="Q145" i="1"/>
  <c r="O145" i="1" s="1"/>
  <c r="R145" i="1" s="1"/>
  <c r="L145" i="1" s="1"/>
  <c r="M145" i="1" s="1"/>
  <c r="AA145" i="1"/>
  <c r="AF164" i="1"/>
  <c r="AE164" i="1"/>
  <c r="N164" i="1"/>
  <c r="AT164" i="1"/>
  <c r="K164" i="1"/>
  <c r="AF168" i="1"/>
  <c r="AE168" i="1"/>
  <c r="N168" i="1"/>
  <c r="K168" i="1"/>
  <c r="N17" i="1"/>
  <c r="AA19" i="1"/>
  <c r="AE21" i="1"/>
  <c r="AE25" i="1"/>
  <c r="AA27" i="1"/>
  <c r="AE29" i="1"/>
  <c r="AT32" i="1"/>
  <c r="K32" i="1"/>
  <c r="N32" i="1"/>
  <c r="K34" i="1"/>
  <c r="AT34" i="1"/>
  <c r="AE40" i="1"/>
  <c r="T40" i="1"/>
  <c r="U40" i="1" s="1"/>
  <c r="AE44" i="1"/>
  <c r="T44" i="1"/>
  <c r="U44" i="1" s="1"/>
  <c r="Q44" i="1" s="1"/>
  <c r="O44" i="1" s="1"/>
  <c r="R44" i="1" s="1"/>
  <c r="L44" i="1" s="1"/>
  <c r="M44" i="1" s="1"/>
  <c r="AE48" i="1"/>
  <c r="T48" i="1"/>
  <c r="U48" i="1" s="1"/>
  <c r="AB48" i="1" s="1"/>
  <c r="AB49" i="1"/>
  <c r="AT56" i="1"/>
  <c r="K56" i="1"/>
  <c r="N56" i="1"/>
  <c r="AT60" i="1"/>
  <c r="K60" i="1"/>
  <c r="N60" i="1"/>
  <c r="N61" i="1"/>
  <c r="AT64" i="1"/>
  <c r="K64" i="1"/>
  <c r="N64" i="1"/>
  <c r="K66" i="1"/>
  <c r="AT66" i="1"/>
  <c r="AE72" i="1"/>
  <c r="AT84" i="1"/>
  <c r="K84" i="1"/>
  <c r="N84" i="1"/>
  <c r="K86" i="1"/>
  <c r="AT86" i="1"/>
  <c r="AE92" i="1"/>
  <c r="T92" i="1"/>
  <c r="U92" i="1" s="1"/>
  <c r="AE96" i="1"/>
  <c r="AB97" i="1"/>
  <c r="AT104" i="1"/>
  <c r="K104" i="1"/>
  <c r="N104" i="1"/>
  <c r="K111" i="1"/>
  <c r="AF112" i="1"/>
  <c r="S114" i="1"/>
  <c r="AA117" i="1"/>
  <c r="Q117" i="1"/>
  <c r="O117" i="1" s="1"/>
  <c r="R117" i="1" s="1"/>
  <c r="L117" i="1" s="1"/>
  <c r="M117" i="1" s="1"/>
  <c r="S119" i="1"/>
  <c r="AW119" i="1"/>
  <c r="T122" i="1"/>
  <c r="U122" i="1" s="1"/>
  <c r="Q122" i="1" s="1"/>
  <c r="O122" i="1" s="1"/>
  <c r="R122" i="1" s="1"/>
  <c r="AF124" i="1"/>
  <c r="AE124" i="1"/>
  <c r="N124" i="1"/>
  <c r="K124" i="1"/>
  <c r="AT124" i="1"/>
  <c r="T127" i="1"/>
  <c r="U127" i="1" s="1"/>
  <c r="Q127" i="1" s="1"/>
  <c r="O127" i="1" s="1"/>
  <c r="R127" i="1" s="1"/>
  <c r="AT130" i="1"/>
  <c r="K130" i="1"/>
  <c r="N130" i="1"/>
  <c r="AF130" i="1"/>
  <c r="AE130" i="1"/>
  <c r="N131" i="1"/>
  <c r="AB133" i="1"/>
  <c r="K135" i="1"/>
  <c r="T152" i="1"/>
  <c r="U152" i="1" s="1"/>
  <c r="AA163" i="1"/>
  <c r="AA172" i="1"/>
  <c r="T172" i="1"/>
  <c r="U172" i="1" s="1"/>
  <c r="Q172" i="1"/>
  <c r="O172" i="1" s="1"/>
  <c r="R172" i="1" s="1"/>
  <c r="L172" i="1" s="1"/>
  <c r="M172" i="1" s="1"/>
  <c r="AF196" i="1"/>
  <c r="AE196" i="1"/>
  <c r="K196" i="1"/>
  <c r="AT196" i="1"/>
  <c r="AB65" i="1"/>
  <c r="AB105" i="1"/>
  <c r="AF116" i="1"/>
  <c r="AE116" i="1"/>
  <c r="K116" i="1"/>
  <c r="V121" i="1"/>
  <c r="Z121" i="1" s="1"/>
  <c r="N153" i="1"/>
  <c r="AT153" i="1"/>
  <c r="AF153" i="1"/>
  <c r="K153" i="1"/>
  <c r="AE153" i="1"/>
  <c r="Q193" i="1"/>
  <c r="O193" i="1" s="1"/>
  <c r="R193" i="1" s="1"/>
  <c r="L193" i="1" s="1"/>
  <c r="M193" i="1" s="1"/>
  <c r="AA193" i="1"/>
  <c r="T193" i="1"/>
  <c r="U193" i="1" s="1"/>
  <c r="AT21" i="1"/>
  <c r="AT25" i="1"/>
  <c r="N35" i="1"/>
  <c r="AT35" i="1"/>
  <c r="AF35" i="1"/>
  <c r="AF49" i="1"/>
  <c r="AT49" i="1"/>
  <c r="AF54" i="1"/>
  <c r="AE54" i="1"/>
  <c r="N54" i="1"/>
  <c r="AF62" i="1"/>
  <c r="AE62" i="1"/>
  <c r="N62" i="1"/>
  <c r="AF77" i="1"/>
  <c r="AT77" i="1"/>
  <c r="N87" i="1"/>
  <c r="AT87" i="1"/>
  <c r="AF87" i="1"/>
  <c r="N49" i="1"/>
  <c r="AT58" i="1"/>
  <c r="K62" i="1"/>
  <c r="AT76" i="1"/>
  <c r="K76" i="1"/>
  <c r="N76" i="1"/>
  <c r="K82" i="1"/>
  <c r="AT82" i="1"/>
  <c r="AE88" i="1"/>
  <c r="K102" i="1"/>
  <c r="T135" i="1"/>
  <c r="U135" i="1" s="1"/>
  <c r="T141" i="1"/>
  <c r="U141" i="1" s="1"/>
  <c r="Q141" i="1" s="1"/>
  <c r="O141" i="1" s="1"/>
  <c r="R141" i="1" s="1"/>
  <c r="L141" i="1" s="1"/>
  <c r="M141" i="1" s="1"/>
  <c r="AA149" i="1"/>
  <c r="AF152" i="1"/>
  <c r="AE152" i="1"/>
  <c r="N152" i="1"/>
  <c r="AT152" i="1"/>
  <c r="K152" i="1"/>
  <c r="AT18" i="1"/>
  <c r="AE17" i="1"/>
  <c r="K39" i="1"/>
  <c r="AF40" i="1"/>
  <c r="K43" i="1"/>
  <c r="AB44" i="1"/>
  <c r="AF44" i="1"/>
  <c r="K47" i="1"/>
  <c r="AF48" i="1"/>
  <c r="N51" i="1"/>
  <c r="AT51" i="1"/>
  <c r="AF51" i="1"/>
  <c r="AA57" i="1"/>
  <c r="AA61" i="1"/>
  <c r="K71" i="1"/>
  <c r="AF72" i="1"/>
  <c r="N75" i="1"/>
  <c r="AT75" i="1"/>
  <c r="AF75" i="1"/>
  <c r="N79" i="1"/>
  <c r="AT79" i="1"/>
  <c r="AF79" i="1"/>
  <c r="K91" i="1"/>
  <c r="AF92" i="1"/>
  <c r="K95" i="1"/>
  <c r="AF96" i="1"/>
  <c r="Q97" i="1"/>
  <c r="O97" i="1" s="1"/>
  <c r="R97" i="1" s="1"/>
  <c r="L97" i="1" s="1"/>
  <c r="M97" i="1" s="1"/>
  <c r="N99" i="1"/>
  <c r="AT99" i="1"/>
  <c r="AF99" i="1"/>
  <c r="S104" i="1"/>
  <c r="K109" i="1"/>
  <c r="Q112" i="1"/>
  <c r="O112" i="1" s="1"/>
  <c r="R112" i="1" s="1"/>
  <c r="K117" i="1"/>
  <c r="AE117" i="1"/>
  <c r="AT118" i="1"/>
  <c r="K118" i="1"/>
  <c r="N118" i="1"/>
  <c r="AF118" i="1"/>
  <c r="AW122" i="1"/>
  <c r="N123" i="1"/>
  <c r="AE123" i="1"/>
  <c r="AW127" i="1"/>
  <c r="AF128" i="1"/>
  <c r="AE128" i="1"/>
  <c r="N128" i="1"/>
  <c r="T130" i="1"/>
  <c r="U130" i="1" s="1"/>
  <c r="AT134" i="1"/>
  <c r="K134" i="1"/>
  <c r="N134" i="1"/>
  <c r="AE134" i="1"/>
  <c r="AE135" i="1"/>
  <c r="Q136" i="1"/>
  <c r="O136" i="1" s="1"/>
  <c r="R136" i="1" s="1"/>
  <c r="L136" i="1" s="1"/>
  <c r="M136" i="1" s="1"/>
  <c r="N141" i="1"/>
  <c r="AT141" i="1"/>
  <c r="AF141" i="1"/>
  <c r="AE141" i="1"/>
  <c r="AF151" i="1"/>
  <c r="AT151" i="1"/>
  <c r="K151" i="1"/>
  <c r="AE151" i="1"/>
  <c r="N151" i="1"/>
  <c r="AA156" i="1"/>
  <c r="AF167" i="1"/>
  <c r="AT167" i="1"/>
  <c r="N167" i="1"/>
  <c r="AE167" i="1"/>
  <c r="K167" i="1"/>
  <c r="AA176" i="1"/>
  <c r="AA194" i="1"/>
  <c r="V207" i="1"/>
  <c r="Z207" i="1" s="1"/>
  <c r="AC207" i="1"/>
  <c r="AB207" i="1"/>
  <c r="S118" i="1"/>
  <c r="AE119" i="1"/>
  <c r="W120" i="1"/>
  <c r="AE121" i="1"/>
  <c r="AT122" i="1"/>
  <c r="K122" i="1"/>
  <c r="S126" i="1"/>
  <c r="AB146" i="1"/>
  <c r="AA148" i="1"/>
  <c r="AD148" i="1" s="1"/>
  <c r="Q148" i="1"/>
  <c r="O148" i="1" s="1"/>
  <c r="R148" i="1" s="1"/>
  <c r="AA150" i="1"/>
  <c r="T153" i="1"/>
  <c r="U153" i="1" s="1"/>
  <c r="W160" i="1"/>
  <c r="AA179" i="1"/>
  <c r="AA181" i="1"/>
  <c r="S182" i="1"/>
  <c r="AW182" i="1"/>
  <c r="AE189" i="1"/>
  <c r="N189" i="1"/>
  <c r="AF189" i="1"/>
  <c r="AT189" i="1"/>
  <c r="AA196" i="1"/>
  <c r="AC210" i="1"/>
  <c r="AE224" i="1"/>
  <c r="N224" i="1"/>
  <c r="AF224" i="1"/>
  <c r="AT224" i="1"/>
  <c r="K224" i="1"/>
  <c r="AF148" i="1"/>
  <c r="AE148" i="1"/>
  <c r="N148" i="1"/>
  <c r="AT148" i="1"/>
  <c r="K148" i="1"/>
  <c r="N149" i="1"/>
  <c r="AT149" i="1"/>
  <c r="AF149" i="1"/>
  <c r="AE149" i="1"/>
  <c r="W154" i="1"/>
  <c r="AA160" i="1"/>
  <c r="AF163" i="1"/>
  <c r="AT163" i="1"/>
  <c r="N163" i="1"/>
  <c r="AE163" i="1"/>
  <c r="AA173" i="1"/>
  <c r="T174" i="1"/>
  <c r="U174" i="1" s="1"/>
  <c r="Q174" i="1" s="1"/>
  <c r="O174" i="1" s="1"/>
  <c r="R174" i="1" s="1"/>
  <c r="AF188" i="1"/>
  <c r="AE188" i="1"/>
  <c r="K188" i="1"/>
  <c r="N188" i="1"/>
  <c r="AT188" i="1"/>
  <c r="AW196" i="1"/>
  <c r="S196" i="1"/>
  <c r="T197" i="1"/>
  <c r="U197" i="1" s="1"/>
  <c r="Q197" i="1" s="1"/>
  <c r="O197" i="1" s="1"/>
  <c r="R197" i="1" s="1"/>
  <c r="L197" i="1" s="1"/>
  <c r="M197" i="1" s="1"/>
  <c r="AA237" i="1"/>
  <c r="T161" i="1"/>
  <c r="U161" i="1" s="1"/>
  <c r="AB161" i="1" s="1"/>
  <c r="T164" i="1"/>
  <c r="U164" i="1" s="1"/>
  <c r="N165" i="1"/>
  <c r="AT165" i="1"/>
  <c r="AF165" i="1"/>
  <c r="AE165" i="1"/>
  <c r="AA167" i="1"/>
  <c r="T170" i="1"/>
  <c r="U170" i="1" s="1"/>
  <c r="AB170" i="1" s="1"/>
  <c r="AF172" i="1"/>
  <c r="AE172" i="1"/>
  <c r="N172" i="1"/>
  <c r="AA174" i="1"/>
  <c r="Q175" i="1"/>
  <c r="O175" i="1" s="1"/>
  <c r="R175" i="1" s="1"/>
  <c r="S194" i="1"/>
  <c r="AW194" i="1"/>
  <c r="AF204" i="1"/>
  <c r="AE204" i="1"/>
  <c r="K204" i="1"/>
  <c r="N204" i="1"/>
  <c r="Q207" i="1"/>
  <c r="O207" i="1" s="1"/>
  <c r="R207" i="1" s="1"/>
  <c r="AA207" i="1"/>
  <c r="AA211" i="1"/>
  <c r="AA221" i="1"/>
  <c r="AF266" i="1"/>
  <c r="N266" i="1"/>
  <c r="K266" i="1"/>
  <c r="AE266" i="1"/>
  <c r="AT266" i="1"/>
  <c r="AA119" i="1"/>
  <c r="N129" i="1"/>
  <c r="AT129" i="1"/>
  <c r="AF129" i="1"/>
  <c r="S138" i="1"/>
  <c r="AA144" i="1"/>
  <c r="Q144" i="1"/>
  <c r="O144" i="1" s="1"/>
  <c r="R144" i="1" s="1"/>
  <c r="AA146" i="1"/>
  <c r="AB150" i="1"/>
  <c r="S155" i="1"/>
  <c r="AW155" i="1"/>
  <c r="AF160" i="1"/>
  <c r="AE160" i="1"/>
  <c r="N160" i="1"/>
  <c r="Q168" i="1"/>
  <c r="O168" i="1" s="1"/>
  <c r="R168" i="1" s="1"/>
  <c r="L168" i="1" s="1"/>
  <c r="M168" i="1" s="1"/>
  <c r="AA168" i="1"/>
  <c r="Q171" i="1"/>
  <c r="O171" i="1" s="1"/>
  <c r="R171" i="1" s="1"/>
  <c r="L171" i="1" s="1"/>
  <c r="M171" i="1" s="1"/>
  <c r="AA171" i="1"/>
  <c r="AT172" i="1"/>
  <c r="S179" i="1"/>
  <c r="AW179" i="1"/>
  <c r="T185" i="1"/>
  <c r="U185" i="1" s="1"/>
  <c r="Q185" i="1" s="1"/>
  <c r="O185" i="1" s="1"/>
  <c r="R185" i="1" s="1"/>
  <c r="L185" i="1" s="1"/>
  <c r="M185" i="1" s="1"/>
  <c r="AC187" i="1"/>
  <c r="V187" i="1"/>
  <c r="Z187" i="1" s="1"/>
  <c r="AB203" i="1"/>
  <c r="AB228" i="1"/>
  <c r="K230" i="1"/>
  <c r="AF230" i="1"/>
  <c r="AE230" i="1"/>
  <c r="AT230" i="1"/>
  <c r="N230" i="1"/>
  <c r="V239" i="1"/>
  <c r="Z239" i="1" s="1"/>
  <c r="AC239" i="1"/>
  <c r="T241" i="1"/>
  <c r="U241" i="1" s="1"/>
  <c r="T244" i="1"/>
  <c r="U244" i="1" s="1"/>
  <c r="T115" i="1"/>
  <c r="U115" i="1" s="1"/>
  <c r="Q115" i="1" s="1"/>
  <c r="O115" i="1" s="1"/>
  <c r="R115" i="1" s="1"/>
  <c r="L115" i="1" s="1"/>
  <c r="M115" i="1" s="1"/>
  <c r="T120" i="1"/>
  <c r="U120" i="1" s="1"/>
  <c r="AT121" i="1"/>
  <c r="AF122" i="1"/>
  <c r="AA123" i="1"/>
  <c r="T124" i="1"/>
  <c r="U124" i="1" s="1"/>
  <c r="N133" i="1"/>
  <c r="AT133" i="1"/>
  <c r="AF133" i="1"/>
  <c r="AW135" i="1"/>
  <c r="AA142" i="1"/>
  <c r="Q153" i="1"/>
  <c r="O153" i="1" s="1"/>
  <c r="R153" i="1" s="1"/>
  <c r="L153" i="1" s="1"/>
  <c r="M153" i="1" s="1"/>
  <c r="AA154" i="1"/>
  <c r="V159" i="1"/>
  <c r="Z159" i="1" s="1"/>
  <c r="AF159" i="1"/>
  <c r="AT159" i="1"/>
  <c r="N159" i="1"/>
  <c r="AE159" i="1"/>
  <c r="AT160" i="1"/>
  <c r="N173" i="1"/>
  <c r="AT173" i="1"/>
  <c r="AF173" i="1"/>
  <c r="AE173" i="1"/>
  <c r="AA175" i="1"/>
  <c r="S176" i="1"/>
  <c r="AA178" i="1"/>
  <c r="T181" i="1"/>
  <c r="U181" i="1" s="1"/>
  <c r="AW184" i="1"/>
  <c r="S184" i="1"/>
  <c r="AA206" i="1"/>
  <c r="T206" i="1"/>
  <c r="U206" i="1" s="1"/>
  <c r="Q206" i="1" s="1"/>
  <c r="O206" i="1" s="1"/>
  <c r="R206" i="1" s="1"/>
  <c r="L206" i="1" s="1"/>
  <c r="M206" i="1" s="1"/>
  <c r="AF227" i="1"/>
  <c r="AE227" i="1"/>
  <c r="K227" i="1"/>
  <c r="N227" i="1"/>
  <c r="AT227" i="1"/>
  <c r="S238" i="1"/>
  <c r="AW238" i="1"/>
  <c r="AA250" i="1"/>
  <c r="K129" i="1"/>
  <c r="N137" i="1"/>
  <c r="AT137" i="1"/>
  <c r="AF137" i="1"/>
  <c r="AF144" i="1"/>
  <c r="AE144" i="1"/>
  <c r="N144" i="1"/>
  <c r="AT144" i="1"/>
  <c r="K144" i="1"/>
  <c r="N145" i="1"/>
  <c r="AT145" i="1"/>
  <c r="AF145" i="1"/>
  <c r="AE145" i="1"/>
  <c r="AB153" i="1"/>
  <c r="T156" i="1"/>
  <c r="U156" i="1" s="1"/>
  <c r="T157" i="1"/>
  <c r="U157" i="1" s="1"/>
  <c r="N161" i="1"/>
  <c r="AT161" i="1"/>
  <c r="AF161" i="1"/>
  <c r="AE161" i="1"/>
  <c r="Q169" i="1"/>
  <c r="O169" i="1" s="1"/>
  <c r="R169" i="1" s="1"/>
  <c r="L169" i="1" s="1"/>
  <c r="M169" i="1" s="1"/>
  <c r="AA169" i="1"/>
  <c r="S183" i="1"/>
  <c r="AW183" i="1"/>
  <c r="AA199" i="1"/>
  <c r="Q199" i="1"/>
  <c r="O199" i="1" s="1"/>
  <c r="R199" i="1" s="1"/>
  <c r="L199" i="1" s="1"/>
  <c r="M199" i="1" s="1"/>
  <c r="AW200" i="1"/>
  <c r="S200" i="1"/>
  <c r="S225" i="1"/>
  <c r="AW225" i="1"/>
  <c r="T142" i="1"/>
  <c r="U142" i="1" s="1"/>
  <c r="Q142" i="1" s="1"/>
  <c r="O142" i="1" s="1"/>
  <c r="R142" i="1" s="1"/>
  <c r="L142" i="1" s="1"/>
  <c r="M142" i="1" s="1"/>
  <c r="T145" i="1"/>
  <c r="U145" i="1" s="1"/>
  <c r="AB145" i="1" s="1"/>
  <c r="AB147" i="1"/>
  <c r="T149" i="1"/>
  <c r="U149" i="1" s="1"/>
  <c r="Q149" i="1" s="1"/>
  <c r="O149" i="1" s="1"/>
  <c r="R149" i="1" s="1"/>
  <c r="L149" i="1" s="1"/>
  <c r="M149" i="1" s="1"/>
  <c r="AT154" i="1"/>
  <c r="K154" i="1"/>
  <c r="N154" i="1"/>
  <c r="W156" i="1"/>
  <c r="T162" i="1"/>
  <c r="U162" i="1" s="1"/>
  <c r="AB162" i="1" s="1"/>
  <c r="T166" i="1"/>
  <c r="U166" i="1" s="1"/>
  <c r="N169" i="1"/>
  <c r="AT169" i="1"/>
  <c r="AF169" i="1"/>
  <c r="T171" i="1"/>
  <c r="U171" i="1" s="1"/>
  <c r="AB171" i="1" s="1"/>
  <c r="T173" i="1"/>
  <c r="U173" i="1" s="1"/>
  <c r="Q173" i="1" s="1"/>
  <c r="O173" i="1" s="1"/>
  <c r="R173" i="1" s="1"/>
  <c r="L173" i="1" s="1"/>
  <c r="M173" i="1" s="1"/>
  <c r="AB175" i="1"/>
  <c r="T177" i="1"/>
  <c r="U177" i="1" s="1"/>
  <c r="Q177" i="1" s="1"/>
  <c r="O177" i="1" s="1"/>
  <c r="R177" i="1" s="1"/>
  <c r="L177" i="1" s="1"/>
  <c r="M177" i="1" s="1"/>
  <c r="AE177" i="1"/>
  <c r="AF177" i="1"/>
  <c r="K177" i="1"/>
  <c r="AA191" i="1"/>
  <c r="AA195" i="1"/>
  <c r="AF200" i="1"/>
  <c r="AE200" i="1"/>
  <c r="K200" i="1"/>
  <c r="AF219" i="1"/>
  <c r="AE219" i="1"/>
  <c r="K219" i="1"/>
  <c r="AT219" i="1"/>
  <c r="N219" i="1"/>
  <c r="S221" i="1"/>
  <c r="AW221" i="1"/>
  <c r="AA225" i="1"/>
  <c r="T236" i="1"/>
  <c r="U236" i="1" s="1"/>
  <c r="AA245" i="1"/>
  <c r="AT142" i="1"/>
  <c r="K142" i="1"/>
  <c r="N142" i="1"/>
  <c r="Q147" i="1"/>
  <c r="O147" i="1" s="1"/>
  <c r="R147" i="1" s="1"/>
  <c r="L147" i="1" s="1"/>
  <c r="M147" i="1" s="1"/>
  <c r="AE154" i="1"/>
  <c r="T154" i="1"/>
  <c r="U154" i="1" s="1"/>
  <c r="AT162" i="1"/>
  <c r="K162" i="1"/>
  <c r="N162" i="1"/>
  <c r="AT166" i="1"/>
  <c r="K166" i="1"/>
  <c r="N166" i="1"/>
  <c r="AF171" i="1"/>
  <c r="AT171" i="1"/>
  <c r="AW192" i="1"/>
  <c r="S192" i="1"/>
  <c r="S195" i="1"/>
  <c r="AW195" i="1"/>
  <c r="S202" i="1"/>
  <c r="AW202" i="1"/>
  <c r="S205" i="1"/>
  <c r="AW205" i="1"/>
  <c r="AA209" i="1"/>
  <c r="AA212" i="1"/>
  <c r="S218" i="1"/>
  <c r="AW218" i="1"/>
  <c r="AA220" i="1"/>
  <c r="AA223" i="1"/>
  <c r="AA226" i="1"/>
  <c r="AA233" i="1"/>
  <c r="AF143" i="1"/>
  <c r="AT143" i="1"/>
  <c r="AF147" i="1"/>
  <c r="AT147" i="1"/>
  <c r="AF154" i="1"/>
  <c r="N157" i="1"/>
  <c r="AT157" i="1"/>
  <c r="AF157" i="1"/>
  <c r="AE169" i="1"/>
  <c r="AT170" i="1"/>
  <c r="K170" i="1"/>
  <c r="N170" i="1"/>
  <c r="N171" i="1"/>
  <c r="AF175" i="1"/>
  <c r="AT175" i="1"/>
  <c r="AE176" i="1"/>
  <c r="AF176" i="1"/>
  <c r="N176" i="1"/>
  <c r="AT176" i="1"/>
  <c r="AE180" i="1"/>
  <c r="K180" i="1"/>
  <c r="AT180" i="1"/>
  <c r="AA183" i="1"/>
  <c r="AA185" i="1"/>
  <c r="T191" i="1"/>
  <c r="U191" i="1" s="1"/>
  <c r="Q191" i="1" s="1"/>
  <c r="O191" i="1" s="1"/>
  <c r="R191" i="1" s="1"/>
  <c r="L191" i="1" s="1"/>
  <c r="M191" i="1" s="1"/>
  <c r="AA215" i="1"/>
  <c r="AA236" i="1"/>
  <c r="V256" i="1"/>
  <c r="Z256" i="1" s="1"/>
  <c r="AB256" i="1"/>
  <c r="AC256" i="1"/>
  <c r="Q256" i="1"/>
  <c r="O256" i="1" s="1"/>
  <c r="R256" i="1" s="1"/>
  <c r="N143" i="1"/>
  <c r="AT146" i="1"/>
  <c r="K146" i="1"/>
  <c r="N146" i="1"/>
  <c r="N147" i="1"/>
  <c r="AT150" i="1"/>
  <c r="K150" i="1"/>
  <c r="N150" i="1"/>
  <c r="W152" i="1"/>
  <c r="T158" i="1"/>
  <c r="U158" i="1" s="1"/>
  <c r="AB158" i="1" s="1"/>
  <c r="AB159" i="1"/>
  <c r="AD159" i="1" s="1"/>
  <c r="AT174" i="1"/>
  <c r="K174" i="1"/>
  <c r="N174" i="1"/>
  <c r="N175" i="1"/>
  <c r="N177" i="1"/>
  <c r="W178" i="1"/>
  <c r="AA180" i="1"/>
  <c r="K183" i="1"/>
  <c r="AF183" i="1"/>
  <c r="AE183" i="1"/>
  <c r="AT183" i="1"/>
  <c r="N183" i="1"/>
  <c r="AB187" i="1"/>
  <c r="AA187" i="1"/>
  <c r="Q187" i="1"/>
  <c r="O187" i="1" s="1"/>
  <c r="R187" i="1" s="1"/>
  <c r="L187" i="1" s="1"/>
  <c r="M187" i="1" s="1"/>
  <c r="AA189" i="1"/>
  <c r="W194" i="1"/>
  <c r="AA208" i="1"/>
  <c r="T224" i="1"/>
  <c r="U224" i="1" s="1"/>
  <c r="AA228" i="1"/>
  <c r="AB239" i="1"/>
  <c r="AT246" i="1"/>
  <c r="K246" i="1"/>
  <c r="N246" i="1"/>
  <c r="AF246" i="1"/>
  <c r="AE246" i="1"/>
  <c r="AW180" i="1"/>
  <c r="S180" i="1"/>
  <c r="AF184" i="1"/>
  <c r="AE184" i="1"/>
  <c r="K184" i="1"/>
  <c r="S190" i="1"/>
  <c r="AW190" i="1"/>
  <c r="AW197" i="1"/>
  <c r="AA200" i="1"/>
  <c r="T203" i="1"/>
  <c r="U203" i="1" s="1"/>
  <c r="Q203" i="1" s="1"/>
  <c r="O203" i="1" s="1"/>
  <c r="R203" i="1" s="1"/>
  <c r="L203" i="1" s="1"/>
  <c r="M203" i="1" s="1"/>
  <c r="AF203" i="1"/>
  <c r="W221" i="1"/>
  <c r="AB224" i="1"/>
  <c r="AE228" i="1"/>
  <c r="N228" i="1"/>
  <c r="AF228" i="1"/>
  <c r="AT228" i="1"/>
  <c r="S230" i="1"/>
  <c r="AW230" i="1"/>
  <c r="T234" i="1"/>
  <c r="U234" i="1" s="1"/>
  <c r="Q234" i="1" s="1"/>
  <c r="O234" i="1" s="1"/>
  <c r="R234" i="1" s="1"/>
  <c r="L234" i="1" s="1"/>
  <c r="M234" i="1" s="1"/>
  <c r="AF235" i="1"/>
  <c r="AE235" i="1"/>
  <c r="K235" i="1"/>
  <c r="AT235" i="1"/>
  <c r="N235" i="1"/>
  <c r="S237" i="1"/>
  <c r="AW237" i="1"/>
  <c r="AF244" i="1"/>
  <c r="AE244" i="1"/>
  <c r="N244" i="1"/>
  <c r="AT244" i="1"/>
  <c r="K244" i="1"/>
  <c r="T248" i="1"/>
  <c r="U248" i="1" s="1"/>
  <c r="Q248" i="1" s="1"/>
  <c r="O248" i="1" s="1"/>
  <c r="R248" i="1" s="1"/>
  <c r="L248" i="1" s="1"/>
  <c r="M248" i="1" s="1"/>
  <c r="AA252" i="1"/>
  <c r="AF255" i="1"/>
  <c r="AT255" i="1"/>
  <c r="N255" i="1"/>
  <c r="K255" i="1"/>
  <c r="AE255" i="1"/>
  <c r="AF269" i="1"/>
  <c r="AT269" i="1"/>
  <c r="N269" i="1"/>
  <c r="AE269" i="1"/>
  <c r="K269" i="1"/>
  <c r="AB270" i="1"/>
  <c r="AF285" i="1"/>
  <c r="AT285" i="1"/>
  <c r="AE285" i="1"/>
  <c r="K285" i="1"/>
  <c r="N285" i="1"/>
  <c r="AW177" i="1"/>
  <c r="AE185" i="1"/>
  <c r="N185" i="1"/>
  <c r="AW188" i="1"/>
  <c r="S188" i="1"/>
  <c r="AA192" i="1"/>
  <c r="W198" i="1"/>
  <c r="AW204" i="1"/>
  <c r="S204" i="1"/>
  <c r="AE207" i="1"/>
  <c r="AF207" i="1"/>
  <c r="K207" i="1"/>
  <c r="AE208" i="1"/>
  <c r="AT208" i="1"/>
  <c r="AF208" i="1"/>
  <c r="N214" i="1"/>
  <c r="AF215" i="1"/>
  <c r="AE215" i="1"/>
  <c r="K215" i="1"/>
  <c r="AT215" i="1"/>
  <c r="AT217" i="1"/>
  <c r="K217" i="1"/>
  <c r="AE217" i="1"/>
  <c r="N217" i="1"/>
  <c r="AC243" i="1"/>
  <c r="AB243" i="1"/>
  <c r="V243" i="1"/>
  <c r="Z243" i="1" s="1"/>
  <c r="AA262" i="1"/>
  <c r="S178" i="1"/>
  <c r="AW178" i="1"/>
  <c r="S186" i="1"/>
  <c r="AW186" i="1"/>
  <c r="AE197" i="1"/>
  <c r="N197" i="1"/>
  <c r="T208" i="1"/>
  <c r="U208" i="1" s="1"/>
  <c r="AA210" i="1"/>
  <c r="K214" i="1"/>
  <c r="AF214" i="1"/>
  <c r="AE214" i="1"/>
  <c r="AW215" i="1"/>
  <c r="S215" i="1"/>
  <c r="T216" i="1"/>
  <c r="U216" i="1" s="1"/>
  <c r="S217" i="1"/>
  <c r="AW217" i="1"/>
  <c r="AE220" i="1"/>
  <c r="N220" i="1"/>
  <c r="K220" i="1"/>
  <c r="AT220" i="1"/>
  <c r="AF220" i="1"/>
  <c r="Q224" i="1"/>
  <c r="O224" i="1" s="1"/>
  <c r="R224" i="1" s="1"/>
  <c r="AA224" i="1"/>
  <c r="AA227" i="1"/>
  <c r="AA231" i="1"/>
  <c r="AA232" i="1"/>
  <c r="AT233" i="1"/>
  <c r="K233" i="1"/>
  <c r="AE233" i="1"/>
  <c r="N233" i="1"/>
  <c r="AF247" i="1"/>
  <c r="AT247" i="1"/>
  <c r="N247" i="1"/>
  <c r="AE247" i="1"/>
  <c r="Q255" i="1"/>
  <c r="O255" i="1" s="1"/>
  <c r="R255" i="1" s="1"/>
  <c r="L255" i="1" s="1"/>
  <c r="M255" i="1" s="1"/>
  <c r="AA274" i="1"/>
  <c r="AT277" i="1"/>
  <c r="K277" i="1"/>
  <c r="AF277" i="1"/>
  <c r="AE277" i="1"/>
  <c r="N277" i="1"/>
  <c r="T283" i="1"/>
  <c r="U283" i="1" s="1"/>
  <c r="AA184" i="1"/>
  <c r="AW187" i="1"/>
  <c r="T189" i="1"/>
  <c r="U189" i="1" s="1"/>
  <c r="W190" i="1"/>
  <c r="AF192" i="1"/>
  <c r="AE192" i="1"/>
  <c r="K192" i="1"/>
  <c r="AT197" i="1"/>
  <c r="S198" i="1"/>
  <c r="AW198" i="1"/>
  <c r="AE201" i="1"/>
  <c r="N201" i="1"/>
  <c r="AW203" i="1"/>
  <c r="AF205" i="1"/>
  <c r="N205" i="1"/>
  <c r="AE205" i="1"/>
  <c r="AT205" i="1"/>
  <c r="AW212" i="1"/>
  <c r="S212" i="1"/>
  <c r="S214" i="1"/>
  <c r="AW214" i="1"/>
  <c r="AB226" i="1"/>
  <c r="AF231" i="1"/>
  <c r="AE231" i="1"/>
  <c r="K231" i="1"/>
  <c r="AT231" i="1"/>
  <c r="T232" i="1"/>
  <c r="U232" i="1" s="1"/>
  <c r="Q232" i="1" s="1"/>
  <c r="O232" i="1" s="1"/>
  <c r="R232" i="1" s="1"/>
  <c r="S233" i="1"/>
  <c r="AW233" i="1"/>
  <c r="AE236" i="1"/>
  <c r="N236" i="1"/>
  <c r="K236" i="1"/>
  <c r="AT236" i="1"/>
  <c r="AF236" i="1"/>
  <c r="AC240" i="1"/>
  <c r="AB240" i="1"/>
  <c r="V240" i="1"/>
  <c r="Z240" i="1" s="1"/>
  <c r="AB247" i="1"/>
  <c r="AC247" i="1"/>
  <c r="AD247" i="1" s="1"/>
  <c r="V247" i="1"/>
  <c r="Z247" i="1" s="1"/>
  <c r="AA253" i="1"/>
  <c r="AE206" i="1"/>
  <c r="AF210" i="1"/>
  <c r="AA214" i="1"/>
  <c r="AW216" i="1"/>
  <c r="AW219" i="1"/>
  <c r="S219" i="1"/>
  <c r="AT221" i="1"/>
  <c r="K221" i="1"/>
  <c r="AE221" i="1"/>
  <c r="T226" i="1"/>
  <c r="U226" i="1" s="1"/>
  <c r="AF226" i="1"/>
  <c r="AA230" i="1"/>
  <c r="AW232" i="1"/>
  <c r="AW235" i="1"/>
  <c r="S235" i="1"/>
  <c r="AT237" i="1"/>
  <c r="K237" i="1"/>
  <c r="AE237" i="1"/>
  <c r="N239" i="1"/>
  <c r="T246" i="1"/>
  <c r="U246" i="1" s="1"/>
  <c r="AB246" i="1" s="1"/>
  <c r="T249" i="1"/>
  <c r="U249" i="1" s="1"/>
  <c r="Q249" i="1" s="1"/>
  <c r="O249" i="1" s="1"/>
  <c r="R249" i="1" s="1"/>
  <c r="L249" i="1" s="1"/>
  <c r="M249" i="1" s="1"/>
  <c r="AF256" i="1"/>
  <c r="AE256" i="1"/>
  <c r="N256" i="1"/>
  <c r="AT256" i="1"/>
  <c r="K256" i="1"/>
  <c r="T257" i="1"/>
  <c r="U257" i="1" s="1"/>
  <c r="AF262" i="1"/>
  <c r="N262" i="1"/>
  <c r="AE262" i="1"/>
  <c r="K262" i="1"/>
  <c r="AT262" i="1"/>
  <c r="AT206" i="1"/>
  <c r="K209" i="1"/>
  <c r="AE209" i="1"/>
  <c r="W213" i="1"/>
  <c r="AT213" i="1"/>
  <c r="K213" i="1"/>
  <c r="AE213" i="1"/>
  <c r="AA222" i="1"/>
  <c r="AW227" i="1"/>
  <c r="S227" i="1"/>
  <c r="AT229" i="1"/>
  <c r="K229" i="1"/>
  <c r="AE229" i="1"/>
  <c r="AA238" i="1"/>
  <c r="AT239" i="1"/>
  <c r="K239" i="1"/>
  <c r="AT242" i="1"/>
  <c r="K242" i="1"/>
  <c r="AF242" i="1"/>
  <c r="AE242" i="1"/>
  <c r="N242" i="1"/>
  <c r="AF248" i="1"/>
  <c r="AE248" i="1"/>
  <c r="N248" i="1"/>
  <c r="AF252" i="1"/>
  <c r="AE252" i="1"/>
  <c r="N252" i="1"/>
  <c r="AA258" i="1"/>
  <c r="V260" i="1"/>
  <c r="Z260" i="1" s="1"/>
  <c r="AC260" i="1"/>
  <c r="AD260" i="1" s="1"/>
  <c r="AA299" i="1"/>
  <c r="AA301" i="1"/>
  <c r="T301" i="1"/>
  <c r="U301" i="1" s="1"/>
  <c r="Q301" i="1" s="1"/>
  <c r="O301" i="1" s="1"/>
  <c r="R301" i="1" s="1"/>
  <c r="S209" i="1"/>
  <c r="AW209" i="1"/>
  <c r="AE211" i="1"/>
  <c r="K211" i="1"/>
  <c r="S213" i="1"/>
  <c r="AW213" i="1"/>
  <c r="Q216" i="1"/>
  <c r="O216" i="1" s="1"/>
  <c r="R216" i="1" s="1"/>
  <c r="L216" i="1" s="1"/>
  <c r="M216" i="1" s="1"/>
  <c r="AE216" i="1"/>
  <c r="N216" i="1"/>
  <c r="AA219" i="1"/>
  <c r="AF223" i="1"/>
  <c r="AE223" i="1"/>
  <c r="K223" i="1"/>
  <c r="N226" i="1"/>
  <c r="S229" i="1"/>
  <c r="AW229" i="1"/>
  <c r="AE232" i="1"/>
  <c r="N232" i="1"/>
  <c r="AA235" i="1"/>
  <c r="Q240" i="1"/>
  <c r="O240" i="1" s="1"/>
  <c r="R240" i="1" s="1"/>
  <c r="AF240" i="1"/>
  <c r="AE240" i="1"/>
  <c r="K240" i="1"/>
  <c r="T242" i="1"/>
  <c r="U242" i="1" s="1"/>
  <c r="AB242" i="1" s="1"/>
  <c r="AA244" i="1"/>
  <c r="Q244" i="1"/>
  <c r="O244" i="1" s="1"/>
  <c r="R244" i="1" s="1"/>
  <c r="L244" i="1" s="1"/>
  <c r="M244" i="1" s="1"/>
  <c r="T245" i="1"/>
  <c r="U245" i="1" s="1"/>
  <c r="Q245" i="1" s="1"/>
  <c r="O245" i="1" s="1"/>
  <c r="R245" i="1" s="1"/>
  <c r="L245" i="1" s="1"/>
  <c r="M245" i="1" s="1"/>
  <c r="AB251" i="1"/>
  <c r="AC251" i="1"/>
  <c r="AD251" i="1" s="1"/>
  <c r="AT252" i="1"/>
  <c r="N253" i="1"/>
  <c r="AT253" i="1"/>
  <c r="AF253" i="1"/>
  <c r="AE253" i="1"/>
  <c r="Q257" i="1"/>
  <c r="O257" i="1" s="1"/>
  <c r="R257" i="1" s="1"/>
  <c r="L257" i="1" s="1"/>
  <c r="M257" i="1" s="1"/>
  <c r="AA257" i="1"/>
  <c r="T263" i="1"/>
  <c r="U263" i="1" s="1"/>
  <c r="AB263" i="1" s="1"/>
  <c r="T264" i="1"/>
  <c r="U264" i="1" s="1"/>
  <c r="AA275" i="1"/>
  <c r="AW208" i="1"/>
  <c r="AW210" i="1"/>
  <c r="AW211" i="1"/>
  <c r="S211" i="1"/>
  <c r="N213" i="1"/>
  <c r="AT216" i="1"/>
  <c r="AA218" i="1"/>
  <c r="AW220" i="1"/>
  <c r="N223" i="1"/>
  <c r="AW223" i="1"/>
  <c r="S223" i="1"/>
  <c r="AT225" i="1"/>
  <c r="K225" i="1"/>
  <c r="AE225" i="1"/>
  <c r="AW226" i="1"/>
  <c r="T228" i="1"/>
  <c r="U228" i="1" s="1"/>
  <c r="Q228" i="1" s="1"/>
  <c r="O228" i="1" s="1"/>
  <c r="R228" i="1" s="1"/>
  <c r="L228" i="1" s="1"/>
  <c r="M228" i="1" s="1"/>
  <c r="AT232" i="1"/>
  <c r="AA234" i="1"/>
  <c r="AW236" i="1"/>
  <c r="AT240" i="1"/>
  <c r="AW242" i="1"/>
  <c r="Q243" i="1"/>
  <c r="O243" i="1" s="1"/>
  <c r="R243" i="1" s="1"/>
  <c r="L243" i="1" s="1"/>
  <c r="M243" i="1" s="1"/>
  <c r="AA243" i="1"/>
  <c r="V251" i="1"/>
  <c r="Z251" i="1" s="1"/>
  <c r="T252" i="1"/>
  <c r="U252" i="1" s="1"/>
  <c r="S259" i="1"/>
  <c r="AW259" i="1"/>
  <c r="AA267" i="1"/>
  <c r="N271" i="1"/>
  <c r="AT271" i="1"/>
  <c r="AF271" i="1"/>
  <c r="AE271" i="1"/>
  <c r="K271" i="1"/>
  <c r="AB299" i="1"/>
  <c r="AE243" i="1"/>
  <c r="Q251" i="1"/>
  <c r="O251" i="1" s="1"/>
  <c r="R251" i="1" s="1"/>
  <c r="N257" i="1"/>
  <c r="AT257" i="1"/>
  <c r="AF257" i="1"/>
  <c r="Q260" i="1"/>
  <c r="O260" i="1" s="1"/>
  <c r="R260" i="1" s="1"/>
  <c r="T261" i="1"/>
  <c r="U261" i="1" s="1"/>
  <c r="AA276" i="1"/>
  <c r="W278" i="1"/>
  <c r="AA284" i="1"/>
  <c r="AE261" i="1"/>
  <c r="N261" i="1"/>
  <c r="AF274" i="1"/>
  <c r="AE274" i="1"/>
  <c r="N274" i="1"/>
  <c r="AC279" i="1"/>
  <c r="AD279" i="1" s="1"/>
  <c r="V279" i="1"/>
  <c r="Z279" i="1" s="1"/>
  <c r="T287" i="1"/>
  <c r="U287" i="1" s="1"/>
  <c r="AA293" i="1"/>
  <c r="AA296" i="1"/>
  <c r="AT268" i="1"/>
  <c r="K268" i="1"/>
  <c r="N268" i="1"/>
  <c r="AF268" i="1"/>
  <c r="AF273" i="1"/>
  <c r="AT273" i="1"/>
  <c r="N273" i="1"/>
  <c r="AE273" i="1"/>
  <c r="AT274" i="1"/>
  <c r="AA288" i="1"/>
  <c r="AA292" i="1"/>
  <c r="T307" i="1"/>
  <c r="U307" i="1" s="1"/>
  <c r="AA307" i="1"/>
  <c r="AT250" i="1"/>
  <c r="K250" i="1"/>
  <c r="N250" i="1"/>
  <c r="AF251" i="1"/>
  <c r="AT251" i="1"/>
  <c r="AF260" i="1"/>
  <c r="AE260" i="1"/>
  <c r="N260" i="1"/>
  <c r="K261" i="1"/>
  <c r="Q271" i="1"/>
  <c r="O271" i="1" s="1"/>
  <c r="R271" i="1" s="1"/>
  <c r="L271" i="1" s="1"/>
  <c r="M271" i="1" s="1"/>
  <c r="V273" i="1"/>
  <c r="Z273" i="1" s="1"/>
  <c r="T274" i="1"/>
  <c r="U274" i="1" s="1"/>
  <c r="Q274" i="1" s="1"/>
  <c r="O274" i="1" s="1"/>
  <c r="R274" i="1" s="1"/>
  <c r="L274" i="1" s="1"/>
  <c r="M274" i="1" s="1"/>
  <c r="AF275" i="1"/>
  <c r="N275" i="1"/>
  <c r="AT275" i="1"/>
  <c r="AE275" i="1"/>
  <c r="Q279" i="1"/>
  <c r="O279" i="1" s="1"/>
  <c r="R279" i="1" s="1"/>
  <c r="L279" i="1" s="1"/>
  <c r="M279" i="1" s="1"/>
  <c r="AT243" i="1"/>
  <c r="N245" i="1"/>
  <c r="AT245" i="1"/>
  <c r="AF245" i="1"/>
  <c r="S250" i="1"/>
  <c r="N251" i="1"/>
  <c r="AT254" i="1"/>
  <c r="K254" i="1"/>
  <c r="N254" i="1"/>
  <c r="AB257" i="1"/>
  <c r="K260" i="1"/>
  <c r="AT260" i="1"/>
  <c r="AA261" i="1"/>
  <c r="AW261" i="1"/>
  <c r="AA271" i="1"/>
  <c r="T271" i="1"/>
  <c r="U271" i="1" s="1"/>
  <c r="AB271" i="1" s="1"/>
  <c r="AA278" i="1"/>
  <c r="AA279" i="1"/>
  <c r="AE303" i="1"/>
  <c r="N303" i="1"/>
  <c r="AF303" i="1"/>
  <c r="AT303" i="1"/>
  <c r="K303" i="1"/>
  <c r="Q239" i="1"/>
  <c r="O239" i="1" s="1"/>
  <c r="R239" i="1" s="1"/>
  <c r="AA239" i="1"/>
  <c r="T254" i="1"/>
  <c r="U254" i="1" s="1"/>
  <c r="AB254" i="1" s="1"/>
  <c r="AT258" i="1"/>
  <c r="K258" i="1"/>
  <c r="N258" i="1"/>
  <c r="AF259" i="1"/>
  <c r="AT259" i="1"/>
  <c r="AA263" i="1"/>
  <c r="AF265" i="1"/>
  <c r="AT265" i="1"/>
  <c r="N265" i="1"/>
  <c r="K265" i="1"/>
  <c r="S275" i="1"/>
  <c r="AW275" i="1"/>
  <c r="K276" i="1"/>
  <c r="AT276" i="1"/>
  <c r="AF276" i="1"/>
  <c r="AE276" i="1"/>
  <c r="AA289" i="1"/>
  <c r="T289" i="1"/>
  <c r="U289" i="1" s="1"/>
  <c r="Q289" i="1"/>
  <c r="O289" i="1" s="1"/>
  <c r="R289" i="1" s="1"/>
  <c r="AT241" i="1"/>
  <c r="Q247" i="1"/>
  <c r="O247" i="1" s="1"/>
  <c r="R247" i="1" s="1"/>
  <c r="L247" i="1" s="1"/>
  <c r="M247" i="1" s="1"/>
  <c r="N249" i="1"/>
  <c r="AT249" i="1"/>
  <c r="AF249" i="1"/>
  <c r="T253" i="1"/>
  <c r="U253" i="1" s="1"/>
  <c r="AB253" i="1" s="1"/>
  <c r="S258" i="1"/>
  <c r="N259" i="1"/>
  <c r="AF261" i="1"/>
  <c r="T262" i="1"/>
  <c r="U262" i="1" s="1"/>
  <c r="T266" i="1"/>
  <c r="U266" i="1" s="1"/>
  <c r="T269" i="1"/>
  <c r="U269" i="1" s="1"/>
  <c r="AF270" i="1"/>
  <c r="AE270" i="1"/>
  <c r="N270" i="1"/>
  <c r="Q273" i="1"/>
  <c r="O273" i="1" s="1"/>
  <c r="R273" i="1" s="1"/>
  <c r="L273" i="1" s="1"/>
  <c r="M273" i="1" s="1"/>
  <c r="AA273" i="1"/>
  <c r="K280" i="1"/>
  <c r="N280" i="1"/>
  <c r="AT280" i="1"/>
  <c r="AF280" i="1"/>
  <c r="AE280" i="1"/>
  <c r="AF281" i="1"/>
  <c r="AT281" i="1"/>
  <c r="AE281" i="1"/>
  <c r="K281" i="1"/>
  <c r="S297" i="1"/>
  <c r="AW297" i="1"/>
  <c r="Q269" i="1"/>
  <c r="O269" i="1" s="1"/>
  <c r="R269" i="1" s="1"/>
  <c r="T272" i="1"/>
  <c r="U272" i="1" s="1"/>
  <c r="AA282" i="1"/>
  <c r="AA290" i="1"/>
  <c r="S293" i="1"/>
  <c r="AW293" i="1"/>
  <c r="AA300" i="1"/>
  <c r="AC305" i="1"/>
  <c r="V305" i="1"/>
  <c r="Z305" i="1" s="1"/>
  <c r="AT272" i="1"/>
  <c r="K272" i="1"/>
  <c r="N272" i="1"/>
  <c r="AF282" i="1"/>
  <c r="AE282" i="1"/>
  <c r="N282" i="1"/>
  <c r="AT282" i="1"/>
  <c r="K282" i="1"/>
  <c r="AT284" i="1"/>
  <c r="K284" i="1"/>
  <c r="N284" i="1"/>
  <c r="AE284" i="1"/>
  <c r="T288" i="1"/>
  <c r="U288" i="1" s="1"/>
  <c r="AB288" i="1" s="1"/>
  <c r="AB295" i="1"/>
  <c r="T299" i="1"/>
  <c r="U299" i="1" s="1"/>
  <c r="AF302" i="1"/>
  <c r="AE302" i="1"/>
  <c r="K302" i="1"/>
  <c r="N302" i="1"/>
  <c r="AA306" i="1"/>
  <c r="AA312" i="1"/>
  <c r="N263" i="1"/>
  <c r="AT263" i="1"/>
  <c r="AF263" i="1"/>
  <c r="AT264" i="1"/>
  <c r="N264" i="1"/>
  <c r="AB269" i="1"/>
  <c r="AW269" i="1"/>
  <c r="T284" i="1"/>
  <c r="U284" i="1" s="1"/>
  <c r="Q284" i="1" s="1"/>
  <c r="O284" i="1" s="1"/>
  <c r="R284" i="1" s="1"/>
  <c r="L284" i="1" s="1"/>
  <c r="M284" i="1" s="1"/>
  <c r="AF286" i="1"/>
  <c r="AE286" i="1"/>
  <c r="N286" i="1"/>
  <c r="AT286" i="1"/>
  <c r="K286" i="1"/>
  <c r="T295" i="1"/>
  <c r="U295" i="1" s="1"/>
  <c r="AW298" i="1"/>
  <c r="S298" i="1"/>
  <c r="N267" i="1"/>
  <c r="AT267" i="1"/>
  <c r="AF267" i="1"/>
  <c r="AB273" i="1"/>
  <c r="S285" i="1"/>
  <c r="AW285" i="1"/>
  <c r="AA291" i="1"/>
  <c r="S276" i="1"/>
  <c r="AB279" i="1"/>
  <c r="S280" i="1"/>
  <c r="W282" i="1"/>
  <c r="W286" i="1"/>
  <c r="AW291" i="1"/>
  <c r="S291" i="1"/>
  <c r="AA294" i="1"/>
  <c r="AE295" i="1"/>
  <c r="N295" i="1"/>
  <c r="AF295" i="1"/>
  <c r="AA302" i="1"/>
  <c r="AW307" i="1"/>
  <c r="AF310" i="1"/>
  <c r="AE310" i="1"/>
  <c r="K310" i="1"/>
  <c r="N310" i="1"/>
  <c r="AB313" i="1"/>
  <c r="AA313" i="1"/>
  <c r="Q313" i="1"/>
  <c r="O313" i="1" s="1"/>
  <c r="R313" i="1" s="1"/>
  <c r="AE311" i="1"/>
  <c r="N311" i="1"/>
  <c r="AF311" i="1"/>
  <c r="AT311" i="1"/>
  <c r="AC313" i="1"/>
  <c r="AD313" i="1" s="1"/>
  <c r="V313" i="1"/>
  <c r="Z313" i="1" s="1"/>
  <c r="AA314" i="1"/>
  <c r="AA305" i="1"/>
  <c r="Q305" i="1"/>
  <c r="O305" i="1" s="1"/>
  <c r="R305" i="1" s="1"/>
  <c r="L305" i="1" s="1"/>
  <c r="M305" i="1" s="1"/>
  <c r="AF314" i="1"/>
  <c r="AE314" i="1"/>
  <c r="K314" i="1"/>
  <c r="N314" i="1"/>
  <c r="AW274" i="1"/>
  <c r="S292" i="1"/>
  <c r="AW292" i="1"/>
  <c r="T311" i="1"/>
  <c r="U311" i="1" s="1"/>
  <c r="Q311" i="1" s="1"/>
  <c r="O311" i="1" s="1"/>
  <c r="R311" i="1" s="1"/>
  <c r="N283" i="1"/>
  <c r="AT283" i="1"/>
  <c r="AF283" i="1"/>
  <c r="N287" i="1"/>
  <c r="AT287" i="1"/>
  <c r="AF287" i="1"/>
  <c r="AA297" i="1"/>
  <c r="AF306" i="1"/>
  <c r="AE306" i="1"/>
  <c r="K306" i="1"/>
  <c r="N306" i="1"/>
  <c r="AA309" i="1"/>
  <c r="AT279" i="1"/>
  <c r="AF279" i="1"/>
  <c r="T282" i="1"/>
  <c r="U282" i="1" s="1"/>
  <c r="Q282" i="1" s="1"/>
  <c r="O282" i="1" s="1"/>
  <c r="R282" i="1" s="1"/>
  <c r="T286" i="1"/>
  <c r="U286" i="1" s="1"/>
  <c r="Q295" i="1"/>
  <c r="O295" i="1" s="1"/>
  <c r="R295" i="1" s="1"/>
  <c r="L295" i="1" s="1"/>
  <c r="M295" i="1" s="1"/>
  <c r="AA295" i="1"/>
  <c r="S296" i="1"/>
  <c r="AW296" i="1"/>
  <c r="T303" i="1"/>
  <c r="U303" i="1" s="1"/>
  <c r="Q303" i="1" s="1"/>
  <c r="O303" i="1" s="1"/>
  <c r="R303" i="1" s="1"/>
  <c r="AE307" i="1"/>
  <c r="N307" i="1"/>
  <c r="AF307" i="1"/>
  <c r="AT307" i="1"/>
  <c r="AA310" i="1"/>
  <c r="K311" i="1"/>
  <c r="W296" i="1"/>
  <c r="AF298" i="1"/>
  <c r="AE298" i="1"/>
  <c r="K298" i="1"/>
  <c r="AE299" i="1"/>
  <c r="N299" i="1"/>
  <c r="AW302" i="1"/>
  <c r="S302" i="1"/>
  <c r="AT304" i="1"/>
  <c r="K304" i="1"/>
  <c r="AE304" i="1"/>
  <c r="AW306" i="1"/>
  <c r="S306" i="1"/>
  <c r="AT308" i="1"/>
  <c r="K308" i="1"/>
  <c r="AE308" i="1"/>
  <c r="AW310" i="1"/>
  <c r="S310" i="1"/>
  <c r="AT312" i="1"/>
  <c r="K312" i="1"/>
  <c r="AE312" i="1"/>
  <c r="AW314" i="1"/>
  <c r="S314" i="1"/>
  <c r="AE290" i="1"/>
  <c r="K290" i="1"/>
  <c r="N291" i="1"/>
  <c r="AT291" i="1"/>
  <c r="W292" i="1"/>
  <c r="AF294" i="1"/>
  <c r="AE294" i="1"/>
  <c r="K294" i="1"/>
  <c r="AT299" i="1"/>
  <c r="S300" i="1"/>
  <c r="AW300" i="1"/>
  <c r="W304" i="1"/>
  <c r="S304" i="1"/>
  <c r="AW304" i="1"/>
  <c r="W308" i="1"/>
  <c r="S308" i="1"/>
  <c r="AW308" i="1"/>
  <c r="W312" i="1"/>
  <c r="S312" i="1"/>
  <c r="AW312" i="1"/>
  <c r="AW290" i="1"/>
  <c r="S290" i="1"/>
  <c r="AW294" i="1"/>
  <c r="S294" i="1"/>
  <c r="AA298" i="1"/>
  <c r="AW313" i="1"/>
  <c r="Q165" i="1" l="1"/>
  <c r="O165" i="1" s="1"/>
  <c r="R165" i="1" s="1"/>
  <c r="L165" i="1" s="1"/>
  <c r="M165" i="1" s="1"/>
  <c r="AB165" i="1"/>
  <c r="Q267" i="1"/>
  <c r="O267" i="1" s="1"/>
  <c r="R267" i="1" s="1"/>
  <c r="L267" i="1" s="1"/>
  <c r="M267" i="1" s="1"/>
  <c r="AB267" i="1"/>
  <c r="Q109" i="1"/>
  <c r="O109" i="1" s="1"/>
  <c r="R109" i="1" s="1"/>
  <c r="L109" i="1" s="1"/>
  <c r="M109" i="1" s="1"/>
  <c r="AB109" i="1"/>
  <c r="AB51" i="1"/>
  <c r="Q51" i="1"/>
  <c r="O51" i="1" s="1"/>
  <c r="R51" i="1" s="1"/>
  <c r="L51" i="1" s="1"/>
  <c r="M51" i="1" s="1"/>
  <c r="Q47" i="1"/>
  <c r="O47" i="1" s="1"/>
  <c r="R47" i="1" s="1"/>
  <c r="AB47" i="1"/>
  <c r="AB96" i="1"/>
  <c r="Q96" i="1"/>
  <c r="O96" i="1" s="1"/>
  <c r="R96" i="1" s="1"/>
  <c r="L96" i="1" s="1"/>
  <c r="M96" i="1" s="1"/>
  <c r="Q163" i="1"/>
  <c r="O163" i="1" s="1"/>
  <c r="R163" i="1" s="1"/>
  <c r="L163" i="1" s="1"/>
  <c r="M163" i="1" s="1"/>
  <c r="AB163" i="1"/>
  <c r="AB36" i="1"/>
  <c r="Q36" i="1"/>
  <c r="O36" i="1" s="1"/>
  <c r="R36" i="1" s="1"/>
  <c r="L36" i="1" s="1"/>
  <c r="M36" i="1" s="1"/>
  <c r="AB57" i="1"/>
  <c r="Q57" i="1"/>
  <c r="O57" i="1" s="1"/>
  <c r="R57" i="1" s="1"/>
  <c r="L57" i="1" s="1"/>
  <c r="M57" i="1" s="1"/>
  <c r="AB281" i="1"/>
  <c r="Q281" i="1"/>
  <c r="O281" i="1" s="1"/>
  <c r="R281" i="1" s="1"/>
  <c r="L281" i="1" s="1"/>
  <c r="M281" i="1" s="1"/>
  <c r="Q19" i="1"/>
  <c r="O19" i="1" s="1"/>
  <c r="R19" i="1" s="1"/>
  <c r="L19" i="1" s="1"/>
  <c r="M19" i="1" s="1"/>
  <c r="Q288" i="1"/>
  <c r="O288" i="1" s="1"/>
  <c r="R288" i="1" s="1"/>
  <c r="L288" i="1" s="1"/>
  <c r="M288" i="1" s="1"/>
  <c r="AC270" i="1"/>
  <c r="Q123" i="1"/>
  <c r="O123" i="1" s="1"/>
  <c r="R123" i="1" s="1"/>
  <c r="L123" i="1" s="1"/>
  <c r="M123" i="1" s="1"/>
  <c r="L52" i="1"/>
  <c r="M52" i="1" s="1"/>
  <c r="Q270" i="1"/>
  <c r="O270" i="1" s="1"/>
  <c r="R270" i="1" s="1"/>
  <c r="L270" i="1" s="1"/>
  <c r="M270" i="1" s="1"/>
  <c r="V220" i="1"/>
  <c r="Z220" i="1" s="1"/>
  <c r="AB177" i="1"/>
  <c r="AB185" i="1"/>
  <c r="Q161" i="1"/>
  <c r="O161" i="1" s="1"/>
  <c r="R161" i="1" s="1"/>
  <c r="L161" i="1" s="1"/>
  <c r="M161" i="1" s="1"/>
  <c r="Q61" i="1"/>
  <c r="O61" i="1" s="1"/>
  <c r="R61" i="1" s="1"/>
  <c r="L61" i="1" s="1"/>
  <c r="M61" i="1" s="1"/>
  <c r="AB174" i="1"/>
  <c r="Q137" i="1"/>
  <c r="O137" i="1" s="1"/>
  <c r="R137" i="1" s="1"/>
  <c r="L137" i="1" s="1"/>
  <c r="M137" i="1" s="1"/>
  <c r="L76" i="1"/>
  <c r="M76" i="1" s="1"/>
  <c r="Q67" i="1"/>
  <c r="O67" i="1" s="1"/>
  <c r="R67" i="1" s="1"/>
  <c r="L67" i="1" s="1"/>
  <c r="M67" i="1" s="1"/>
  <c r="Q64" i="1"/>
  <c r="O64" i="1" s="1"/>
  <c r="R64" i="1" s="1"/>
  <c r="L64" i="1" s="1"/>
  <c r="M64" i="1" s="1"/>
  <c r="AB23" i="1"/>
  <c r="V25" i="1"/>
  <c r="Z25" i="1" s="1"/>
  <c r="Q39" i="1"/>
  <c r="O39" i="1" s="1"/>
  <c r="R39" i="1" s="1"/>
  <c r="Q25" i="1"/>
  <c r="O25" i="1" s="1"/>
  <c r="R25" i="1" s="1"/>
  <c r="L25" i="1" s="1"/>
  <c r="M25" i="1" s="1"/>
  <c r="AC220" i="1"/>
  <c r="AD220" i="1" s="1"/>
  <c r="Q45" i="1"/>
  <c r="O45" i="1" s="1"/>
  <c r="R45" i="1" s="1"/>
  <c r="L45" i="1" s="1"/>
  <c r="M45" i="1" s="1"/>
  <c r="AB25" i="1"/>
  <c r="AD25" i="1" s="1"/>
  <c r="AB311" i="1"/>
  <c r="L232" i="1"/>
  <c r="M232" i="1" s="1"/>
  <c r="Q210" i="1"/>
  <c r="O210" i="1" s="1"/>
  <c r="R210" i="1" s="1"/>
  <c r="L210" i="1" s="1"/>
  <c r="M210" i="1" s="1"/>
  <c r="Q159" i="1"/>
  <c r="O159" i="1" s="1"/>
  <c r="R159" i="1" s="1"/>
  <c r="L159" i="1" s="1"/>
  <c r="M159" i="1" s="1"/>
  <c r="AD144" i="1"/>
  <c r="L174" i="1"/>
  <c r="M174" i="1" s="1"/>
  <c r="L112" i="1"/>
  <c r="M112" i="1" s="1"/>
  <c r="L65" i="1"/>
  <c r="M65" i="1" s="1"/>
  <c r="L167" i="1"/>
  <c r="M167" i="1" s="1"/>
  <c r="AD239" i="1"/>
  <c r="V123" i="1"/>
  <c r="Z123" i="1" s="1"/>
  <c r="L301" i="1"/>
  <c r="M301" i="1" s="1"/>
  <c r="Q63" i="1"/>
  <c r="O63" i="1" s="1"/>
  <c r="R63" i="1" s="1"/>
  <c r="L63" i="1" s="1"/>
  <c r="M63" i="1" s="1"/>
  <c r="L303" i="1"/>
  <c r="M303" i="1" s="1"/>
  <c r="AC139" i="1"/>
  <c r="AB84" i="1"/>
  <c r="AB33" i="1"/>
  <c r="AD33" i="1" s="1"/>
  <c r="Q121" i="1"/>
  <c r="O121" i="1" s="1"/>
  <c r="R121" i="1" s="1"/>
  <c r="L121" i="1" s="1"/>
  <c r="M121" i="1" s="1"/>
  <c r="AB197" i="1"/>
  <c r="AC101" i="1"/>
  <c r="L17" i="1"/>
  <c r="M17" i="1" s="1"/>
  <c r="L289" i="1"/>
  <c r="M289" i="1" s="1"/>
  <c r="Q139" i="1"/>
  <c r="O139" i="1" s="1"/>
  <c r="R139" i="1" s="1"/>
  <c r="L139" i="1" s="1"/>
  <c r="M139" i="1" s="1"/>
  <c r="AC123" i="1"/>
  <c r="AD123" i="1" s="1"/>
  <c r="Q220" i="1"/>
  <c r="O220" i="1" s="1"/>
  <c r="R220" i="1" s="1"/>
  <c r="L220" i="1" s="1"/>
  <c r="M220" i="1" s="1"/>
  <c r="L175" i="1"/>
  <c r="M175" i="1" s="1"/>
  <c r="AD207" i="1"/>
  <c r="AB52" i="1"/>
  <c r="L313" i="1"/>
  <c r="M313" i="1" s="1"/>
  <c r="AD270" i="1"/>
  <c r="AB284" i="1"/>
  <c r="L251" i="1"/>
  <c r="M251" i="1" s="1"/>
  <c r="L240" i="1"/>
  <c r="M240" i="1" s="1"/>
  <c r="AB210" i="1"/>
  <c r="AD210" i="1" s="1"/>
  <c r="L224" i="1"/>
  <c r="M224" i="1" s="1"/>
  <c r="AD256" i="1"/>
  <c r="L148" i="1"/>
  <c r="M148" i="1" s="1"/>
  <c r="AB139" i="1"/>
  <c r="AC121" i="1"/>
  <c r="AD121" i="1" s="1"/>
  <c r="L122" i="1"/>
  <c r="M122" i="1" s="1"/>
  <c r="Q158" i="1"/>
  <c r="O158" i="1" s="1"/>
  <c r="R158" i="1" s="1"/>
  <c r="L158" i="1" s="1"/>
  <c r="M158" i="1" s="1"/>
  <c r="AD255" i="1"/>
  <c r="AB101" i="1"/>
  <c r="AD101" i="1" s="1"/>
  <c r="Q56" i="1"/>
  <c r="O56" i="1" s="1"/>
  <c r="R56" i="1" s="1"/>
  <c r="L56" i="1" s="1"/>
  <c r="M56" i="1" s="1"/>
  <c r="AD85" i="1"/>
  <c r="V272" i="1"/>
  <c r="Z272" i="1" s="1"/>
  <c r="AC272" i="1"/>
  <c r="Q272" i="1"/>
  <c r="O272" i="1" s="1"/>
  <c r="R272" i="1" s="1"/>
  <c r="L272" i="1" s="1"/>
  <c r="M272" i="1" s="1"/>
  <c r="T290" i="1"/>
  <c r="U290" i="1" s="1"/>
  <c r="T302" i="1"/>
  <c r="U302" i="1" s="1"/>
  <c r="V286" i="1"/>
  <c r="Z286" i="1" s="1"/>
  <c r="AC286" i="1"/>
  <c r="AB286" i="1"/>
  <c r="T280" i="1"/>
  <c r="U280" i="1" s="1"/>
  <c r="AB301" i="1"/>
  <c r="T297" i="1"/>
  <c r="U297" i="1" s="1"/>
  <c r="T229" i="1"/>
  <c r="U229" i="1" s="1"/>
  <c r="V249" i="1"/>
  <c r="Z249" i="1" s="1"/>
  <c r="AC249" i="1"/>
  <c r="T235" i="1"/>
  <c r="U235" i="1" s="1"/>
  <c r="V189" i="1"/>
  <c r="Z189" i="1" s="1"/>
  <c r="AC189" i="1"/>
  <c r="T186" i="1"/>
  <c r="U186" i="1" s="1"/>
  <c r="AB249" i="1"/>
  <c r="V154" i="1"/>
  <c r="Z154" i="1" s="1"/>
  <c r="AC154" i="1"/>
  <c r="V236" i="1"/>
  <c r="Z236" i="1" s="1"/>
  <c r="AC236" i="1"/>
  <c r="AD236" i="1" s="1"/>
  <c r="AB236" i="1"/>
  <c r="V124" i="1"/>
  <c r="Z124" i="1" s="1"/>
  <c r="AC124" i="1"/>
  <c r="Q124" i="1"/>
  <c r="O124" i="1" s="1"/>
  <c r="R124" i="1" s="1"/>
  <c r="L124" i="1" s="1"/>
  <c r="M124" i="1" s="1"/>
  <c r="AB124" i="1"/>
  <c r="T179" i="1"/>
  <c r="U179" i="1" s="1"/>
  <c r="V193" i="1"/>
  <c r="Z193" i="1" s="1"/>
  <c r="AC193" i="1"/>
  <c r="V92" i="1"/>
  <c r="Z92" i="1" s="1"/>
  <c r="AC92" i="1"/>
  <c r="V40" i="1"/>
  <c r="Z40" i="1" s="1"/>
  <c r="AC40" i="1"/>
  <c r="T69" i="1"/>
  <c r="U69" i="1" s="1"/>
  <c r="AC29" i="1"/>
  <c r="AD29" i="1" s="1"/>
  <c r="AB29" i="1"/>
  <c r="V29" i="1"/>
  <c r="Z29" i="1" s="1"/>
  <c r="V35" i="1"/>
  <c r="Z35" i="1" s="1"/>
  <c r="AC35" i="1"/>
  <c r="AB141" i="1"/>
  <c r="V134" i="1"/>
  <c r="Z134" i="1" s="1"/>
  <c r="AC134" i="1"/>
  <c r="AD134" i="1" s="1"/>
  <c r="V80" i="1"/>
  <c r="Z80" i="1" s="1"/>
  <c r="AC80" i="1"/>
  <c r="Q48" i="1"/>
  <c r="O48" i="1" s="1"/>
  <c r="R48" i="1" s="1"/>
  <c r="L48" i="1" s="1"/>
  <c r="M48" i="1" s="1"/>
  <c r="AC77" i="1"/>
  <c r="V77" i="1"/>
  <c r="Z77" i="1" s="1"/>
  <c r="V38" i="1"/>
  <c r="Z38" i="1" s="1"/>
  <c r="Q38" i="1"/>
  <c r="O38" i="1" s="1"/>
  <c r="R38" i="1" s="1"/>
  <c r="L38" i="1" s="1"/>
  <c r="M38" i="1" s="1"/>
  <c r="AC38" i="1"/>
  <c r="AB38" i="1"/>
  <c r="V106" i="1"/>
  <c r="Z106" i="1" s="1"/>
  <c r="Q106" i="1"/>
  <c r="O106" i="1" s="1"/>
  <c r="R106" i="1" s="1"/>
  <c r="L106" i="1" s="1"/>
  <c r="M106" i="1" s="1"/>
  <c r="AC106" i="1"/>
  <c r="AB106" i="1"/>
  <c r="V30" i="1"/>
  <c r="Z30" i="1" s="1"/>
  <c r="AB30" i="1"/>
  <c r="AC30" i="1"/>
  <c r="AD30" i="1" s="1"/>
  <c r="V22" i="1"/>
  <c r="Z22" i="1" s="1"/>
  <c r="AC22" i="1"/>
  <c r="AB22" i="1"/>
  <c r="V102" i="1"/>
  <c r="Z102" i="1" s="1"/>
  <c r="AB102" i="1"/>
  <c r="AC102" i="1"/>
  <c r="AD102" i="1" s="1"/>
  <c r="V74" i="1"/>
  <c r="Z74" i="1" s="1"/>
  <c r="AC74" i="1"/>
  <c r="AD74" i="1" s="1"/>
  <c r="Q74" i="1"/>
  <c r="O74" i="1" s="1"/>
  <c r="R74" i="1" s="1"/>
  <c r="L74" i="1" s="1"/>
  <c r="M74" i="1" s="1"/>
  <c r="AB74" i="1"/>
  <c r="AC49" i="1"/>
  <c r="AD49" i="1" s="1"/>
  <c r="V49" i="1"/>
  <c r="Z49" i="1" s="1"/>
  <c r="V18" i="1"/>
  <c r="Z18" i="1" s="1"/>
  <c r="AC18" i="1"/>
  <c r="AB18" i="1"/>
  <c r="V91" i="1"/>
  <c r="Z91" i="1" s="1"/>
  <c r="AC91" i="1"/>
  <c r="AD91" i="1" s="1"/>
  <c r="AB91" i="1"/>
  <c r="T314" i="1"/>
  <c r="U314" i="1" s="1"/>
  <c r="V282" i="1"/>
  <c r="Z282" i="1" s="1"/>
  <c r="AC282" i="1"/>
  <c r="AB282" i="1"/>
  <c r="V299" i="1"/>
  <c r="Z299" i="1" s="1"/>
  <c r="AC299" i="1"/>
  <c r="AD299" i="1" s="1"/>
  <c r="V277" i="1"/>
  <c r="Z277" i="1" s="1"/>
  <c r="AC277" i="1"/>
  <c r="V262" i="1"/>
  <c r="Z262" i="1" s="1"/>
  <c r="AC262" i="1"/>
  <c r="AB262" i="1"/>
  <c r="AC289" i="1"/>
  <c r="V289" i="1"/>
  <c r="Z289" i="1" s="1"/>
  <c r="Q263" i="1"/>
  <c r="O263" i="1" s="1"/>
  <c r="R263" i="1" s="1"/>
  <c r="L263" i="1" s="1"/>
  <c r="M263" i="1" s="1"/>
  <c r="V254" i="1"/>
  <c r="Z254" i="1" s="1"/>
  <c r="AC254" i="1"/>
  <c r="AD254" i="1" s="1"/>
  <c r="Q254" i="1"/>
  <c r="O254" i="1" s="1"/>
  <c r="R254" i="1" s="1"/>
  <c r="L254" i="1" s="1"/>
  <c r="M254" i="1" s="1"/>
  <c r="T250" i="1"/>
  <c r="U250" i="1" s="1"/>
  <c r="V287" i="1"/>
  <c r="Z287" i="1" s="1"/>
  <c r="AC287" i="1"/>
  <c r="AB287" i="1"/>
  <c r="Q287" i="1"/>
  <c r="O287" i="1" s="1"/>
  <c r="R287" i="1" s="1"/>
  <c r="L287" i="1" s="1"/>
  <c r="M287" i="1" s="1"/>
  <c r="T259" i="1"/>
  <c r="U259" i="1" s="1"/>
  <c r="T209" i="1"/>
  <c r="U209" i="1" s="1"/>
  <c r="V281" i="1"/>
  <c r="Z281" i="1" s="1"/>
  <c r="AC281" i="1"/>
  <c r="T227" i="1"/>
  <c r="U227" i="1" s="1"/>
  <c r="V257" i="1"/>
  <c r="Z257" i="1" s="1"/>
  <c r="AC257" i="1"/>
  <c r="AD257" i="1" s="1"/>
  <c r="T215" i="1"/>
  <c r="U215" i="1" s="1"/>
  <c r="AC208" i="1"/>
  <c r="V208" i="1"/>
  <c r="Z208" i="1" s="1"/>
  <c r="AB208" i="1"/>
  <c r="L256" i="1"/>
  <c r="M256" i="1" s="1"/>
  <c r="T195" i="1"/>
  <c r="U195" i="1" s="1"/>
  <c r="AC177" i="1"/>
  <c r="AD177" i="1" s="1"/>
  <c r="V177" i="1"/>
  <c r="Z177" i="1" s="1"/>
  <c r="V157" i="1"/>
  <c r="Z157" i="1" s="1"/>
  <c r="AC157" i="1"/>
  <c r="Q157" i="1"/>
  <c r="O157" i="1" s="1"/>
  <c r="R157" i="1" s="1"/>
  <c r="L157" i="1" s="1"/>
  <c r="M157" i="1" s="1"/>
  <c r="AC206" i="1"/>
  <c r="AB206" i="1"/>
  <c r="V206" i="1"/>
  <c r="Z206" i="1" s="1"/>
  <c r="V241" i="1"/>
  <c r="Z241" i="1" s="1"/>
  <c r="AC241" i="1"/>
  <c r="AB241" i="1"/>
  <c r="Q241" i="1"/>
  <c r="O241" i="1" s="1"/>
  <c r="R241" i="1" s="1"/>
  <c r="L241" i="1" s="1"/>
  <c r="M241" i="1" s="1"/>
  <c r="T138" i="1"/>
  <c r="U138" i="1" s="1"/>
  <c r="V201" i="1"/>
  <c r="Z201" i="1" s="1"/>
  <c r="AC201" i="1"/>
  <c r="AB201" i="1"/>
  <c r="L150" i="1"/>
  <c r="M150" i="1" s="1"/>
  <c r="T126" i="1"/>
  <c r="U126" i="1" s="1"/>
  <c r="AD139" i="1"/>
  <c r="AB134" i="1"/>
  <c r="AB35" i="1"/>
  <c r="V152" i="1"/>
  <c r="Z152" i="1" s="1"/>
  <c r="AC152" i="1"/>
  <c r="AB152" i="1"/>
  <c r="Q152" i="1"/>
  <c r="O152" i="1" s="1"/>
  <c r="R152" i="1" s="1"/>
  <c r="L152" i="1" s="1"/>
  <c r="M152" i="1" s="1"/>
  <c r="V60" i="1"/>
  <c r="Z60" i="1" s="1"/>
  <c r="AC60" i="1"/>
  <c r="AD60" i="1" s="1"/>
  <c r="T93" i="1"/>
  <c r="U93" i="1" s="1"/>
  <c r="AB60" i="1"/>
  <c r="AB21" i="1"/>
  <c r="V21" i="1"/>
  <c r="Z21" i="1" s="1"/>
  <c r="AC21" i="1"/>
  <c r="AD21" i="1" s="1"/>
  <c r="V146" i="1"/>
  <c r="Z146" i="1" s="1"/>
  <c r="AC146" i="1"/>
  <c r="AD146" i="1" s="1"/>
  <c r="V111" i="1"/>
  <c r="Z111" i="1" s="1"/>
  <c r="AC111" i="1"/>
  <c r="AD111" i="1" s="1"/>
  <c r="AB111" i="1"/>
  <c r="V63" i="1"/>
  <c r="Z63" i="1" s="1"/>
  <c r="AC63" i="1"/>
  <c r="AD63" i="1" s="1"/>
  <c r="V55" i="1"/>
  <c r="Z55" i="1" s="1"/>
  <c r="AC55" i="1"/>
  <c r="AD55" i="1" s="1"/>
  <c r="V31" i="1"/>
  <c r="Z31" i="1" s="1"/>
  <c r="AC31" i="1"/>
  <c r="AD31" i="1" s="1"/>
  <c r="V110" i="1"/>
  <c r="Z110" i="1" s="1"/>
  <c r="AB110" i="1"/>
  <c r="AC110" i="1"/>
  <c r="AD110" i="1" s="1"/>
  <c r="Q110" i="1"/>
  <c r="O110" i="1" s="1"/>
  <c r="R110" i="1" s="1"/>
  <c r="L110" i="1" s="1"/>
  <c r="M110" i="1" s="1"/>
  <c r="V75" i="1"/>
  <c r="Z75" i="1" s="1"/>
  <c r="AC75" i="1"/>
  <c r="AB75" i="1"/>
  <c r="Q91" i="1"/>
  <c r="O91" i="1" s="1"/>
  <c r="R91" i="1" s="1"/>
  <c r="L91" i="1" s="1"/>
  <c r="M91" i="1" s="1"/>
  <c r="V45" i="1"/>
  <c r="Z45" i="1" s="1"/>
  <c r="AC45" i="1"/>
  <c r="AD45" i="1" s="1"/>
  <c r="V58" i="1"/>
  <c r="Z58" i="1" s="1"/>
  <c r="AB58" i="1"/>
  <c r="AC58" i="1"/>
  <c r="AD58" i="1" s="1"/>
  <c r="V46" i="1"/>
  <c r="Z46" i="1" s="1"/>
  <c r="Q46" i="1"/>
  <c r="O46" i="1" s="1"/>
  <c r="R46" i="1" s="1"/>
  <c r="L46" i="1" s="1"/>
  <c r="M46" i="1" s="1"/>
  <c r="AB46" i="1"/>
  <c r="AC46" i="1"/>
  <c r="V79" i="1"/>
  <c r="Z79" i="1" s="1"/>
  <c r="AC79" i="1"/>
  <c r="AB79" i="1"/>
  <c r="V140" i="1"/>
  <c r="Z140" i="1" s="1"/>
  <c r="AC140" i="1"/>
  <c r="AB140" i="1"/>
  <c r="T108" i="1"/>
  <c r="U108" i="1" s="1"/>
  <c r="AB189" i="1"/>
  <c r="V76" i="1"/>
  <c r="Z76" i="1" s="1"/>
  <c r="AC76" i="1"/>
  <c r="AD76" i="1" s="1"/>
  <c r="L62" i="1"/>
  <c r="M62" i="1" s="1"/>
  <c r="T28" i="1"/>
  <c r="U28" i="1" s="1"/>
  <c r="V27" i="1"/>
  <c r="Z27" i="1" s="1"/>
  <c r="AC27" i="1"/>
  <c r="V54" i="1"/>
  <c r="Z54" i="1" s="1"/>
  <c r="AB54" i="1"/>
  <c r="AC54" i="1"/>
  <c r="V71" i="1"/>
  <c r="Z71" i="1" s="1"/>
  <c r="AC71" i="1"/>
  <c r="AB71" i="1"/>
  <c r="T198" i="1"/>
  <c r="U198" i="1" s="1"/>
  <c r="AC191" i="1"/>
  <c r="V191" i="1"/>
  <c r="Z191" i="1" s="1"/>
  <c r="AB191" i="1"/>
  <c r="V51" i="1"/>
  <c r="Z51" i="1" s="1"/>
  <c r="AC51" i="1"/>
  <c r="AB27" i="1"/>
  <c r="V95" i="1"/>
  <c r="Z95" i="1" s="1"/>
  <c r="AC95" i="1"/>
  <c r="AB95" i="1"/>
  <c r="L60" i="1"/>
  <c r="M60" i="1" s="1"/>
  <c r="V66" i="1"/>
  <c r="Z66" i="1" s="1"/>
  <c r="AC66" i="1"/>
  <c r="Q66" i="1"/>
  <c r="O66" i="1" s="1"/>
  <c r="R66" i="1" s="1"/>
  <c r="L66" i="1" s="1"/>
  <c r="M66" i="1" s="1"/>
  <c r="AB66" i="1"/>
  <c r="L47" i="1"/>
  <c r="M47" i="1" s="1"/>
  <c r="AC73" i="1"/>
  <c r="AD73" i="1" s="1"/>
  <c r="V73" i="1"/>
  <c r="Z73" i="1" s="1"/>
  <c r="V264" i="1"/>
  <c r="Z264" i="1" s="1"/>
  <c r="AC264" i="1"/>
  <c r="T178" i="1"/>
  <c r="U178" i="1" s="1"/>
  <c r="T192" i="1"/>
  <c r="U192" i="1" s="1"/>
  <c r="V72" i="1"/>
  <c r="Z72" i="1" s="1"/>
  <c r="AC72" i="1"/>
  <c r="V26" i="1"/>
  <c r="Z26" i="1" s="1"/>
  <c r="AC26" i="1"/>
  <c r="AB26" i="1"/>
  <c r="T304" i="1"/>
  <c r="U304" i="1" s="1"/>
  <c r="T276" i="1"/>
  <c r="U276" i="1" s="1"/>
  <c r="L239" i="1"/>
  <c r="M239" i="1" s="1"/>
  <c r="AB272" i="1"/>
  <c r="V252" i="1"/>
  <c r="Z252" i="1" s="1"/>
  <c r="AC252" i="1"/>
  <c r="AB252" i="1"/>
  <c r="T223" i="1"/>
  <c r="U223" i="1" s="1"/>
  <c r="T211" i="1"/>
  <c r="U211" i="1" s="1"/>
  <c r="Q189" i="1"/>
  <c r="O189" i="1" s="1"/>
  <c r="R189" i="1" s="1"/>
  <c r="L189" i="1" s="1"/>
  <c r="M189" i="1" s="1"/>
  <c r="AB154" i="1"/>
  <c r="T205" i="1"/>
  <c r="U205" i="1" s="1"/>
  <c r="V149" i="1"/>
  <c r="Z149" i="1" s="1"/>
  <c r="AC149" i="1"/>
  <c r="T183" i="1"/>
  <c r="U183" i="1" s="1"/>
  <c r="L207" i="1"/>
  <c r="M207" i="1" s="1"/>
  <c r="V164" i="1"/>
  <c r="Z164" i="1" s="1"/>
  <c r="AC164" i="1"/>
  <c r="AB164" i="1"/>
  <c r="V130" i="1"/>
  <c r="Z130" i="1" s="1"/>
  <c r="AC130" i="1"/>
  <c r="Q130" i="1"/>
  <c r="O130" i="1" s="1"/>
  <c r="R130" i="1" s="1"/>
  <c r="L130" i="1" s="1"/>
  <c r="M130" i="1" s="1"/>
  <c r="V122" i="1"/>
  <c r="Z122" i="1" s="1"/>
  <c r="AC122" i="1"/>
  <c r="V88" i="1"/>
  <c r="Z88" i="1" s="1"/>
  <c r="AC88" i="1"/>
  <c r="AD88" i="1" s="1"/>
  <c r="V169" i="1"/>
  <c r="Z169" i="1" s="1"/>
  <c r="AC169" i="1"/>
  <c r="Q264" i="1"/>
  <c r="O264" i="1" s="1"/>
  <c r="R264" i="1" s="1"/>
  <c r="L264" i="1" s="1"/>
  <c r="M264" i="1" s="1"/>
  <c r="V242" i="1"/>
  <c r="Z242" i="1" s="1"/>
  <c r="Q242" i="1"/>
  <c r="O242" i="1" s="1"/>
  <c r="R242" i="1" s="1"/>
  <c r="L242" i="1" s="1"/>
  <c r="M242" i="1" s="1"/>
  <c r="AC242" i="1"/>
  <c r="AD242" i="1" s="1"/>
  <c r="V232" i="1"/>
  <c r="Z232" i="1" s="1"/>
  <c r="AC232" i="1"/>
  <c r="AB232" i="1"/>
  <c r="T237" i="1"/>
  <c r="U237" i="1" s="1"/>
  <c r="V166" i="1"/>
  <c r="Z166" i="1" s="1"/>
  <c r="Q166" i="1"/>
  <c r="O166" i="1" s="1"/>
  <c r="R166" i="1" s="1"/>
  <c r="L166" i="1" s="1"/>
  <c r="M166" i="1" s="1"/>
  <c r="AC166" i="1"/>
  <c r="AB142" i="1"/>
  <c r="Q134" i="1"/>
  <c r="O134" i="1" s="1"/>
  <c r="R134" i="1" s="1"/>
  <c r="L134" i="1" s="1"/>
  <c r="M134" i="1" s="1"/>
  <c r="T113" i="1"/>
  <c r="U113" i="1" s="1"/>
  <c r="T131" i="1"/>
  <c r="U131" i="1" s="1"/>
  <c r="V67" i="1"/>
  <c r="Z67" i="1" s="1"/>
  <c r="AC67" i="1"/>
  <c r="AD67" i="1" s="1"/>
  <c r="T222" i="1"/>
  <c r="U222" i="1" s="1"/>
  <c r="V103" i="1"/>
  <c r="Z103" i="1" s="1"/>
  <c r="AC103" i="1"/>
  <c r="AD103" i="1" s="1"/>
  <c r="AB103" i="1"/>
  <c r="Q72" i="1"/>
  <c r="O72" i="1" s="1"/>
  <c r="R72" i="1" s="1"/>
  <c r="L72" i="1" s="1"/>
  <c r="M72" i="1" s="1"/>
  <c r="Q40" i="1"/>
  <c r="O40" i="1" s="1"/>
  <c r="R40" i="1" s="1"/>
  <c r="L40" i="1" s="1"/>
  <c r="M40" i="1" s="1"/>
  <c r="T24" i="1"/>
  <c r="U24" i="1" s="1"/>
  <c r="AC97" i="1"/>
  <c r="AD97" i="1" s="1"/>
  <c r="V97" i="1"/>
  <c r="Z97" i="1" s="1"/>
  <c r="V50" i="1"/>
  <c r="Z50" i="1" s="1"/>
  <c r="AC50" i="1"/>
  <c r="AD50" i="1" s="1"/>
  <c r="Q50" i="1"/>
  <c r="O50" i="1" s="1"/>
  <c r="R50" i="1" s="1"/>
  <c r="L50" i="1" s="1"/>
  <c r="M50" i="1" s="1"/>
  <c r="AB50" i="1"/>
  <c r="V90" i="1"/>
  <c r="Z90" i="1" s="1"/>
  <c r="AC90" i="1"/>
  <c r="AB90" i="1"/>
  <c r="Q90" i="1"/>
  <c r="O90" i="1" s="1"/>
  <c r="R90" i="1" s="1"/>
  <c r="L90" i="1" s="1"/>
  <c r="M90" i="1" s="1"/>
  <c r="V82" i="1"/>
  <c r="Z82" i="1" s="1"/>
  <c r="AB82" i="1"/>
  <c r="AC82" i="1"/>
  <c r="AC309" i="1"/>
  <c r="V309" i="1"/>
  <c r="Z309" i="1" s="1"/>
  <c r="V271" i="1"/>
  <c r="Z271" i="1" s="1"/>
  <c r="AC271" i="1"/>
  <c r="AD271" i="1" s="1"/>
  <c r="V307" i="1"/>
  <c r="Z307" i="1" s="1"/>
  <c r="AC307" i="1"/>
  <c r="AB307" i="1"/>
  <c r="T204" i="1"/>
  <c r="U204" i="1" s="1"/>
  <c r="V224" i="1"/>
  <c r="Z224" i="1" s="1"/>
  <c r="AC224" i="1"/>
  <c r="AD224" i="1" s="1"/>
  <c r="T218" i="1"/>
  <c r="U218" i="1" s="1"/>
  <c r="T221" i="1"/>
  <c r="U221" i="1" s="1"/>
  <c r="AB130" i="1"/>
  <c r="AC120" i="1"/>
  <c r="AB120" i="1"/>
  <c r="V120" i="1"/>
  <c r="Z120" i="1" s="1"/>
  <c r="Q120" i="1"/>
  <c r="O120" i="1" s="1"/>
  <c r="R120" i="1" s="1"/>
  <c r="L120" i="1" s="1"/>
  <c r="M120" i="1" s="1"/>
  <c r="AD187" i="1"/>
  <c r="L127" i="1"/>
  <c r="M127" i="1" s="1"/>
  <c r="V161" i="1"/>
  <c r="Z161" i="1" s="1"/>
  <c r="AC161" i="1"/>
  <c r="AD161" i="1" s="1"/>
  <c r="T196" i="1"/>
  <c r="U196" i="1" s="1"/>
  <c r="AB157" i="1"/>
  <c r="AB92" i="1"/>
  <c r="Q73" i="1"/>
  <c r="O73" i="1" s="1"/>
  <c r="R73" i="1" s="1"/>
  <c r="L73" i="1" s="1"/>
  <c r="M73" i="1" s="1"/>
  <c r="V172" i="1"/>
  <c r="Z172" i="1" s="1"/>
  <c r="AB172" i="1"/>
  <c r="AC172" i="1"/>
  <c r="AD172" i="1" s="1"/>
  <c r="AB127" i="1"/>
  <c r="V127" i="1"/>
  <c r="Z127" i="1" s="1"/>
  <c r="AC127" i="1"/>
  <c r="AD127" i="1" s="1"/>
  <c r="V96" i="1"/>
  <c r="Z96" i="1" s="1"/>
  <c r="AC96" i="1"/>
  <c r="V44" i="1"/>
  <c r="Z44" i="1" s="1"/>
  <c r="AC44" i="1"/>
  <c r="AD44" i="1" s="1"/>
  <c r="V132" i="1"/>
  <c r="Z132" i="1" s="1"/>
  <c r="AC132" i="1"/>
  <c r="AB132" i="1"/>
  <c r="AC175" i="1"/>
  <c r="AD175" i="1" s="1"/>
  <c r="V175" i="1"/>
  <c r="Z175" i="1" s="1"/>
  <c r="T89" i="1"/>
  <c r="U89" i="1" s="1"/>
  <c r="Q164" i="1"/>
  <c r="O164" i="1" s="1"/>
  <c r="R164" i="1" s="1"/>
  <c r="L164" i="1" s="1"/>
  <c r="M164" i="1" s="1"/>
  <c r="V61" i="1"/>
  <c r="Z61" i="1" s="1"/>
  <c r="AC61" i="1"/>
  <c r="AD61" i="1" s="1"/>
  <c r="V137" i="1"/>
  <c r="Z137" i="1" s="1"/>
  <c r="AC137" i="1"/>
  <c r="AD137" i="1" s="1"/>
  <c r="Q92" i="1"/>
  <c r="O92" i="1" s="1"/>
  <c r="R92" i="1" s="1"/>
  <c r="L92" i="1" s="1"/>
  <c r="M92" i="1" s="1"/>
  <c r="V59" i="1"/>
  <c r="Z59" i="1" s="1"/>
  <c r="AC59" i="1"/>
  <c r="AD59" i="1" s="1"/>
  <c r="T20" i="1"/>
  <c r="U20" i="1" s="1"/>
  <c r="V128" i="1"/>
  <c r="Z128" i="1" s="1"/>
  <c r="AB128" i="1"/>
  <c r="Q128" i="1"/>
  <c r="O128" i="1" s="1"/>
  <c r="R128" i="1" s="1"/>
  <c r="L128" i="1" s="1"/>
  <c r="M128" i="1" s="1"/>
  <c r="AC128" i="1"/>
  <c r="AD128" i="1" s="1"/>
  <c r="V64" i="1"/>
  <c r="Z64" i="1" s="1"/>
  <c r="AC64" i="1"/>
  <c r="AD64" i="1" s="1"/>
  <c r="V94" i="1"/>
  <c r="Z94" i="1" s="1"/>
  <c r="Q94" i="1"/>
  <c r="O94" i="1" s="1"/>
  <c r="R94" i="1" s="1"/>
  <c r="L94" i="1" s="1"/>
  <c r="M94" i="1" s="1"/>
  <c r="AC94" i="1"/>
  <c r="AB94" i="1"/>
  <c r="V19" i="1"/>
  <c r="Z19" i="1" s="1"/>
  <c r="AC19" i="1"/>
  <c r="AD19" i="1" s="1"/>
  <c r="Q111" i="1"/>
  <c r="O111" i="1" s="1"/>
  <c r="R111" i="1" s="1"/>
  <c r="L111" i="1" s="1"/>
  <c r="M111" i="1" s="1"/>
  <c r="V78" i="1"/>
  <c r="Z78" i="1" s="1"/>
  <c r="AC78" i="1"/>
  <c r="AD78" i="1" s="1"/>
  <c r="Q78" i="1"/>
  <c r="O78" i="1" s="1"/>
  <c r="R78" i="1" s="1"/>
  <c r="L78" i="1" s="1"/>
  <c r="M78" i="1" s="1"/>
  <c r="AB78" i="1"/>
  <c r="Q35" i="1"/>
  <c r="O35" i="1" s="1"/>
  <c r="R35" i="1" s="1"/>
  <c r="L35" i="1" s="1"/>
  <c r="M35" i="1" s="1"/>
  <c r="Q26" i="1"/>
  <c r="O26" i="1" s="1"/>
  <c r="R26" i="1" s="1"/>
  <c r="L26" i="1" s="1"/>
  <c r="M26" i="1" s="1"/>
  <c r="V86" i="1"/>
  <c r="Z86" i="1" s="1"/>
  <c r="AC86" i="1"/>
  <c r="AD86" i="1" s="1"/>
  <c r="Q86" i="1"/>
  <c r="O86" i="1" s="1"/>
  <c r="R86" i="1" s="1"/>
  <c r="L86" i="1" s="1"/>
  <c r="M86" i="1" s="1"/>
  <c r="AB86" i="1"/>
  <c r="V62" i="1"/>
  <c r="Z62" i="1" s="1"/>
  <c r="AB62" i="1"/>
  <c r="AC62" i="1"/>
  <c r="AD62" i="1" s="1"/>
  <c r="Q22" i="1"/>
  <c r="O22" i="1" s="1"/>
  <c r="R22" i="1" s="1"/>
  <c r="L22" i="1" s="1"/>
  <c r="M22" i="1" s="1"/>
  <c r="V109" i="1"/>
  <c r="Z109" i="1" s="1"/>
  <c r="AC109" i="1"/>
  <c r="AD109" i="1" s="1"/>
  <c r="V70" i="1"/>
  <c r="Z70" i="1" s="1"/>
  <c r="Q70" i="1"/>
  <c r="O70" i="1" s="1"/>
  <c r="R70" i="1" s="1"/>
  <c r="L70" i="1" s="1"/>
  <c r="M70" i="1" s="1"/>
  <c r="AB70" i="1"/>
  <c r="AC70" i="1"/>
  <c r="AC278" i="1"/>
  <c r="V278" i="1"/>
  <c r="Z278" i="1" s="1"/>
  <c r="AC301" i="1"/>
  <c r="AD301" i="1" s="1"/>
  <c r="V301" i="1"/>
  <c r="Z301" i="1" s="1"/>
  <c r="AC234" i="1"/>
  <c r="V234" i="1"/>
  <c r="Z234" i="1" s="1"/>
  <c r="T176" i="1"/>
  <c r="U176" i="1" s="1"/>
  <c r="T41" i="1"/>
  <c r="U41" i="1" s="1"/>
  <c r="T143" i="1"/>
  <c r="U143" i="1" s="1"/>
  <c r="AC167" i="1"/>
  <c r="V167" i="1"/>
  <c r="Z167" i="1" s="1"/>
  <c r="V83" i="1"/>
  <c r="Z83" i="1" s="1"/>
  <c r="AC83" i="1"/>
  <c r="AB83" i="1"/>
  <c r="V112" i="1"/>
  <c r="Z112" i="1" s="1"/>
  <c r="AC112" i="1"/>
  <c r="V129" i="1"/>
  <c r="Z129" i="1" s="1"/>
  <c r="AC129" i="1"/>
  <c r="AD129" i="1" s="1"/>
  <c r="Q129" i="1"/>
  <c r="O129" i="1" s="1"/>
  <c r="R129" i="1" s="1"/>
  <c r="L129" i="1" s="1"/>
  <c r="M129" i="1" s="1"/>
  <c r="T312" i="1"/>
  <c r="U312" i="1" s="1"/>
  <c r="T306" i="1"/>
  <c r="U306" i="1" s="1"/>
  <c r="T291" i="1"/>
  <c r="U291" i="1" s="1"/>
  <c r="T293" i="1"/>
  <c r="U293" i="1" s="1"/>
  <c r="V263" i="1"/>
  <c r="Z263" i="1" s="1"/>
  <c r="AC263" i="1"/>
  <c r="AD263" i="1" s="1"/>
  <c r="T233" i="1"/>
  <c r="U233" i="1" s="1"/>
  <c r="AD243" i="1"/>
  <c r="V156" i="1"/>
  <c r="Z156" i="1" s="1"/>
  <c r="AC156" i="1"/>
  <c r="AD156" i="1" s="1"/>
  <c r="AB156" i="1"/>
  <c r="T238" i="1"/>
  <c r="U238" i="1" s="1"/>
  <c r="V170" i="1"/>
  <c r="Z170" i="1" s="1"/>
  <c r="AC170" i="1"/>
  <c r="AD170" i="1" s="1"/>
  <c r="Q170" i="1"/>
  <c r="O170" i="1" s="1"/>
  <c r="R170" i="1" s="1"/>
  <c r="L170" i="1" s="1"/>
  <c r="M170" i="1" s="1"/>
  <c r="V141" i="1"/>
  <c r="Z141" i="1" s="1"/>
  <c r="AC141" i="1"/>
  <c r="L33" i="1"/>
  <c r="M33" i="1" s="1"/>
  <c r="V32" i="1"/>
  <c r="Z32" i="1" s="1"/>
  <c r="AC32" i="1"/>
  <c r="AD32" i="1" s="1"/>
  <c r="AC269" i="1"/>
  <c r="AD269" i="1" s="1"/>
  <c r="V269" i="1"/>
  <c r="Z269" i="1" s="1"/>
  <c r="V248" i="1"/>
  <c r="Z248" i="1" s="1"/>
  <c r="AC248" i="1"/>
  <c r="AB248" i="1"/>
  <c r="T230" i="1"/>
  <c r="U230" i="1" s="1"/>
  <c r="AB149" i="1"/>
  <c r="T225" i="1"/>
  <c r="U225" i="1" s="1"/>
  <c r="T184" i="1"/>
  <c r="U184" i="1" s="1"/>
  <c r="T104" i="1"/>
  <c r="U104" i="1" s="1"/>
  <c r="V107" i="1"/>
  <c r="Z107" i="1" s="1"/>
  <c r="AC107" i="1"/>
  <c r="AB107" i="1"/>
  <c r="V36" i="1"/>
  <c r="Z36" i="1" s="1"/>
  <c r="AC36" i="1"/>
  <c r="AD36" i="1" s="1"/>
  <c r="L82" i="1"/>
  <c r="M82" i="1" s="1"/>
  <c r="T296" i="1"/>
  <c r="U296" i="1" s="1"/>
  <c r="T298" i="1"/>
  <c r="U298" i="1" s="1"/>
  <c r="AB277" i="1"/>
  <c r="T258" i="1"/>
  <c r="U258" i="1" s="1"/>
  <c r="V274" i="1"/>
  <c r="Z274" i="1" s="1"/>
  <c r="AC274" i="1"/>
  <c r="AD274" i="1" s="1"/>
  <c r="AB274" i="1"/>
  <c r="V261" i="1"/>
  <c r="Z261" i="1" s="1"/>
  <c r="AC261" i="1"/>
  <c r="AB261" i="1"/>
  <c r="T213" i="1"/>
  <c r="U213" i="1" s="1"/>
  <c r="T294" i="1"/>
  <c r="U294" i="1" s="1"/>
  <c r="T310" i="1"/>
  <c r="U310" i="1" s="1"/>
  <c r="AB309" i="1"/>
  <c r="V311" i="1"/>
  <c r="Z311" i="1" s="1"/>
  <c r="AC311" i="1"/>
  <c r="V288" i="1"/>
  <c r="Z288" i="1" s="1"/>
  <c r="AC288" i="1"/>
  <c r="AD288" i="1" s="1"/>
  <c r="AD305" i="1"/>
  <c r="AB264" i="1"/>
  <c r="AD273" i="1"/>
  <c r="V268" i="1"/>
  <c r="Z268" i="1" s="1"/>
  <c r="AC268" i="1"/>
  <c r="AD268" i="1" s="1"/>
  <c r="Q268" i="1"/>
  <c r="O268" i="1" s="1"/>
  <c r="R268" i="1" s="1"/>
  <c r="L268" i="1" s="1"/>
  <c r="M268" i="1" s="1"/>
  <c r="V253" i="1"/>
  <c r="Z253" i="1" s="1"/>
  <c r="AC253" i="1"/>
  <c r="AD253" i="1" s="1"/>
  <c r="Q307" i="1"/>
  <c r="O307" i="1" s="1"/>
  <c r="R307" i="1" s="1"/>
  <c r="L307" i="1" s="1"/>
  <c r="M307" i="1" s="1"/>
  <c r="AB245" i="1"/>
  <c r="V228" i="1"/>
  <c r="Z228" i="1" s="1"/>
  <c r="AC228" i="1"/>
  <c r="AD228" i="1" s="1"/>
  <c r="Q299" i="1"/>
  <c r="O299" i="1" s="1"/>
  <c r="R299" i="1" s="1"/>
  <c r="L299" i="1" s="1"/>
  <c r="M299" i="1" s="1"/>
  <c r="AC226" i="1"/>
  <c r="AD226" i="1" s="1"/>
  <c r="V226" i="1"/>
  <c r="Z226" i="1" s="1"/>
  <c r="Q253" i="1"/>
  <c r="O253" i="1" s="1"/>
  <c r="R253" i="1" s="1"/>
  <c r="L253" i="1" s="1"/>
  <c r="M253" i="1" s="1"/>
  <c r="T214" i="1"/>
  <c r="U214" i="1" s="1"/>
  <c r="T217" i="1"/>
  <c r="U217" i="1" s="1"/>
  <c r="Q262" i="1"/>
  <c r="O262" i="1" s="1"/>
  <c r="R262" i="1" s="1"/>
  <c r="L262" i="1" s="1"/>
  <c r="M262" i="1" s="1"/>
  <c r="T190" i="1"/>
  <c r="U190" i="1" s="1"/>
  <c r="Q236" i="1"/>
  <c r="O236" i="1" s="1"/>
  <c r="R236" i="1" s="1"/>
  <c r="L236" i="1" s="1"/>
  <c r="M236" i="1" s="1"/>
  <c r="Q226" i="1"/>
  <c r="O226" i="1" s="1"/>
  <c r="R226" i="1" s="1"/>
  <c r="L226" i="1" s="1"/>
  <c r="M226" i="1" s="1"/>
  <c r="T202" i="1"/>
  <c r="U202" i="1" s="1"/>
  <c r="V162" i="1"/>
  <c r="Z162" i="1" s="1"/>
  <c r="AC162" i="1"/>
  <c r="AD162" i="1" s="1"/>
  <c r="Q162" i="1"/>
  <c r="O162" i="1" s="1"/>
  <c r="R162" i="1" s="1"/>
  <c r="L162" i="1" s="1"/>
  <c r="M162" i="1" s="1"/>
  <c r="V145" i="1"/>
  <c r="Z145" i="1" s="1"/>
  <c r="AC145" i="1"/>
  <c r="AD145" i="1" s="1"/>
  <c r="T200" i="1"/>
  <c r="U200" i="1" s="1"/>
  <c r="V160" i="1"/>
  <c r="Z160" i="1" s="1"/>
  <c r="AC160" i="1"/>
  <c r="AB160" i="1"/>
  <c r="AC181" i="1"/>
  <c r="AD181" i="1" s="1"/>
  <c r="V181" i="1"/>
  <c r="Z181" i="1" s="1"/>
  <c r="AB181" i="1"/>
  <c r="Q154" i="1"/>
  <c r="O154" i="1" s="1"/>
  <c r="R154" i="1" s="1"/>
  <c r="L154" i="1" s="1"/>
  <c r="M154" i="1" s="1"/>
  <c r="AC115" i="1"/>
  <c r="AD115" i="1" s="1"/>
  <c r="V115" i="1"/>
  <c r="Z115" i="1" s="1"/>
  <c r="V185" i="1"/>
  <c r="Z185" i="1" s="1"/>
  <c r="AC185" i="1"/>
  <c r="AD185" i="1" s="1"/>
  <c r="AB166" i="1"/>
  <c r="AC163" i="1"/>
  <c r="V163" i="1"/>
  <c r="Z163" i="1" s="1"/>
  <c r="Q181" i="1"/>
  <c r="O181" i="1" s="1"/>
  <c r="R181" i="1" s="1"/>
  <c r="L181" i="1" s="1"/>
  <c r="M181" i="1" s="1"/>
  <c r="V153" i="1"/>
  <c r="Z153" i="1" s="1"/>
  <c r="AC153" i="1"/>
  <c r="AD153" i="1" s="1"/>
  <c r="Q156" i="1"/>
  <c r="O156" i="1" s="1"/>
  <c r="R156" i="1" s="1"/>
  <c r="L156" i="1" s="1"/>
  <c r="M156" i="1" s="1"/>
  <c r="AB135" i="1"/>
  <c r="AC135" i="1"/>
  <c r="AD135" i="1" s="1"/>
  <c r="V135" i="1"/>
  <c r="Z135" i="1" s="1"/>
  <c r="AB112" i="1"/>
  <c r="V87" i="1"/>
  <c r="Z87" i="1" s="1"/>
  <c r="AC87" i="1"/>
  <c r="AB87" i="1"/>
  <c r="Q132" i="1"/>
  <c r="O132" i="1" s="1"/>
  <c r="R132" i="1" s="1"/>
  <c r="L132" i="1" s="1"/>
  <c r="M132" i="1" s="1"/>
  <c r="T37" i="1"/>
  <c r="U37" i="1" s="1"/>
  <c r="Q135" i="1"/>
  <c r="O135" i="1" s="1"/>
  <c r="R135" i="1" s="1"/>
  <c r="L135" i="1" s="1"/>
  <c r="M135" i="1" s="1"/>
  <c r="AD199" i="1"/>
  <c r="T151" i="1"/>
  <c r="U151" i="1" s="1"/>
  <c r="T116" i="1"/>
  <c r="U116" i="1" s="1"/>
  <c r="L81" i="1"/>
  <c r="M81" i="1" s="1"/>
  <c r="V168" i="1"/>
  <c r="Z168" i="1" s="1"/>
  <c r="AC168" i="1"/>
  <c r="AB168" i="1"/>
  <c r="Q102" i="1"/>
  <c r="O102" i="1" s="1"/>
  <c r="R102" i="1" s="1"/>
  <c r="L102" i="1" s="1"/>
  <c r="M102" i="1" s="1"/>
  <c r="T16" i="1"/>
  <c r="U16" i="1" s="1"/>
  <c r="Q31" i="1"/>
  <c r="O31" i="1" s="1"/>
  <c r="R31" i="1" s="1"/>
  <c r="L31" i="1" s="1"/>
  <c r="M31" i="1" s="1"/>
  <c r="Q107" i="1"/>
  <c r="O107" i="1" s="1"/>
  <c r="R107" i="1" s="1"/>
  <c r="L107" i="1" s="1"/>
  <c r="M107" i="1" s="1"/>
  <c r="Q71" i="1"/>
  <c r="O71" i="1" s="1"/>
  <c r="R71" i="1" s="1"/>
  <c r="L71" i="1" s="1"/>
  <c r="M71" i="1" s="1"/>
  <c r="Q103" i="1"/>
  <c r="O103" i="1" s="1"/>
  <c r="R103" i="1" s="1"/>
  <c r="L103" i="1" s="1"/>
  <c r="M103" i="1" s="1"/>
  <c r="V98" i="1"/>
  <c r="Z98" i="1" s="1"/>
  <c r="AC98" i="1"/>
  <c r="AD98" i="1" s="1"/>
  <c r="Q98" i="1"/>
  <c r="O98" i="1" s="1"/>
  <c r="R98" i="1" s="1"/>
  <c r="L98" i="1" s="1"/>
  <c r="M98" i="1" s="1"/>
  <c r="AB98" i="1"/>
  <c r="V43" i="1"/>
  <c r="Z43" i="1" s="1"/>
  <c r="AC43" i="1"/>
  <c r="AD43" i="1" s="1"/>
  <c r="Q32" i="1"/>
  <c r="O32" i="1" s="1"/>
  <c r="R32" i="1" s="1"/>
  <c r="L32" i="1" s="1"/>
  <c r="M32" i="1" s="1"/>
  <c r="Q80" i="1"/>
  <c r="O80" i="1" s="1"/>
  <c r="R80" i="1" s="1"/>
  <c r="L80" i="1" s="1"/>
  <c r="M80" i="1" s="1"/>
  <c r="V42" i="1"/>
  <c r="Z42" i="1" s="1"/>
  <c r="Q42" i="1"/>
  <c r="O42" i="1" s="1"/>
  <c r="R42" i="1" s="1"/>
  <c r="L42" i="1" s="1"/>
  <c r="M42" i="1" s="1"/>
  <c r="AB42" i="1"/>
  <c r="AC42" i="1"/>
  <c r="V99" i="1"/>
  <c r="Z99" i="1" s="1"/>
  <c r="AC99" i="1"/>
  <c r="AB99" i="1"/>
  <c r="V303" i="1"/>
  <c r="Z303" i="1" s="1"/>
  <c r="AC303" i="1"/>
  <c r="T292" i="1"/>
  <c r="U292" i="1" s="1"/>
  <c r="T275" i="1"/>
  <c r="U275" i="1" s="1"/>
  <c r="T219" i="1"/>
  <c r="U219" i="1" s="1"/>
  <c r="T180" i="1"/>
  <c r="U180" i="1" s="1"/>
  <c r="V142" i="1"/>
  <c r="Z142" i="1" s="1"/>
  <c r="AC142" i="1"/>
  <c r="T194" i="1"/>
  <c r="U194" i="1" s="1"/>
  <c r="V165" i="1"/>
  <c r="Z165" i="1" s="1"/>
  <c r="AC165" i="1"/>
  <c r="AD165" i="1" s="1"/>
  <c r="V48" i="1"/>
  <c r="Z48" i="1" s="1"/>
  <c r="AC48" i="1"/>
  <c r="AD48" i="1" s="1"/>
  <c r="V57" i="1"/>
  <c r="Z57" i="1" s="1"/>
  <c r="AC57" i="1"/>
  <c r="AD57" i="1" s="1"/>
  <c r="V100" i="1"/>
  <c r="Z100" i="1" s="1"/>
  <c r="AC100" i="1"/>
  <c r="AD100" i="1" s="1"/>
  <c r="Q100" i="1"/>
  <c r="O100" i="1" s="1"/>
  <c r="R100" i="1" s="1"/>
  <c r="L100" i="1" s="1"/>
  <c r="M100" i="1" s="1"/>
  <c r="L269" i="1"/>
  <c r="M269" i="1" s="1"/>
  <c r="V267" i="1"/>
  <c r="Z267" i="1" s="1"/>
  <c r="AC267" i="1"/>
  <c r="AD267" i="1" s="1"/>
  <c r="V246" i="1"/>
  <c r="Z246" i="1" s="1"/>
  <c r="AC246" i="1"/>
  <c r="AD246" i="1" s="1"/>
  <c r="Q246" i="1"/>
  <c r="O246" i="1" s="1"/>
  <c r="R246" i="1" s="1"/>
  <c r="L246" i="1" s="1"/>
  <c r="M246" i="1" s="1"/>
  <c r="T188" i="1"/>
  <c r="U188" i="1" s="1"/>
  <c r="Q252" i="1"/>
  <c r="O252" i="1" s="1"/>
  <c r="R252" i="1" s="1"/>
  <c r="L252" i="1" s="1"/>
  <c r="M252" i="1" s="1"/>
  <c r="AB167" i="1"/>
  <c r="AB234" i="1"/>
  <c r="V173" i="1"/>
  <c r="Z173" i="1" s="1"/>
  <c r="AC173" i="1"/>
  <c r="AB173" i="1"/>
  <c r="T155" i="1"/>
  <c r="U155" i="1" s="1"/>
  <c r="V197" i="1"/>
  <c r="Z197" i="1" s="1"/>
  <c r="AC197" i="1"/>
  <c r="AD197" i="1" s="1"/>
  <c r="T114" i="1"/>
  <c r="U114" i="1" s="1"/>
  <c r="V125" i="1"/>
  <c r="Z125" i="1" s="1"/>
  <c r="AC125" i="1"/>
  <c r="AD125" i="1" s="1"/>
  <c r="Q125" i="1"/>
  <c r="O125" i="1" s="1"/>
  <c r="R125" i="1" s="1"/>
  <c r="L125" i="1" s="1"/>
  <c r="M125" i="1" s="1"/>
  <c r="AB278" i="1"/>
  <c r="V265" i="1"/>
  <c r="Z265" i="1" s="1"/>
  <c r="Q265" i="1"/>
  <c r="O265" i="1" s="1"/>
  <c r="R265" i="1" s="1"/>
  <c r="L265" i="1" s="1"/>
  <c r="M265" i="1" s="1"/>
  <c r="AC265" i="1"/>
  <c r="AD265" i="1" s="1"/>
  <c r="AD240" i="1"/>
  <c r="V283" i="1"/>
  <c r="Z283" i="1" s="1"/>
  <c r="AC283" i="1"/>
  <c r="AB283" i="1"/>
  <c r="Q283" i="1"/>
  <c r="O283" i="1" s="1"/>
  <c r="R283" i="1" s="1"/>
  <c r="L283" i="1" s="1"/>
  <c r="M283" i="1" s="1"/>
  <c r="T182" i="1"/>
  <c r="U182" i="1" s="1"/>
  <c r="T308" i="1"/>
  <c r="U308" i="1" s="1"/>
  <c r="T300" i="1"/>
  <c r="U300" i="1" s="1"/>
  <c r="L311" i="1"/>
  <c r="M311" i="1" s="1"/>
  <c r="T285" i="1"/>
  <c r="U285" i="1" s="1"/>
  <c r="V295" i="1"/>
  <c r="Z295" i="1" s="1"/>
  <c r="AC295" i="1"/>
  <c r="AD295" i="1" s="1"/>
  <c r="V284" i="1"/>
  <c r="Z284" i="1" s="1"/>
  <c r="AC284" i="1"/>
  <c r="L282" i="1"/>
  <c r="M282" i="1" s="1"/>
  <c r="V266" i="1"/>
  <c r="Z266" i="1" s="1"/>
  <c r="Q266" i="1"/>
  <c r="O266" i="1" s="1"/>
  <c r="R266" i="1" s="1"/>
  <c r="L266" i="1" s="1"/>
  <c r="M266" i="1" s="1"/>
  <c r="AC266" i="1"/>
  <c r="AB266" i="1"/>
  <c r="AB303" i="1"/>
  <c r="Q286" i="1"/>
  <c r="O286" i="1" s="1"/>
  <c r="R286" i="1" s="1"/>
  <c r="L286" i="1" s="1"/>
  <c r="M286" i="1" s="1"/>
  <c r="L260" i="1"/>
  <c r="M260" i="1" s="1"/>
  <c r="V245" i="1"/>
  <c r="Z245" i="1" s="1"/>
  <c r="AC245" i="1"/>
  <c r="AD245" i="1" s="1"/>
  <c r="AB289" i="1"/>
  <c r="T212" i="1"/>
  <c r="U212" i="1" s="1"/>
  <c r="V216" i="1"/>
  <c r="Z216" i="1" s="1"/>
  <c r="AC216" i="1"/>
  <c r="AB216" i="1"/>
  <c r="Q261" i="1"/>
  <c r="O261" i="1" s="1"/>
  <c r="R261" i="1" s="1"/>
  <c r="L261" i="1" s="1"/>
  <c r="M261" i="1" s="1"/>
  <c r="AC203" i="1"/>
  <c r="AD203" i="1" s="1"/>
  <c r="V203" i="1"/>
  <c r="Z203" i="1" s="1"/>
  <c r="Q208" i="1"/>
  <c r="O208" i="1" s="1"/>
  <c r="R208" i="1" s="1"/>
  <c r="L208" i="1" s="1"/>
  <c r="M208" i="1" s="1"/>
  <c r="V158" i="1"/>
  <c r="Z158" i="1" s="1"/>
  <c r="AC158" i="1"/>
  <c r="AD158" i="1" s="1"/>
  <c r="AB169" i="1"/>
  <c r="AC171" i="1"/>
  <c r="AD171" i="1" s="1"/>
  <c r="V171" i="1"/>
  <c r="Z171" i="1" s="1"/>
  <c r="V244" i="1"/>
  <c r="Z244" i="1" s="1"/>
  <c r="AC244" i="1"/>
  <c r="AB244" i="1"/>
  <c r="L144" i="1"/>
  <c r="M144" i="1" s="1"/>
  <c r="V174" i="1"/>
  <c r="Z174" i="1" s="1"/>
  <c r="AC174" i="1"/>
  <c r="AD174" i="1" s="1"/>
  <c r="T118" i="1"/>
  <c r="U118" i="1" s="1"/>
  <c r="AB72" i="1"/>
  <c r="Q49" i="1"/>
  <c r="O49" i="1" s="1"/>
  <c r="R49" i="1" s="1"/>
  <c r="L49" i="1" s="1"/>
  <c r="M49" i="1" s="1"/>
  <c r="AB40" i="1"/>
  <c r="T119" i="1"/>
  <c r="U119" i="1" s="1"/>
  <c r="AB77" i="1"/>
  <c r="Q140" i="1"/>
  <c r="O140" i="1" s="1"/>
  <c r="R140" i="1" s="1"/>
  <c r="L140" i="1" s="1"/>
  <c r="M140" i="1" s="1"/>
  <c r="V133" i="1"/>
  <c r="Z133" i="1" s="1"/>
  <c r="AC133" i="1"/>
  <c r="AD133" i="1" s="1"/>
  <c r="V68" i="1"/>
  <c r="Z68" i="1" s="1"/>
  <c r="AC68" i="1"/>
  <c r="AD68" i="1" s="1"/>
  <c r="V150" i="1"/>
  <c r="Z150" i="1" s="1"/>
  <c r="AC150" i="1"/>
  <c r="AD150" i="1" s="1"/>
  <c r="V84" i="1"/>
  <c r="Z84" i="1" s="1"/>
  <c r="AC84" i="1"/>
  <c r="V56" i="1"/>
  <c r="Z56" i="1" s="1"/>
  <c r="AC56" i="1"/>
  <c r="AD56" i="1" s="1"/>
  <c r="AB193" i="1"/>
  <c r="T231" i="1"/>
  <c r="U231" i="1" s="1"/>
  <c r="V117" i="1"/>
  <c r="Z117" i="1" s="1"/>
  <c r="AC117" i="1"/>
  <c r="AD117" i="1" s="1"/>
  <c r="AB80" i="1"/>
  <c r="AD147" i="1"/>
  <c r="L58" i="1"/>
  <c r="M58" i="1" s="1"/>
  <c r="V52" i="1"/>
  <c r="Z52" i="1" s="1"/>
  <c r="AC52" i="1"/>
  <c r="AD52" i="1" s="1"/>
  <c r="AC17" i="1"/>
  <c r="AB17" i="1"/>
  <c r="V17" i="1"/>
  <c r="Z17" i="1" s="1"/>
  <c r="AB122" i="1"/>
  <c r="L43" i="1"/>
  <c r="M43" i="1" s="1"/>
  <c r="V47" i="1"/>
  <c r="Z47" i="1" s="1"/>
  <c r="AC47" i="1"/>
  <c r="AD47" i="1" s="1"/>
  <c r="L39" i="1"/>
  <c r="M39" i="1" s="1"/>
  <c r="V39" i="1"/>
  <c r="Z39" i="1" s="1"/>
  <c r="AC39" i="1"/>
  <c r="AD39" i="1" s="1"/>
  <c r="V34" i="1"/>
  <c r="Z34" i="1" s="1"/>
  <c r="AC34" i="1"/>
  <c r="Q34" i="1"/>
  <c r="O34" i="1" s="1"/>
  <c r="R34" i="1" s="1"/>
  <c r="L34" i="1" s="1"/>
  <c r="M34" i="1" s="1"/>
  <c r="AB34" i="1"/>
  <c r="Q21" i="1"/>
  <c r="O21" i="1" s="1"/>
  <c r="R21" i="1" s="1"/>
  <c r="L21" i="1" s="1"/>
  <c r="M21" i="1" s="1"/>
  <c r="V23" i="1"/>
  <c r="Z23" i="1" s="1"/>
  <c r="AC23" i="1"/>
  <c r="Q75" i="1"/>
  <c r="O75" i="1" s="1"/>
  <c r="R75" i="1" s="1"/>
  <c r="L75" i="1" s="1"/>
  <c r="M75" i="1" s="1"/>
  <c r="Q18" i="1"/>
  <c r="O18" i="1" s="1"/>
  <c r="R18" i="1" s="1"/>
  <c r="L18" i="1" s="1"/>
  <c r="M18" i="1" s="1"/>
  <c r="Q88" i="1"/>
  <c r="O88" i="1" s="1"/>
  <c r="R88" i="1" s="1"/>
  <c r="L88" i="1" s="1"/>
  <c r="M88" i="1" s="1"/>
  <c r="AD23" i="1" l="1"/>
  <c r="AD168" i="1"/>
  <c r="AD284" i="1"/>
  <c r="AD142" i="1"/>
  <c r="AD112" i="1"/>
  <c r="AD169" i="1"/>
  <c r="AD281" i="1"/>
  <c r="AD262" i="1"/>
  <c r="AD311" i="1"/>
  <c r="AD51" i="1"/>
  <c r="AD95" i="1"/>
  <c r="AD84" i="1"/>
  <c r="AD216" i="1"/>
  <c r="AD141" i="1"/>
  <c r="AD96" i="1"/>
  <c r="AD54" i="1"/>
  <c r="AD249" i="1"/>
  <c r="AD307" i="1"/>
  <c r="AD42" i="1"/>
  <c r="AD163" i="1"/>
  <c r="AD234" i="1"/>
  <c r="AD82" i="1"/>
  <c r="AD46" i="1"/>
  <c r="AD157" i="1"/>
  <c r="AD154" i="1"/>
  <c r="AC213" i="1"/>
  <c r="V213" i="1"/>
  <c r="Z213" i="1" s="1"/>
  <c r="AB213" i="1"/>
  <c r="Q213" i="1"/>
  <c r="O213" i="1" s="1"/>
  <c r="R213" i="1" s="1"/>
  <c r="L213" i="1" s="1"/>
  <c r="M213" i="1" s="1"/>
  <c r="V151" i="1"/>
  <c r="Z151" i="1" s="1"/>
  <c r="AC151" i="1"/>
  <c r="AB151" i="1"/>
  <c r="Q151" i="1"/>
  <c r="O151" i="1" s="1"/>
  <c r="R151" i="1" s="1"/>
  <c r="L151" i="1" s="1"/>
  <c r="M151" i="1" s="1"/>
  <c r="AC214" i="1"/>
  <c r="V214" i="1"/>
  <c r="Z214" i="1" s="1"/>
  <c r="AB214" i="1"/>
  <c r="Q214" i="1"/>
  <c r="O214" i="1" s="1"/>
  <c r="R214" i="1" s="1"/>
  <c r="L214" i="1" s="1"/>
  <c r="M214" i="1" s="1"/>
  <c r="AC294" i="1"/>
  <c r="AB294" i="1"/>
  <c r="V294" i="1"/>
  <c r="Z294" i="1" s="1"/>
  <c r="Q294" i="1"/>
  <c r="O294" i="1" s="1"/>
  <c r="R294" i="1" s="1"/>
  <c r="L294" i="1" s="1"/>
  <c r="M294" i="1" s="1"/>
  <c r="AC296" i="1"/>
  <c r="V296" i="1"/>
  <c r="Z296" i="1" s="1"/>
  <c r="AB296" i="1"/>
  <c r="Q296" i="1"/>
  <c r="O296" i="1" s="1"/>
  <c r="R296" i="1" s="1"/>
  <c r="L296" i="1" s="1"/>
  <c r="M296" i="1" s="1"/>
  <c r="V104" i="1"/>
  <c r="Z104" i="1" s="1"/>
  <c r="AC104" i="1"/>
  <c r="AD104" i="1" s="1"/>
  <c r="Q104" i="1"/>
  <c r="O104" i="1" s="1"/>
  <c r="R104" i="1" s="1"/>
  <c r="L104" i="1" s="1"/>
  <c r="M104" i="1" s="1"/>
  <c r="AB104" i="1"/>
  <c r="AC312" i="1"/>
  <c r="V312" i="1"/>
  <c r="Z312" i="1" s="1"/>
  <c r="AB312" i="1"/>
  <c r="Q312" i="1"/>
  <c r="O312" i="1" s="1"/>
  <c r="R312" i="1" s="1"/>
  <c r="L312" i="1" s="1"/>
  <c r="M312" i="1" s="1"/>
  <c r="V176" i="1"/>
  <c r="Z176" i="1" s="1"/>
  <c r="AB176" i="1"/>
  <c r="AC176" i="1"/>
  <c r="Q176" i="1"/>
  <c r="O176" i="1" s="1"/>
  <c r="R176" i="1" s="1"/>
  <c r="L176" i="1" s="1"/>
  <c r="M176" i="1" s="1"/>
  <c r="V20" i="1"/>
  <c r="Z20" i="1" s="1"/>
  <c r="AC20" i="1"/>
  <c r="AB20" i="1"/>
  <c r="Q20" i="1"/>
  <c r="O20" i="1" s="1"/>
  <c r="R20" i="1" s="1"/>
  <c r="L20" i="1" s="1"/>
  <c r="M20" i="1" s="1"/>
  <c r="AC204" i="1"/>
  <c r="AB204" i="1"/>
  <c r="V204" i="1"/>
  <c r="Z204" i="1" s="1"/>
  <c r="Q204" i="1"/>
  <c r="O204" i="1" s="1"/>
  <c r="R204" i="1" s="1"/>
  <c r="L204" i="1" s="1"/>
  <c r="M204" i="1" s="1"/>
  <c r="AC183" i="1"/>
  <c r="V183" i="1"/>
  <c r="Z183" i="1" s="1"/>
  <c r="AB183" i="1"/>
  <c r="Q183" i="1"/>
  <c r="O183" i="1" s="1"/>
  <c r="R183" i="1" s="1"/>
  <c r="L183" i="1" s="1"/>
  <c r="M183" i="1" s="1"/>
  <c r="AD27" i="1"/>
  <c r="AC195" i="1"/>
  <c r="AD195" i="1" s="1"/>
  <c r="V195" i="1"/>
  <c r="Z195" i="1" s="1"/>
  <c r="AB195" i="1"/>
  <c r="Q195" i="1"/>
  <c r="O195" i="1" s="1"/>
  <c r="R195" i="1" s="1"/>
  <c r="L195" i="1" s="1"/>
  <c r="M195" i="1" s="1"/>
  <c r="AB259" i="1"/>
  <c r="V259" i="1"/>
  <c r="Z259" i="1" s="1"/>
  <c r="AC259" i="1"/>
  <c r="AD259" i="1" s="1"/>
  <c r="Q259" i="1"/>
  <c r="O259" i="1" s="1"/>
  <c r="R259" i="1" s="1"/>
  <c r="L259" i="1" s="1"/>
  <c r="M259" i="1" s="1"/>
  <c r="AD277" i="1"/>
  <c r="AC314" i="1"/>
  <c r="AB314" i="1"/>
  <c r="V314" i="1"/>
  <c r="Z314" i="1" s="1"/>
  <c r="Q314" i="1"/>
  <c r="O314" i="1" s="1"/>
  <c r="R314" i="1" s="1"/>
  <c r="L314" i="1" s="1"/>
  <c r="M314" i="1" s="1"/>
  <c r="AC186" i="1"/>
  <c r="V186" i="1"/>
  <c r="Z186" i="1" s="1"/>
  <c r="AB186" i="1"/>
  <c r="Q186" i="1"/>
  <c r="O186" i="1" s="1"/>
  <c r="R186" i="1" s="1"/>
  <c r="L186" i="1" s="1"/>
  <c r="M186" i="1" s="1"/>
  <c r="AC229" i="1"/>
  <c r="AD229" i="1" s="1"/>
  <c r="V229" i="1"/>
  <c r="Z229" i="1" s="1"/>
  <c r="Q229" i="1"/>
  <c r="O229" i="1" s="1"/>
  <c r="R229" i="1" s="1"/>
  <c r="L229" i="1" s="1"/>
  <c r="M229" i="1" s="1"/>
  <c r="AB229" i="1"/>
  <c r="AD17" i="1"/>
  <c r="AC231" i="1"/>
  <c r="AB231" i="1"/>
  <c r="V231" i="1"/>
  <c r="Z231" i="1" s="1"/>
  <c r="Q231" i="1"/>
  <c r="O231" i="1" s="1"/>
  <c r="R231" i="1" s="1"/>
  <c r="L231" i="1" s="1"/>
  <c r="M231" i="1" s="1"/>
  <c r="AC308" i="1"/>
  <c r="AD308" i="1" s="1"/>
  <c r="V308" i="1"/>
  <c r="Z308" i="1" s="1"/>
  <c r="Q308" i="1"/>
  <c r="O308" i="1" s="1"/>
  <c r="R308" i="1" s="1"/>
  <c r="L308" i="1" s="1"/>
  <c r="M308" i="1" s="1"/>
  <c r="AB308" i="1"/>
  <c r="AC114" i="1"/>
  <c r="Q114" i="1"/>
  <c r="O114" i="1" s="1"/>
  <c r="R114" i="1" s="1"/>
  <c r="L114" i="1" s="1"/>
  <c r="M114" i="1" s="1"/>
  <c r="V114" i="1"/>
  <c r="Z114" i="1" s="1"/>
  <c r="AB114" i="1"/>
  <c r="AD303" i="1"/>
  <c r="V184" i="1"/>
  <c r="Z184" i="1" s="1"/>
  <c r="AC184" i="1"/>
  <c r="AD184" i="1" s="1"/>
  <c r="AB184" i="1"/>
  <c r="Q184" i="1"/>
  <c r="O184" i="1" s="1"/>
  <c r="R184" i="1" s="1"/>
  <c r="L184" i="1" s="1"/>
  <c r="M184" i="1" s="1"/>
  <c r="AD248" i="1"/>
  <c r="AB131" i="1"/>
  <c r="AC131" i="1"/>
  <c r="V131" i="1"/>
  <c r="Z131" i="1" s="1"/>
  <c r="Q131" i="1"/>
  <c r="O131" i="1" s="1"/>
  <c r="R131" i="1" s="1"/>
  <c r="L131" i="1" s="1"/>
  <c r="M131" i="1" s="1"/>
  <c r="AD130" i="1"/>
  <c r="AD149" i="1"/>
  <c r="AC223" i="1"/>
  <c r="AB223" i="1"/>
  <c r="V223" i="1"/>
  <c r="Z223" i="1" s="1"/>
  <c r="Q223" i="1"/>
  <c r="O223" i="1" s="1"/>
  <c r="R223" i="1" s="1"/>
  <c r="L223" i="1" s="1"/>
  <c r="M223" i="1" s="1"/>
  <c r="AC276" i="1"/>
  <c r="AD276" i="1" s="1"/>
  <c r="V276" i="1"/>
  <c r="Z276" i="1" s="1"/>
  <c r="AB276" i="1"/>
  <c r="Q276" i="1"/>
  <c r="O276" i="1" s="1"/>
  <c r="R276" i="1" s="1"/>
  <c r="L276" i="1" s="1"/>
  <c r="M276" i="1" s="1"/>
  <c r="AC198" i="1"/>
  <c r="V198" i="1"/>
  <c r="Z198" i="1" s="1"/>
  <c r="Q198" i="1"/>
  <c r="O198" i="1" s="1"/>
  <c r="R198" i="1" s="1"/>
  <c r="L198" i="1" s="1"/>
  <c r="M198" i="1" s="1"/>
  <c r="AB198" i="1"/>
  <c r="V108" i="1"/>
  <c r="Z108" i="1" s="1"/>
  <c r="AC108" i="1"/>
  <c r="Q108" i="1"/>
  <c r="O108" i="1" s="1"/>
  <c r="R108" i="1" s="1"/>
  <c r="L108" i="1" s="1"/>
  <c r="M108" i="1" s="1"/>
  <c r="AB108" i="1"/>
  <c r="V93" i="1"/>
  <c r="Z93" i="1" s="1"/>
  <c r="AC93" i="1"/>
  <c r="Q93" i="1"/>
  <c r="O93" i="1" s="1"/>
  <c r="R93" i="1" s="1"/>
  <c r="L93" i="1" s="1"/>
  <c r="M93" i="1" s="1"/>
  <c r="AB93" i="1"/>
  <c r="AD206" i="1"/>
  <c r="AD22" i="1"/>
  <c r="AD80" i="1"/>
  <c r="AD193" i="1"/>
  <c r="AD189" i="1"/>
  <c r="AC302" i="1"/>
  <c r="AB302" i="1"/>
  <c r="V302" i="1"/>
  <c r="Z302" i="1" s="1"/>
  <c r="Q302" i="1"/>
  <c r="O302" i="1" s="1"/>
  <c r="R302" i="1" s="1"/>
  <c r="L302" i="1" s="1"/>
  <c r="M302" i="1" s="1"/>
  <c r="AC304" i="1"/>
  <c r="V304" i="1"/>
  <c r="Z304" i="1" s="1"/>
  <c r="AB304" i="1"/>
  <c r="Q304" i="1"/>
  <c r="O304" i="1" s="1"/>
  <c r="R304" i="1" s="1"/>
  <c r="L304" i="1" s="1"/>
  <c r="M304" i="1" s="1"/>
  <c r="AD140" i="1"/>
  <c r="AD75" i="1"/>
  <c r="AD287" i="1"/>
  <c r="AD38" i="1"/>
  <c r="V235" i="1"/>
  <c r="Z235" i="1" s="1"/>
  <c r="AC235" i="1"/>
  <c r="AD235" i="1" s="1"/>
  <c r="AB235" i="1"/>
  <c r="Q235" i="1"/>
  <c r="O235" i="1" s="1"/>
  <c r="R235" i="1" s="1"/>
  <c r="L235" i="1" s="1"/>
  <c r="M235" i="1" s="1"/>
  <c r="V290" i="1"/>
  <c r="Z290" i="1" s="1"/>
  <c r="AC290" i="1"/>
  <c r="AD290" i="1" s="1"/>
  <c r="Q290" i="1"/>
  <c r="O290" i="1" s="1"/>
  <c r="R290" i="1" s="1"/>
  <c r="L290" i="1" s="1"/>
  <c r="M290" i="1" s="1"/>
  <c r="AB290" i="1"/>
  <c r="AC179" i="1"/>
  <c r="V179" i="1"/>
  <c r="Z179" i="1" s="1"/>
  <c r="Q179" i="1"/>
  <c r="O179" i="1" s="1"/>
  <c r="R179" i="1" s="1"/>
  <c r="L179" i="1" s="1"/>
  <c r="M179" i="1" s="1"/>
  <c r="AB179" i="1"/>
  <c r="AC119" i="1"/>
  <c r="V119" i="1"/>
  <c r="Z119" i="1" s="1"/>
  <c r="AB119" i="1"/>
  <c r="Q119" i="1"/>
  <c r="O119" i="1" s="1"/>
  <c r="R119" i="1" s="1"/>
  <c r="L119" i="1" s="1"/>
  <c r="M119" i="1" s="1"/>
  <c r="AD167" i="1"/>
  <c r="V138" i="1"/>
  <c r="Z138" i="1" s="1"/>
  <c r="AC138" i="1"/>
  <c r="Q138" i="1"/>
  <c r="O138" i="1" s="1"/>
  <c r="R138" i="1" s="1"/>
  <c r="L138" i="1" s="1"/>
  <c r="M138" i="1" s="1"/>
  <c r="AB138" i="1"/>
  <c r="AD266" i="1"/>
  <c r="AC190" i="1"/>
  <c r="AD190" i="1" s="1"/>
  <c r="V190" i="1"/>
  <c r="Z190" i="1" s="1"/>
  <c r="Q190" i="1"/>
  <c r="O190" i="1" s="1"/>
  <c r="R190" i="1" s="1"/>
  <c r="L190" i="1" s="1"/>
  <c r="M190" i="1" s="1"/>
  <c r="AB190" i="1"/>
  <c r="V258" i="1"/>
  <c r="Z258" i="1" s="1"/>
  <c r="AC258" i="1"/>
  <c r="AB258" i="1"/>
  <c r="Q258" i="1"/>
  <c r="O258" i="1" s="1"/>
  <c r="R258" i="1" s="1"/>
  <c r="L258" i="1" s="1"/>
  <c r="M258" i="1" s="1"/>
  <c r="V89" i="1"/>
  <c r="Z89" i="1" s="1"/>
  <c r="AC89" i="1"/>
  <c r="AD89" i="1" s="1"/>
  <c r="Q89" i="1"/>
  <c r="O89" i="1" s="1"/>
  <c r="R89" i="1" s="1"/>
  <c r="L89" i="1" s="1"/>
  <c r="M89" i="1" s="1"/>
  <c r="AB89" i="1"/>
  <c r="V113" i="1"/>
  <c r="Z113" i="1" s="1"/>
  <c r="AC113" i="1"/>
  <c r="Q113" i="1"/>
  <c r="O113" i="1" s="1"/>
  <c r="R113" i="1" s="1"/>
  <c r="L113" i="1" s="1"/>
  <c r="M113" i="1" s="1"/>
  <c r="AB113" i="1"/>
  <c r="AD71" i="1"/>
  <c r="AD164" i="1"/>
  <c r="AD289" i="1"/>
  <c r="V69" i="1"/>
  <c r="Z69" i="1" s="1"/>
  <c r="AC69" i="1"/>
  <c r="AB69" i="1"/>
  <c r="Q69" i="1"/>
  <c r="O69" i="1" s="1"/>
  <c r="R69" i="1" s="1"/>
  <c r="L69" i="1" s="1"/>
  <c r="M69" i="1" s="1"/>
  <c r="AC155" i="1"/>
  <c r="AD155" i="1" s="1"/>
  <c r="V155" i="1"/>
  <c r="Z155" i="1" s="1"/>
  <c r="AB155" i="1"/>
  <c r="Q155" i="1"/>
  <c r="O155" i="1" s="1"/>
  <c r="R155" i="1" s="1"/>
  <c r="L155" i="1" s="1"/>
  <c r="M155" i="1" s="1"/>
  <c r="AC275" i="1"/>
  <c r="AB275" i="1"/>
  <c r="V275" i="1"/>
  <c r="Z275" i="1" s="1"/>
  <c r="Q275" i="1"/>
  <c r="O275" i="1" s="1"/>
  <c r="R275" i="1" s="1"/>
  <c r="L275" i="1" s="1"/>
  <c r="M275" i="1" s="1"/>
  <c r="V116" i="1"/>
  <c r="Z116" i="1" s="1"/>
  <c r="AC116" i="1"/>
  <c r="AB116" i="1"/>
  <c r="Q116" i="1"/>
  <c r="O116" i="1" s="1"/>
  <c r="R116" i="1" s="1"/>
  <c r="L116" i="1" s="1"/>
  <c r="M116" i="1" s="1"/>
  <c r="AD160" i="1"/>
  <c r="AD261" i="1"/>
  <c r="V298" i="1"/>
  <c r="Z298" i="1" s="1"/>
  <c r="AC298" i="1"/>
  <c r="AB298" i="1"/>
  <c r="Q298" i="1"/>
  <c r="O298" i="1" s="1"/>
  <c r="R298" i="1" s="1"/>
  <c r="L298" i="1" s="1"/>
  <c r="M298" i="1" s="1"/>
  <c r="AD107" i="1"/>
  <c r="AC238" i="1"/>
  <c r="AD238" i="1" s="1"/>
  <c r="AB238" i="1"/>
  <c r="V238" i="1"/>
  <c r="Z238" i="1" s="1"/>
  <c r="Q238" i="1"/>
  <c r="O238" i="1" s="1"/>
  <c r="R238" i="1" s="1"/>
  <c r="L238" i="1" s="1"/>
  <c r="M238" i="1" s="1"/>
  <c r="AC233" i="1"/>
  <c r="V233" i="1"/>
  <c r="Z233" i="1" s="1"/>
  <c r="AB233" i="1"/>
  <c r="Q233" i="1"/>
  <c r="O233" i="1" s="1"/>
  <c r="R233" i="1" s="1"/>
  <c r="L233" i="1" s="1"/>
  <c r="M233" i="1" s="1"/>
  <c r="AD90" i="1"/>
  <c r="V24" i="1"/>
  <c r="Z24" i="1" s="1"/>
  <c r="AC24" i="1"/>
  <c r="AB24" i="1"/>
  <c r="Q24" i="1"/>
  <c r="O24" i="1" s="1"/>
  <c r="R24" i="1" s="1"/>
  <c r="L24" i="1" s="1"/>
  <c r="M24" i="1" s="1"/>
  <c r="AD26" i="1"/>
  <c r="AD264" i="1"/>
  <c r="AD241" i="1"/>
  <c r="AC215" i="1"/>
  <c r="AD215" i="1" s="1"/>
  <c r="V215" i="1"/>
  <c r="Z215" i="1" s="1"/>
  <c r="AB215" i="1"/>
  <c r="Q215" i="1"/>
  <c r="O215" i="1" s="1"/>
  <c r="R215" i="1" s="1"/>
  <c r="L215" i="1" s="1"/>
  <c r="M215" i="1" s="1"/>
  <c r="AC209" i="1"/>
  <c r="AD209" i="1" s="1"/>
  <c r="V209" i="1"/>
  <c r="Z209" i="1" s="1"/>
  <c r="Q209" i="1"/>
  <c r="O209" i="1" s="1"/>
  <c r="R209" i="1" s="1"/>
  <c r="L209" i="1" s="1"/>
  <c r="M209" i="1" s="1"/>
  <c r="AB209" i="1"/>
  <c r="AD282" i="1"/>
  <c r="AD18" i="1"/>
  <c r="AD40" i="1"/>
  <c r="V180" i="1"/>
  <c r="Z180" i="1" s="1"/>
  <c r="AC180" i="1"/>
  <c r="Q180" i="1"/>
  <c r="O180" i="1" s="1"/>
  <c r="R180" i="1" s="1"/>
  <c r="L180" i="1" s="1"/>
  <c r="M180" i="1" s="1"/>
  <c r="AB180" i="1"/>
  <c r="AC293" i="1"/>
  <c r="AB293" i="1"/>
  <c r="V293" i="1"/>
  <c r="Z293" i="1" s="1"/>
  <c r="Q293" i="1"/>
  <c r="O293" i="1" s="1"/>
  <c r="R293" i="1" s="1"/>
  <c r="L293" i="1" s="1"/>
  <c r="M293" i="1" s="1"/>
  <c r="AC221" i="1"/>
  <c r="V221" i="1"/>
  <c r="Z221" i="1" s="1"/>
  <c r="Q221" i="1"/>
  <c r="O221" i="1" s="1"/>
  <c r="R221" i="1" s="1"/>
  <c r="L221" i="1" s="1"/>
  <c r="M221" i="1" s="1"/>
  <c r="AB221" i="1"/>
  <c r="AC237" i="1"/>
  <c r="AD237" i="1" s="1"/>
  <c r="V237" i="1"/>
  <c r="Z237" i="1" s="1"/>
  <c r="Q237" i="1"/>
  <c r="O237" i="1" s="1"/>
  <c r="R237" i="1" s="1"/>
  <c r="L237" i="1" s="1"/>
  <c r="M237" i="1" s="1"/>
  <c r="AB237" i="1"/>
  <c r="V192" i="1"/>
  <c r="Z192" i="1" s="1"/>
  <c r="AB192" i="1"/>
  <c r="AC192" i="1"/>
  <c r="AD192" i="1" s="1"/>
  <c r="Q192" i="1"/>
  <c r="O192" i="1" s="1"/>
  <c r="R192" i="1" s="1"/>
  <c r="L192" i="1" s="1"/>
  <c r="M192" i="1" s="1"/>
  <c r="V219" i="1"/>
  <c r="Z219" i="1" s="1"/>
  <c r="AC219" i="1"/>
  <c r="AD219" i="1" s="1"/>
  <c r="AB219" i="1"/>
  <c r="Q219" i="1"/>
  <c r="O219" i="1" s="1"/>
  <c r="R219" i="1" s="1"/>
  <c r="L219" i="1" s="1"/>
  <c r="M219" i="1" s="1"/>
  <c r="AC291" i="1"/>
  <c r="AB291" i="1"/>
  <c r="V291" i="1"/>
  <c r="Z291" i="1" s="1"/>
  <c r="Q291" i="1"/>
  <c r="O291" i="1" s="1"/>
  <c r="R291" i="1" s="1"/>
  <c r="L291" i="1" s="1"/>
  <c r="M291" i="1" s="1"/>
  <c r="AC178" i="1"/>
  <c r="AD178" i="1" s="1"/>
  <c r="V178" i="1"/>
  <c r="Z178" i="1" s="1"/>
  <c r="AB178" i="1"/>
  <c r="Q178" i="1"/>
  <c r="O178" i="1" s="1"/>
  <c r="R178" i="1" s="1"/>
  <c r="L178" i="1" s="1"/>
  <c r="M178" i="1" s="1"/>
  <c r="AD244" i="1"/>
  <c r="AC285" i="1"/>
  <c r="AD285" i="1" s="1"/>
  <c r="V285" i="1"/>
  <c r="Z285" i="1" s="1"/>
  <c r="Q285" i="1"/>
  <c r="O285" i="1" s="1"/>
  <c r="R285" i="1" s="1"/>
  <c r="L285" i="1" s="1"/>
  <c r="M285" i="1" s="1"/>
  <c r="AB285" i="1"/>
  <c r="AC188" i="1"/>
  <c r="AD188" i="1" s="1"/>
  <c r="AB188" i="1"/>
  <c r="V188" i="1"/>
  <c r="Z188" i="1" s="1"/>
  <c r="Q188" i="1"/>
  <c r="O188" i="1" s="1"/>
  <c r="R188" i="1" s="1"/>
  <c r="L188" i="1" s="1"/>
  <c r="M188" i="1" s="1"/>
  <c r="AC225" i="1"/>
  <c r="V225" i="1"/>
  <c r="Z225" i="1" s="1"/>
  <c r="AB225" i="1"/>
  <c r="Q225" i="1"/>
  <c r="O225" i="1" s="1"/>
  <c r="R225" i="1" s="1"/>
  <c r="L225" i="1" s="1"/>
  <c r="M225" i="1" s="1"/>
  <c r="AC218" i="1"/>
  <c r="V218" i="1"/>
  <c r="Z218" i="1" s="1"/>
  <c r="AB218" i="1"/>
  <c r="Q218" i="1"/>
  <c r="O218" i="1" s="1"/>
  <c r="R218" i="1" s="1"/>
  <c r="L218" i="1" s="1"/>
  <c r="M218" i="1" s="1"/>
  <c r="AC222" i="1"/>
  <c r="V222" i="1"/>
  <c r="Z222" i="1" s="1"/>
  <c r="AB222" i="1"/>
  <c r="Q222" i="1"/>
  <c r="O222" i="1" s="1"/>
  <c r="R222" i="1" s="1"/>
  <c r="L222" i="1" s="1"/>
  <c r="M222" i="1" s="1"/>
  <c r="AD252" i="1"/>
  <c r="AD66" i="1"/>
  <c r="V126" i="1"/>
  <c r="Z126" i="1" s="1"/>
  <c r="AC126" i="1"/>
  <c r="Q126" i="1"/>
  <c r="O126" i="1" s="1"/>
  <c r="R126" i="1" s="1"/>
  <c r="L126" i="1" s="1"/>
  <c r="M126" i="1" s="1"/>
  <c r="AB126" i="1"/>
  <c r="AD208" i="1"/>
  <c r="AD34" i="1"/>
  <c r="AD283" i="1"/>
  <c r="AC194" i="1"/>
  <c r="V194" i="1"/>
  <c r="Z194" i="1" s="1"/>
  <c r="Q194" i="1"/>
  <c r="O194" i="1" s="1"/>
  <c r="R194" i="1" s="1"/>
  <c r="L194" i="1" s="1"/>
  <c r="M194" i="1" s="1"/>
  <c r="AB194" i="1"/>
  <c r="V16" i="1"/>
  <c r="Z16" i="1" s="1"/>
  <c r="AC16" i="1"/>
  <c r="AD16" i="1" s="1"/>
  <c r="Q16" i="1"/>
  <c r="O16" i="1" s="1"/>
  <c r="R16" i="1" s="1"/>
  <c r="L16" i="1" s="1"/>
  <c r="M16" i="1" s="1"/>
  <c r="AB16" i="1"/>
  <c r="AC217" i="1"/>
  <c r="V217" i="1"/>
  <c r="Z217" i="1" s="1"/>
  <c r="Q217" i="1"/>
  <c r="O217" i="1" s="1"/>
  <c r="R217" i="1" s="1"/>
  <c r="L217" i="1" s="1"/>
  <c r="M217" i="1" s="1"/>
  <c r="AB217" i="1"/>
  <c r="AC310" i="1"/>
  <c r="AB310" i="1"/>
  <c r="V310" i="1"/>
  <c r="Z310" i="1" s="1"/>
  <c r="Q310" i="1"/>
  <c r="O310" i="1" s="1"/>
  <c r="R310" i="1" s="1"/>
  <c r="L310" i="1" s="1"/>
  <c r="M310" i="1" s="1"/>
  <c r="AC306" i="1"/>
  <c r="AB306" i="1"/>
  <c r="V306" i="1"/>
  <c r="Z306" i="1" s="1"/>
  <c r="Q306" i="1"/>
  <c r="O306" i="1" s="1"/>
  <c r="R306" i="1" s="1"/>
  <c r="L306" i="1" s="1"/>
  <c r="M306" i="1" s="1"/>
  <c r="V41" i="1"/>
  <c r="Z41" i="1" s="1"/>
  <c r="AC41" i="1"/>
  <c r="AB41" i="1"/>
  <c r="Q41" i="1"/>
  <c r="O41" i="1" s="1"/>
  <c r="R41" i="1" s="1"/>
  <c r="L41" i="1" s="1"/>
  <c r="M41" i="1" s="1"/>
  <c r="AD278" i="1"/>
  <c r="AC196" i="1"/>
  <c r="AB196" i="1"/>
  <c r="V196" i="1"/>
  <c r="Z196" i="1" s="1"/>
  <c r="Q196" i="1"/>
  <c r="O196" i="1" s="1"/>
  <c r="R196" i="1" s="1"/>
  <c r="L196" i="1" s="1"/>
  <c r="M196" i="1" s="1"/>
  <c r="AD166" i="1"/>
  <c r="AD122" i="1"/>
  <c r="AD79" i="1"/>
  <c r="AD152" i="1"/>
  <c r="V250" i="1"/>
  <c r="Z250" i="1" s="1"/>
  <c r="AC250" i="1"/>
  <c r="AB250" i="1"/>
  <c r="Q250" i="1"/>
  <c r="O250" i="1" s="1"/>
  <c r="R250" i="1" s="1"/>
  <c r="L250" i="1" s="1"/>
  <c r="M250" i="1" s="1"/>
  <c r="AD35" i="1"/>
  <c r="AD272" i="1"/>
  <c r="AC212" i="1"/>
  <c r="AD212" i="1" s="1"/>
  <c r="V212" i="1"/>
  <c r="Z212" i="1" s="1"/>
  <c r="AB212" i="1"/>
  <c r="Q212" i="1"/>
  <c r="O212" i="1" s="1"/>
  <c r="R212" i="1" s="1"/>
  <c r="L212" i="1" s="1"/>
  <c r="M212" i="1" s="1"/>
  <c r="V28" i="1"/>
  <c r="Z28" i="1" s="1"/>
  <c r="AC28" i="1"/>
  <c r="AB28" i="1"/>
  <c r="Q28" i="1"/>
  <c r="O28" i="1" s="1"/>
  <c r="R28" i="1" s="1"/>
  <c r="L28" i="1" s="1"/>
  <c r="M28" i="1" s="1"/>
  <c r="AC227" i="1"/>
  <c r="AD227" i="1" s="1"/>
  <c r="AB227" i="1"/>
  <c r="V227" i="1"/>
  <c r="Z227" i="1" s="1"/>
  <c r="Q227" i="1"/>
  <c r="O227" i="1" s="1"/>
  <c r="R227" i="1" s="1"/>
  <c r="L227" i="1" s="1"/>
  <c r="M227" i="1" s="1"/>
  <c r="AC297" i="1"/>
  <c r="V297" i="1"/>
  <c r="Z297" i="1" s="1"/>
  <c r="Q297" i="1"/>
  <c r="O297" i="1" s="1"/>
  <c r="R297" i="1" s="1"/>
  <c r="L297" i="1" s="1"/>
  <c r="M297" i="1" s="1"/>
  <c r="AB297" i="1"/>
  <c r="AC182" i="1"/>
  <c r="AD182" i="1" s="1"/>
  <c r="V182" i="1"/>
  <c r="Z182" i="1" s="1"/>
  <c r="AB182" i="1"/>
  <c r="Q182" i="1"/>
  <c r="O182" i="1" s="1"/>
  <c r="R182" i="1" s="1"/>
  <c r="L182" i="1" s="1"/>
  <c r="M182" i="1" s="1"/>
  <c r="AD99" i="1"/>
  <c r="V37" i="1"/>
  <c r="Z37" i="1" s="1"/>
  <c r="AC37" i="1"/>
  <c r="AD37" i="1" s="1"/>
  <c r="Q37" i="1"/>
  <c r="O37" i="1" s="1"/>
  <c r="R37" i="1" s="1"/>
  <c r="L37" i="1" s="1"/>
  <c r="M37" i="1" s="1"/>
  <c r="AB37" i="1"/>
  <c r="AC143" i="1"/>
  <c r="V143" i="1"/>
  <c r="Z143" i="1" s="1"/>
  <c r="Q143" i="1"/>
  <c r="O143" i="1" s="1"/>
  <c r="R143" i="1" s="1"/>
  <c r="L143" i="1" s="1"/>
  <c r="M143" i="1" s="1"/>
  <c r="AB143" i="1"/>
  <c r="AD232" i="1"/>
  <c r="V205" i="1"/>
  <c r="Z205" i="1" s="1"/>
  <c r="AC205" i="1"/>
  <c r="AD205" i="1" s="1"/>
  <c r="AB205" i="1"/>
  <c r="Q205" i="1"/>
  <c r="O205" i="1" s="1"/>
  <c r="R205" i="1" s="1"/>
  <c r="L205" i="1" s="1"/>
  <c r="M205" i="1" s="1"/>
  <c r="V280" i="1"/>
  <c r="Z280" i="1" s="1"/>
  <c r="AC280" i="1"/>
  <c r="Q280" i="1"/>
  <c r="O280" i="1" s="1"/>
  <c r="R280" i="1" s="1"/>
  <c r="L280" i="1" s="1"/>
  <c r="M280" i="1" s="1"/>
  <c r="AB280" i="1"/>
  <c r="V118" i="1"/>
  <c r="Z118" i="1" s="1"/>
  <c r="AC118" i="1"/>
  <c r="AD118" i="1" s="1"/>
  <c r="Q118" i="1"/>
  <c r="O118" i="1" s="1"/>
  <c r="R118" i="1" s="1"/>
  <c r="L118" i="1" s="1"/>
  <c r="M118" i="1" s="1"/>
  <c r="AB118" i="1"/>
  <c r="AC300" i="1"/>
  <c r="V300" i="1"/>
  <c r="Z300" i="1" s="1"/>
  <c r="AB300" i="1"/>
  <c r="Q300" i="1"/>
  <c r="O300" i="1" s="1"/>
  <c r="R300" i="1" s="1"/>
  <c r="L300" i="1" s="1"/>
  <c r="M300" i="1" s="1"/>
  <c r="AD173" i="1"/>
  <c r="AC292" i="1"/>
  <c r="AD292" i="1" s="1"/>
  <c r="V292" i="1"/>
  <c r="Z292" i="1" s="1"/>
  <c r="Q292" i="1"/>
  <c r="O292" i="1" s="1"/>
  <c r="R292" i="1" s="1"/>
  <c r="L292" i="1" s="1"/>
  <c r="M292" i="1" s="1"/>
  <c r="AB292" i="1"/>
  <c r="AD87" i="1"/>
  <c r="AC200" i="1"/>
  <c r="AB200" i="1"/>
  <c r="V200" i="1"/>
  <c r="Z200" i="1" s="1"/>
  <c r="Q200" i="1"/>
  <c r="O200" i="1" s="1"/>
  <c r="R200" i="1" s="1"/>
  <c r="L200" i="1" s="1"/>
  <c r="M200" i="1" s="1"/>
  <c r="AC202" i="1"/>
  <c r="V202" i="1"/>
  <c r="Z202" i="1" s="1"/>
  <c r="Q202" i="1"/>
  <c r="O202" i="1" s="1"/>
  <c r="R202" i="1" s="1"/>
  <c r="L202" i="1" s="1"/>
  <c r="M202" i="1" s="1"/>
  <c r="AB202" i="1"/>
  <c r="AC230" i="1"/>
  <c r="V230" i="1"/>
  <c r="Z230" i="1" s="1"/>
  <c r="AB230" i="1"/>
  <c r="Q230" i="1"/>
  <c r="O230" i="1" s="1"/>
  <c r="R230" i="1" s="1"/>
  <c r="L230" i="1" s="1"/>
  <c r="M230" i="1" s="1"/>
  <c r="AD83" i="1"/>
  <c r="AD70" i="1"/>
  <c r="AD94" i="1"/>
  <c r="AD132" i="1"/>
  <c r="AD120" i="1"/>
  <c r="AD309" i="1"/>
  <c r="AC211" i="1"/>
  <c r="AD211" i="1" s="1"/>
  <c r="V211" i="1"/>
  <c r="Z211" i="1" s="1"/>
  <c r="Q211" i="1"/>
  <c r="O211" i="1" s="1"/>
  <c r="R211" i="1" s="1"/>
  <c r="L211" i="1" s="1"/>
  <c r="M211" i="1" s="1"/>
  <c r="AB211" i="1"/>
  <c r="AD72" i="1"/>
  <c r="AD191" i="1"/>
  <c r="AD201" i="1"/>
  <c r="AD106" i="1"/>
  <c r="AD77" i="1"/>
  <c r="AD92" i="1"/>
  <c r="AD124" i="1"/>
  <c r="AD286" i="1"/>
  <c r="AD310" i="1" l="1"/>
  <c r="AD151" i="1"/>
  <c r="AD225" i="1"/>
  <c r="AD114" i="1"/>
  <c r="AD198" i="1"/>
  <c r="AD275" i="1"/>
  <c r="AD20" i="1"/>
  <c r="AD230" i="1"/>
  <c r="AD233" i="1"/>
  <c r="AD119" i="1"/>
  <c r="AD93" i="1"/>
  <c r="AD221" i="1"/>
  <c r="AD218" i="1"/>
  <c r="AD304" i="1"/>
  <c r="AD108" i="1"/>
  <c r="AD28" i="1"/>
  <c r="AD222" i="1"/>
  <c r="AD180" i="1"/>
  <c r="AD293" i="1"/>
  <c r="AD41" i="1"/>
  <c r="AD116" i="1"/>
  <c r="AD131" i="1"/>
  <c r="AD314" i="1"/>
  <c r="AD176" i="1"/>
  <c r="AD200" i="1"/>
  <c r="AD297" i="1"/>
  <c r="AD294" i="1"/>
  <c r="AD291" i="1"/>
  <c r="AD258" i="1"/>
  <c r="AD223" i="1"/>
  <c r="AD231" i="1"/>
  <c r="AD300" i="1"/>
  <c r="AD196" i="1"/>
  <c r="AD24" i="1"/>
  <c r="AD69" i="1"/>
  <c r="AD138" i="1"/>
  <c r="AD186" i="1"/>
  <c r="AD298" i="1"/>
  <c r="AD302" i="1"/>
  <c r="AD204" i="1"/>
  <c r="AD280" i="1"/>
  <c r="AD250" i="1"/>
  <c r="AD143" i="1"/>
  <c r="AD306" i="1"/>
  <c r="AD217" i="1"/>
  <c r="AD194" i="1"/>
  <c r="AD126" i="1"/>
  <c r="AD113" i="1"/>
  <c r="AD202" i="1"/>
  <c r="AD179" i="1"/>
  <c r="AD183" i="1"/>
  <c r="AD312" i="1"/>
  <c r="AD296" i="1"/>
  <c r="AD214" i="1"/>
  <c r="AD213" i="1"/>
</calcChain>
</file>

<file path=xl/sharedStrings.xml><?xml version="1.0" encoding="utf-8"?>
<sst xmlns="http://schemas.openxmlformats.org/spreadsheetml/2006/main" count="4012" uniqueCount="959">
  <si>
    <t>File opened</t>
  </si>
  <si>
    <t>2022-11-23 11:23:39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</si>
  <si>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</si>
  <si>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</si>
  <si>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</si>
  <si>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</si>
  <si>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</si>
  <si>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</si>
  <si>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</si>
  <si>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</si>
  <si>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</si>
  <si>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</si>
  <si>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</si>
  <si>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</si>
  <si>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</si>
  <si>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Nov 22 14:06</t>
  </si>
  <si>
    <t>H2O rangematch</t>
  </si>
  <si>
    <t>Tue Nov 22 14:13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</si>
  <si>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</si>
  <si>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</si>
  <si>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</si>
  <si>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</si>
  <si>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</si>
  <si>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</si>
  <si>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</si>
  <si>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</si>
  <si>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</si>
  <si>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11:23:39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</si>
  <si>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</si>
  <si>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</si>
  <si>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</si>
  <si>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</si>
  <si>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</si>
  <si>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</si>
  <si>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</si>
  <si>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</si>
  <si>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</si>
  <si>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</si>
  <si>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</si>
  <si>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</si>
  <si>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</si>
  <si>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</si>
  <si>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</si>
  <si>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</si>
  <si>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</si>
  <si>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</si>
  <si>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</si>
  <si>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</si>
  <si>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</si>
  <si>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</si>
  <si>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</si>
  <si>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</si>
  <si>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</si>
  <si>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</si>
  <si>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</si>
  <si>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</si>
  <si>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</si>
  <si>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</si>
  <si>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</si>
  <si>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</si>
  <si>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</si>
  <si>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</si>
  <si>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</si>
  <si>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</si>
  <si>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</si>
  <si>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</si>
  <si>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</si>
  <si>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</si>
  <si>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</si>
  <si>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</si>
  <si>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</si>
  <si>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</si>
  <si>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</si>
  <si>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</si>
  <si>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</si>
  <si>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</si>
  <si>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</si>
  <si>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</si>
  <si>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</si>
  <si>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</si>
  <si>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4.21005 80.2789 391.773 638.625 895.832 1097.79 1290.98 1419.36</t>
  </si>
  <si>
    <t>Fs_true</t>
  </si>
  <si>
    <t>0.331256 98.3853 400.849 601.124 801.708 1003.68 1200.77 1401.77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</si>
  <si>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</si>
  <si>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</si>
  <si>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</si>
  <si>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</si>
  <si>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</si>
  <si>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</si>
  <si>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</si>
  <si>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</si>
  <si>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</si>
  <si>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</si>
  <si>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</si>
  <si>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</si>
  <si>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</si>
  <si>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</si>
  <si>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</si>
  <si>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</si>
  <si>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</si>
  <si>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</si>
  <si>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</si>
  <si>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</si>
  <si>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</si>
  <si>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</si>
  <si>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</si>
  <si>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</si>
  <si>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</si>
  <si>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</si>
  <si>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</si>
  <si>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</si>
  <si>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</si>
  <si>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</si>
  <si>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</si>
  <si>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</si>
  <si>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</si>
  <si>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</si>
  <si>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</si>
  <si>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</si>
  <si>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</si>
  <si>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</si>
  <si>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</si>
  <si>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</si>
  <si>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</si>
  <si>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</si>
  <si>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</si>
  <si>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</si>
  <si>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</si>
  <si>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</si>
  <si>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</si>
  <si>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</si>
  <si>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</si>
  <si>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</si>
  <si>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</si>
  <si>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</si>
  <si>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</si>
  <si>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</si>
  <si>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</si>
  <si>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</si>
  <si>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</si>
  <si>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</si>
  <si>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</si>
  <si>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</si>
  <si>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</si>
  <si>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</si>
  <si>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</si>
  <si>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</si>
  <si>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</si>
  <si>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</si>
  <si>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</si>
  <si>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</si>
  <si>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</si>
  <si>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</si>
  <si>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</si>
  <si>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</si>
  <si>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</si>
  <si>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</si>
  <si>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</si>
  <si>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</si>
  <si>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</si>
  <si>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</si>
  <si>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</si>
  <si>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</si>
  <si>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</si>
  <si>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</si>
  <si>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</si>
  <si>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</si>
  <si>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</si>
  <si>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</si>
  <si>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</si>
  <si>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</si>
  <si>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</si>
  <si>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</si>
  <si>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</si>
  <si>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</si>
  <si>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</si>
  <si>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</si>
  <si>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</si>
  <si>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</si>
  <si>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</si>
  <si>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</si>
  <si>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</si>
  <si>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</si>
  <si>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</si>
  <si>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</si>
  <si>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</si>
  <si>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</si>
  <si>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</si>
  <si>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</si>
  <si>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</si>
  <si>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</si>
  <si>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</si>
  <si>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</si>
  <si>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</si>
  <si>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</si>
  <si>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</si>
  <si>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</si>
  <si>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</si>
  <si>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</si>
  <si>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</si>
  <si>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</si>
  <si>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</si>
  <si>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</si>
  <si>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</si>
  <si>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</si>
  <si>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</si>
  <si>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</si>
  <si>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</si>
  <si>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</si>
  <si>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</si>
  <si>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</si>
  <si>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</si>
  <si>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</si>
  <si>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</si>
  <si>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</si>
  <si>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</si>
  <si>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</si>
  <si>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</si>
  <si>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</si>
  <si>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</si>
  <si>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</si>
  <si>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</si>
  <si>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</si>
  <si>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</si>
  <si>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</si>
  <si>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</si>
  <si>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</si>
  <si>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</si>
  <si>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</si>
  <si>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</si>
  <si>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</si>
  <si>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</si>
  <si>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</si>
  <si>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</si>
  <si>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</si>
  <si>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</si>
  <si>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</si>
  <si>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</si>
  <si>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</si>
  <si>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</si>
  <si>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</si>
  <si>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</si>
  <si>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</si>
  <si>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</si>
  <si>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</si>
  <si>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</si>
  <si>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</si>
  <si>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</si>
  <si>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</si>
  <si>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</si>
  <si>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</si>
  <si>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</si>
  <si>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</si>
  <si>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</si>
  <si>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</si>
  <si>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</si>
  <si>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</si>
  <si>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</si>
  <si>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</si>
  <si>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</si>
  <si>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</si>
  <si>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</si>
  <si>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</si>
  <si>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</si>
  <si>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</si>
  <si>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</si>
  <si>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</si>
  <si>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</si>
  <si>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</si>
  <si>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</si>
  <si>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</si>
  <si>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</si>
  <si>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</si>
  <si>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</si>
  <si>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</si>
  <si>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</si>
  <si>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</si>
  <si>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</si>
  <si>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</si>
  <si>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</si>
  <si>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</si>
  <si>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</si>
  <si>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</si>
  <si>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</si>
  <si>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</si>
  <si>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</si>
  <si>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</si>
  <si>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</si>
  <si>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</si>
  <si>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</si>
  <si>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</si>
  <si>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</si>
  <si>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</si>
  <si>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</si>
  <si>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</si>
  <si>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</si>
  <si>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</si>
  <si>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</si>
  <si>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</si>
  <si>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</si>
  <si>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</si>
  <si>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</si>
  <si>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</si>
  <si>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</si>
  <si>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</si>
  <si>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</si>
  <si>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</si>
  <si>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</si>
  <si>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</si>
  <si>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</si>
  <si>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</si>
  <si>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</si>
  <si>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</si>
  <si>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</si>
  <si>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</si>
  <si>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</si>
  <si>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</si>
  <si>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</si>
  <si>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</si>
  <si>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</si>
  <si>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</si>
  <si>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</si>
  <si>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</si>
  <si>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</si>
  <si>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</si>
  <si>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</si>
  <si>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</si>
  <si>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</si>
  <si>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</si>
  <si>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</si>
  <si>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</si>
  <si>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</si>
  <si>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</si>
  <si>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</si>
  <si>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</si>
  <si>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</si>
  <si>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</si>
  <si>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</si>
  <si>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</si>
  <si>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</si>
  <si>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</si>
  <si>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</si>
  <si>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</si>
  <si>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</si>
  <si>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</si>
  <si>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</si>
  <si>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</si>
  <si>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</si>
  <si>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</si>
  <si>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</si>
  <si>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</si>
  <si>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</si>
  <si>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</si>
  <si>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20221123 11:26:19</t>
  </si>
  <si>
    <t>11:26:19</t>
  </si>
  <si>
    <t>0: Broadleaf</t>
  </si>
  <si>
    <t>08:55:09</t>
  </si>
  <si>
    <t>1/2</t>
  </si>
  <si>
    <t>00000000</t>
  </si>
  <si>
    <t>iiiiiiii</t>
  </si>
  <si>
    <t>off</t>
  </si>
  <si>
    <t>20221123 11:26:23</t>
  </si>
  <si>
    <t>11:26:23</t>
  </si>
  <si>
    <t>20221123 11:26:27</t>
  </si>
  <si>
    <t>11:26:27</t>
  </si>
  <si>
    <t>20221123 11:26:31</t>
  </si>
  <si>
    <t>11:26:31</t>
  </si>
  <si>
    <t>20221123 11:26:35</t>
  </si>
  <si>
    <t>11:26:35</t>
  </si>
  <si>
    <t>20221123 11:26:39</t>
  </si>
  <si>
    <t>11:26:39</t>
  </si>
  <si>
    <t>20221123 11:26:43</t>
  </si>
  <si>
    <t>11:26:43</t>
  </si>
  <si>
    <t>20221123 11:26:47</t>
  </si>
  <si>
    <t>11:26:47</t>
  </si>
  <si>
    <t>20221123 11:26:51</t>
  </si>
  <si>
    <t>11:26:51</t>
  </si>
  <si>
    <t>20221123 11:26:55</t>
  </si>
  <si>
    <t>11:26:55</t>
  </si>
  <si>
    <t>20221123 11:26:59</t>
  </si>
  <si>
    <t>11:26:59</t>
  </si>
  <si>
    <t>20221123 11:27:03</t>
  </si>
  <si>
    <t>11:27:03</t>
  </si>
  <si>
    <t>20221123 11:27:07</t>
  </si>
  <si>
    <t>11:27:07</t>
  </si>
  <si>
    <t>20221123 11:27:11</t>
  </si>
  <si>
    <t>11:27:11</t>
  </si>
  <si>
    <t>20221123 11:27:15</t>
  </si>
  <si>
    <t>11:27:15</t>
  </si>
  <si>
    <t>20221123 11:27:19</t>
  </si>
  <si>
    <t>11:27:19</t>
  </si>
  <si>
    <t>20221123 11:27:23</t>
  </si>
  <si>
    <t>11:27:23</t>
  </si>
  <si>
    <t>20221123 11:27:27</t>
  </si>
  <si>
    <t>11:27:27</t>
  </si>
  <si>
    <t>0/2</t>
  </si>
  <si>
    <t>20221123 11:27:31</t>
  </si>
  <si>
    <t>11:27:31</t>
  </si>
  <si>
    <t>20221123 11:27:35</t>
  </si>
  <si>
    <t>11:27:35</t>
  </si>
  <si>
    <t>20221123 11:27:39</t>
  </si>
  <si>
    <t>11:27:39</t>
  </si>
  <si>
    <t>20221123 11:27:43</t>
  </si>
  <si>
    <t>11:27:43</t>
  </si>
  <si>
    <t>20221123 11:27:47</t>
  </si>
  <si>
    <t>11:27:47</t>
  </si>
  <si>
    <t>20221123 11:27:51</t>
  </si>
  <si>
    <t>11:27:51</t>
  </si>
  <si>
    <t>20221123 11:27:55</t>
  </si>
  <si>
    <t>11:27:55</t>
  </si>
  <si>
    <t>20221123 11:27:59</t>
  </si>
  <si>
    <t>11:27:59</t>
  </si>
  <si>
    <t>20221123 11:28:03</t>
  </si>
  <si>
    <t>11:28:03</t>
  </si>
  <si>
    <t>20221123 11:28:07</t>
  </si>
  <si>
    <t>11:28:07</t>
  </si>
  <si>
    <t>20221123 11:28:11</t>
  </si>
  <si>
    <t>11:28:11</t>
  </si>
  <si>
    <t>20221123 11:28:15</t>
  </si>
  <si>
    <t>11:28:15</t>
  </si>
  <si>
    <t>20221123 11:28:19</t>
  </si>
  <si>
    <t>11:28:19</t>
  </si>
  <si>
    <t>20221123 11:28:23</t>
  </si>
  <si>
    <t>11:28:23</t>
  </si>
  <si>
    <t>20221123 11:28:27</t>
  </si>
  <si>
    <t>11:28:27</t>
  </si>
  <si>
    <t>20221123 11:28:31</t>
  </si>
  <si>
    <t>11:28:31</t>
  </si>
  <si>
    <t>20221123 11:28:35</t>
  </si>
  <si>
    <t>11:28:35</t>
  </si>
  <si>
    <t>20221123 11:28:39</t>
  </si>
  <si>
    <t>11:28:39</t>
  </si>
  <si>
    <t>20221123 11:28:43</t>
  </si>
  <si>
    <t>11:28:43</t>
  </si>
  <si>
    <t>20221123 11:28:47</t>
  </si>
  <si>
    <t>11:28:47</t>
  </si>
  <si>
    <t>20221123 11:28:51</t>
  </si>
  <si>
    <t>11:28:51</t>
  </si>
  <si>
    <t>20221123 11:28:55</t>
  </si>
  <si>
    <t>11:28:55</t>
  </si>
  <si>
    <t>20221123 11:28:59</t>
  </si>
  <si>
    <t>11:28:59</t>
  </si>
  <si>
    <t>20221123 11:29:03</t>
  </si>
  <si>
    <t>11:29:03</t>
  </si>
  <si>
    <t>20221123 11:29:07</t>
  </si>
  <si>
    <t>11:29:07</t>
  </si>
  <si>
    <t>20221123 11:29:11</t>
  </si>
  <si>
    <t>11:29:11</t>
  </si>
  <si>
    <t>20221123 11:29:15</t>
  </si>
  <si>
    <t>11:29:15</t>
  </si>
  <si>
    <t>20221123 11:29:19</t>
  </si>
  <si>
    <t>11:29:19</t>
  </si>
  <si>
    <t>20221123 11:29:23</t>
  </si>
  <si>
    <t>11:29:23</t>
  </si>
  <si>
    <t>20221123 11:29:27</t>
  </si>
  <si>
    <t>11:29:27</t>
  </si>
  <si>
    <t>20221123 11:29:31</t>
  </si>
  <si>
    <t>11:29:31</t>
  </si>
  <si>
    <t>20221123 11:29:35</t>
  </si>
  <si>
    <t>11:29:35</t>
  </si>
  <si>
    <t>20221123 11:29:39</t>
  </si>
  <si>
    <t>11:29:39</t>
  </si>
  <si>
    <t>20221123 11:29:43</t>
  </si>
  <si>
    <t>11:29:43</t>
  </si>
  <si>
    <t>20221123 11:29:47</t>
  </si>
  <si>
    <t>11:29:47</t>
  </si>
  <si>
    <t>20221123 11:29:51</t>
  </si>
  <si>
    <t>11:29:51</t>
  </si>
  <si>
    <t>20221123 11:29:55</t>
  </si>
  <si>
    <t>11:29:55</t>
  </si>
  <si>
    <t>20221123 11:29:59</t>
  </si>
  <si>
    <t>11:29:59</t>
  </si>
  <si>
    <t>20221123 11:30:03</t>
  </si>
  <si>
    <t>11:30:03</t>
  </si>
  <si>
    <t>20221123 11:30:07</t>
  </si>
  <si>
    <t>11:30:07</t>
  </si>
  <si>
    <t>20221123 11:30:11</t>
  </si>
  <si>
    <t>11:30:11</t>
  </si>
  <si>
    <t>20221123 11:30:15</t>
  </si>
  <si>
    <t>11:30:15</t>
  </si>
  <si>
    <t>20221123 11:30:19</t>
  </si>
  <si>
    <t>11:30:19</t>
  </si>
  <si>
    <t>20221123 11:30:23</t>
  </si>
  <si>
    <t>11:30:23</t>
  </si>
  <si>
    <t>20221123 11:30:27</t>
  </si>
  <si>
    <t>11:30:27</t>
  </si>
  <si>
    <t>20221123 11:30:31</t>
  </si>
  <si>
    <t>11:30:31</t>
  </si>
  <si>
    <t>20221123 11:30:35</t>
  </si>
  <si>
    <t>11:30:35</t>
  </si>
  <si>
    <t>20221123 11:30:39</t>
  </si>
  <si>
    <t>11:30:39</t>
  </si>
  <si>
    <t>20221123 11:30:42</t>
  </si>
  <si>
    <t>11:30:42</t>
  </si>
  <si>
    <t>20221123 11:30:46</t>
  </si>
  <si>
    <t>11:30:46</t>
  </si>
  <si>
    <t>20221123 11:30:50</t>
  </si>
  <si>
    <t>11:30:50</t>
  </si>
  <si>
    <t>20221123 11:30:54</t>
  </si>
  <si>
    <t>11:30:54</t>
  </si>
  <si>
    <t>20221123 11:30:58</t>
  </si>
  <si>
    <t>11:30:58</t>
  </si>
  <si>
    <t>20221123 11:31:02</t>
  </si>
  <si>
    <t>11:31:02</t>
  </si>
  <si>
    <t>20221123 11:31:06</t>
  </si>
  <si>
    <t>11:31:06</t>
  </si>
  <si>
    <t>20221123 11:31:10</t>
  </si>
  <si>
    <t>11:31:10</t>
  </si>
  <si>
    <t>20221123 11:31:14</t>
  </si>
  <si>
    <t>11:31:14</t>
  </si>
  <si>
    <t>20221123 11:31:18</t>
  </si>
  <si>
    <t>11:31:18</t>
  </si>
  <si>
    <t>20221123 11:31:22</t>
  </si>
  <si>
    <t>11:31:22</t>
  </si>
  <si>
    <t>20221123 11:31:26</t>
  </si>
  <si>
    <t>11:31:26</t>
  </si>
  <si>
    <t>20221123 11:31:30</t>
  </si>
  <si>
    <t>11:31:30</t>
  </si>
  <si>
    <t>20221123 11:31:34</t>
  </si>
  <si>
    <t>11:31:34</t>
  </si>
  <si>
    <t>20221123 11:31:38</t>
  </si>
  <si>
    <t>11:31:38</t>
  </si>
  <si>
    <t>20221123 11:31:42</t>
  </si>
  <si>
    <t>11:31:42</t>
  </si>
  <si>
    <t>20221123 11:31:46</t>
  </si>
  <si>
    <t>11:31:46</t>
  </si>
  <si>
    <t>20221123 11:31:50</t>
  </si>
  <si>
    <t>11:31:50</t>
  </si>
  <si>
    <t>20221123 11:31:54</t>
  </si>
  <si>
    <t>11:31:54</t>
  </si>
  <si>
    <t>20221123 11:31:58</t>
  </si>
  <si>
    <t>11:31:58</t>
  </si>
  <si>
    <t>20221123 11:32:02</t>
  </si>
  <si>
    <t>11:32:02</t>
  </si>
  <si>
    <t>20221123 11:32:06</t>
  </si>
  <si>
    <t>11:32:06</t>
  </si>
  <si>
    <t>20221123 11:32:10</t>
  </si>
  <si>
    <t>11:32:10</t>
  </si>
  <si>
    <t>20221123 11:32:14</t>
  </si>
  <si>
    <t>11:32:14</t>
  </si>
  <si>
    <t>20221123 11:32:18</t>
  </si>
  <si>
    <t>11:32:18</t>
  </si>
  <si>
    <t>20221123 11:32:22</t>
  </si>
  <si>
    <t>11:32:22</t>
  </si>
  <si>
    <t>20221123 11:32:26</t>
  </si>
  <si>
    <t>11:32:26</t>
  </si>
  <si>
    <t>20221123 11:32:30</t>
  </si>
  <si>
    <t>11:32:30</t>
  </si>
  <si>
    <t>20221123 11:32:34</t>
  </si>
  <si>
    <t>11:32:34</t>
  </si>
  <si>
    <t>20221123 11:32:38</t>
  </si>
  <si>
    <t>11:32:38</t>
  </si>
  <si>
    <t>20221123 11:32:42</t>
  </si>
  <si>
    <t>11:32:42</t>
  </si>
  <si>
    <t>20221123 11:32:46</t>
  </si>
  <si>
    <t>11:32:46</t>
  </si>
  <si>
    <t>20221123 11:32:50</t>
  </si>
  <si>
    <t>11:32:50</t>
  </si>
  <si>
    <t>20221123 11:32:54</t>
  </si>
  <si>
    <t>11:32:54</t>
  </si>
  <si>
    <t>20221123 11:32:58</t>
  </si>
  <si>
    <t>11:32:58</t>
  </si>
  <si>
    <t>20221123 11:33:02</t>
  </si>
  <si>
    <t>11:33:02</t>
  </si>
  <si>
    <t>20221123 11:33:06</t>
  </si>
  <si>
    <t>11:33:06</t>
  </si>
  <si>
    <t>20221123 11:33:10</t>
  </si>
  <si>
    <t>11:33:10</t>
  </si>
  <si>
    <t>20221123 11:33:14</t>
  </si>
  <si>
    <t>11:33:14</t>
  </si>
  <si>
    <t>20221123 11:33:18</t>
  </si>
  <si>
    <t>11:33:18</t>
  </si>
  <si>
    <t>20221123 11:33:22</t>
  </si>
  <si>
    <t>11:33:22</t>
  </si>
  <si>
    <t>20221123 11:33:26</t>
  </si>
  <si>
    <t>11:33:26</t>
  </si>
  <si>
    <t>20221123 11:33:30</t>
  </si>
  <si>
    <t>11:33:30</t>
  </si>
  <si>
    <t>20221123 11:33:34</t>
  </si>
  <si>
    <t>11:33:34</t>
  </si>
  <si>
    <t>20221123 11:33:38</t>
  </si>
  <si>
    <t>11:33:38</t>
  </si>
  <si>
    <t>20221123 11:33:42</t>
  </si>
  <si>
    <t>11:33:42</t>
  </si>
  <si>
    <t>20221123 11:33:46</t>
  </si>
  <si>
    <t>11:33:46</t>
  </si>
  <si>
    <t>20221123 11:33:50</t>
  </si>
  <si>
    <t>11:33:50</t>
  </si>
  <si>
    <t>20221123 11:33:54</t>
  </si>
  <si>
    <t>11:33:54</t>
  </si>
  <si>
    <t>20221123 11:33:58</t>
  </si>
  <si>
    <t>11:33:58</t>
  </si>
  <si>
    <t>20221123 11:34:02</t>
  </si>
  <si>
    <t>11:34:02</t>
  </si>
  <si>
    <t>20221123 11:34:06</t>
  </si>
  <si>
    <t>11:34:06</t>
  </si>
  <si>
    <t>20221123 11:34:10</t>
  </si>
  <si>
    <t>11:34:10</t>
  </si>
  <si>
    <t>20221123 11:34:14</t>
  </si>
  <si>
    <t>11:34:14</t>
  </si>
  <si>
    <t>20221123 11:34:18</t>
  </si>
  <si>
    <t>11:34:18</t>
  </si>
  <si>
    <t>20221123 11:34:22</t>
  </si>
  <si>
    <t>11:34:22</t>
  </si>
  <si>
    <t>20221123 11:34:26</t>
  </si>
  <si>
    <t>11:34:26</t>
  </si>
  <si>
    <t>20221123 11:34:30</t>
  </si>
  <si>
    <t>11:34:30</t>
  </si>
  <si>
    <t>20221123 11:34:34</t>
  </si>
  <si>
    <t>11:34:34</t>
  </si>
  <si>
    <t>20221123 11:34:38</t>
  </si>
  <si>
    <t>11:34:38</t>
  </si>
  <si>
    <t>20221123 11:34:42</t>
  </si>
  <si>
    <t>11:34:42</t>
  </si>
  <si>
    <t>20221123 11:34:46</t>
  </si>
  <si>
    <t>11:34:46</t>
  </si>
  <si>
    <t>20221123 11:34:50</t>
  </si>
  <si>
    <t>11:34:50</t>
  </si>
  <si>
    <t>20221123 11:34:54</t>
  </si>
  <si>
    <t>11:34:54</t>
  </si>
  <si>
    <t>20221123 11:34:58</t>
  </si>
  <si>
    <t>11:34:58</t>
  </si>
  <si>
    <t>20221123 11:35:02</t>
  </si>
  <si>
    <t>11:35:02</t>
  </si>
  <si>
    <t>2/2</t>
  </si>
  <si>
    <t>20221123 11:35:06</t>
  </si>
  <si>
    <t>11:35:06</t>
  </si>
  <si>
    <t>20221123 11:35:10</t>
  </si>
  <si>
    <t>11:35:10</t>
  </si>
  <si>
    <t>20221123 11:35:14</t>
  </si>
  <si>
    <t>11:35:14</t>
  </si>
  <si>
    <t>20221123 11:35:18</t>
  </si>
  <si>
    <t>11:35:18</t>
  </si>
  <si>
    <t>20221123 11:35:22</t>
  </si>
  <si>
    <t>11:35:22</t>
  </si>
  <si>
    <t>20221123 11:35:26</t>
  </si>
  <si>
    <t>11:35:26</t>
  </si>
  <si>
    <t>20221123 11:35:30</t>
  </si>
  <si>
    <t>11:35:30</t>
  </si>
  <si>
    <t>20221123 11:35:34</t>
  </si>
  <si>
    <t>11:35:34</t>
  </si>
  <si>
    <t>20221123 11:35:38</t>
  </si>
  <si>
    <t>11:35:38</t>
  </si>
  <si>
    <t>20221123 11:35:42</t>
  </si>
  <si>
    <t>11:35:42</t>
  </si>
  <si>
    <t>20221123 11:35:46</t>
  </si>
  <si>
    <t>11:35:46</t>
  </si>
  <si>
    <t>20221123 11:35:50</t>
  </si>
  <si>
    <t>11:35:50</t>
  </si>
  <si>
    <t>20221123 11:35:54</t>
  </si>
  <si>
    <t>11:35:54</t>
  </si>
  <si>
    <t>20221123 11:35:58</t>
  </si>
  <si>
    <t>11:35:58</t>
  </si>
  <si>
    <t>20221123 11:36:02</t>
  </si>
  <si>
    <t>11:36:02</t>
  </si>
  <si>
    <t>20221123 11:36:06</t>
  </si>
  <si>
    <t>11:36:06</t>
  </si>
  <si>
    <t>20221123 11:36:10</t>
  </si>
  <si>
    <t>11:36:10</t>
  </si>
  <si>
    <t>20221123 11:36:14</t>
  </si>
  <si>
    <t>11:36:14</t>
  </si>
  <si>
    <t>20221123 11:36:18</t>
  </si>
  <si>
    <t>11:36:18</t>
  </si>
  <si>
    <t>20221123 11:36:22</t>
  </si>
  <si>
    <t>11:36:22</t>
  </si>
  <si>
    <t>20221123 11:36:26</t>
  </si>
  <si>
    <t>11:36:26</t>
  </si>
  <si>
    <t>20221123 11:36:30</t>
  </si>
  <si>
    <t>11:36:30</t>
  </si>
  <si>
    <t>20221123 11:36:34</t>
  </si>
  <si>
    <t>11:36:34</t>
  </si>
  <si>
    <t>20221123 11:36:38</t>
  </si>
  <si>
    <t>11:36:38</t>
  </si>
  <si>
    <t>20221123 11:36:42</t>
  </si>
  <si>
    <t>11:36:42</t>
  </si>
  <si>
    <t>20221123 11:36:46</t>
  </si>
  <si>
    <t>11:36:46</t>
  </si>
  <si>
    <t>20221123 11:36:50</t>
  </si>
  <si>
    <t>11:36:50</t>
  </si>
  <si>
    <t>20221123 11:36:54</t>
  </si>
  <si>
    <t>11:36:54</t>
  </si>
  <si>
    <t>20221123 11:36:58</t>
  </si>
  <si>
    <t>11:36:58</t>
  </si>
  <si>
    <t>20221123 11:37:02</t>
  </si>
  <si>
    <t>11:37:02</t>
  </si>
  <si>
    <t>20221123 11:37:06</t>
  </si>
  <si>
    <t>11:37:06</t>
  </si>
  <si>
    <t>20221123 11:37:10</t>
  </si>
  <si>
    <t>11:37:10</t>
  </si>
  <si>
    <t>20221123 11:37:14</t>
  </si>
  <si>
    <t>11:37:14</t>
  </si>
  <si>
    <t>20221123 11:37:18</t>
  </si>
  <si>
    <t>11:37:18</t>
  </si>
  <si>
    <t>20221123 11:37:22</t>
  </si>
  <si>
    <t>11:37:22</t>
  </si>
  <si>
    <t>20221123 11:37:26</t>
  </si>
  <si>
    <t>11:37:26</t>
  </si>
  <si>
    <t>20221123 11:37:30</t>
  </si>
  <si>
    <t>11:37:30</t>
  </si>
  <si>
    <t>20221123 11:37:34</t>
  </si>
  <si>
    <t>11:37:34</t>
  </si>
  <si>
    <t>20221123 11:37:38</t>
  </si>
  <si>
    <t>11:37:38</t>
  </si>
  <si>
    <t>20221123 11:37:42</t>
  </si>
  <si>
    <t>11:37:42</t>
  </si>
  <si>
    <t>20221123 11:37:46</t>
  </si>
  <si>
    <t>11:37:46</t>
  </si>
  <si>
    <t>20221123 11:37:50</t>
  </si>
  <si>
    <t>11:37:50</t>
  </si>
  <si>
    <t>20221123 11:37:53</t>
  </si>
  <si>
    <t>11:37:53</t>
  </si>
  <si>
    <t>20221123 11:37:57</t>
  </si>
  <si>
    <t>11:37:57</t>
  </si>
  <si>
    <t>20221123 11:38:01</t>
  </si>
  <si>
    <t>11:38:01</t>
  </si>
  <si>
    <t>20221123 11:38:05</t>
  </si>
  <si>
    <t>11:38:05</t>
  </si>
  <si>
    <t>20221123 11:38:09</t>
  </si>
  <si>
    <t>11:38:09</t>
  </si>
  <si>
    <t>20221123 11:38:13</t>
  </si>
  <si>
    <t>11:38:13</t>
  </si>
  <si>
    <t>20221123 11:38:17</t>
  </si>
  <si>
    <t>11:38:17</t>
  </si>
  <si>
    <t>20221123 11:38:21</t>
  </si>
  <si>
    <t>11:38:21</t>
  </si>
  <si>
    <t>20221123 11:38:26</t>
  </si>
  <si>
    <t>11:38:26</t>
  </si>
  <si>
    <t>20221123 11:38:30</t>
  </si>
  <si>
    <t>11:38:30</t>
  </si>
  <si>
    <t>20221123 11:38:34</t>
  </si>
  <si>
    <t>11:38:34</t>
  </si>
  <si>
    <t>20221123 11:38:38</t>
  </si>
  <si>
    <t>11:38:38</t>
  </si>
  <si>
    <t>20221123 11:38:42</t>
  </si>
  <si>
    <t>11:38:42</t>
  </si>
  <si>
    <t>20221123 11:38:46</t>
  </si>
  <si>
    <t>11:38:46</t>
  </si>
  <si>
    <t>20221123 11:38:50</t>
  </si>
  <si>
    <t>11:38:50</t>
  </si>
  <si>
    <t>20221123 11:38:54</t>
  </si>
  <si>
    <t>11:38:54</t>
  </si>
  <si>
    <t>20221123 11:38:58</t>
  </si>
  <si>
    <t>11:38:58</t>
  </si>
  <si>
    <t>20221123 11:39:02</t>
  </si>
  <si>
    <t>11:39:02</t>
  </si>
  <si>
    <t>20221123 11:39:05</t>
  </si>
  <si>
    <t>11:39:05</t>
  </si>
  <si>
    <t>20221123 11:39:09</t>
  </si>
  <si>
    <t>11:39:09</t>
  </si>
  <si>
    <t>20221123 11:39:13</t>
  </si>
  <si>
    <t>11:39:13</t>
  </si>
  <si>
    <t>20221123 11:39:17</t>
  </si>
  <si>
    <t>11:39:17</t>
  </si>
  <si>
    <t>20221123 11:39:21</t>
  </si>
  <si>
    <t>11:39:21</t>
  </si>
  <si>
    <t>20221123 11:39:25</t>
  </si>
  <si>
    <t>11:39:25</t>
  </si>
  <si>
    <t>20221123 11:39:29</t>
  </si>
  <si>
    <t>11:39:29</t>
  </si>
  <si>
    <t>20221123 11:39:33</t>
  </si>
  <si>
    <t>11:39:33</t>
  </si>
  <si>
    <t>20221123 11:39:37</t>
  </si>
  <si>
    <t>11:39:37</t>
  </si>
  <si>
    <t>20221123 11:39:41</t>
  </si>
  <si>
    <t>11:39:41</t>
  </si>
  <si>
    <t>20221123 11:39:45</t>
  </si>
  <si>
    <t>11:39:45</t>
  </si>
  <si>
    <t>20221123 11:39:49</t>
  </si>
  <si>
    <t>11:39:49</t>
  </si>
  <si>
    <t>20221123 11:39:53</t>
  </si>
  <si>
    <t>11:39:53</t>
  </si>
  <si>
    <t>20221123 11:39:57</t>
  </si>
  <si>
    <t>11:39:57</t>
  </si>
  <si>
    <t>20221123 11:40:01</t>
  </si>
  <si>
    <t>11:40:01</t>
  </si>
  <si>
    <t>20221123 11:40:05</t>
  </si>
  <si>
    <t>11:40:05</t>
  </si>
  <si>
    <t>20221123 11:40:09</t>
  </si>
  <si>
    <t>11:40:09</t>
  </si>
  <si>
    <t>20221123 11:40:13</t>
  </si>
  <si>
    <t>11:40:13</t>
  </si>
  <si>
    <t>20221123 11:40:17</t>
  </si>
  <si>
    <t>11:40:17</t>
  </si>
  <si>
    <t>20221123 11:40:21</t>
  </si>
  <si>
    <t>11:40:21</t>
  </si>
  <si>
    <t>20221123 11:40:25</t>
  </si>
  <si>
    <t>11:40:25</t>
  </si>
  <si>
    <t>20221123 11:40:29</t>
  </si>
  <si>
    <t>11:40:29</t>
  </si>
  <si>
    <t>20221123 11:40:33</t>
  </si>
  <si>
    <t>11:40:33</t>
  </si>
  <si>
    <t>20221123 11:40:37</t>
  </si>
  <si>
    <t>11:40:37</t>
  </si>
  <si>
    <t>20221123 11:40:41</t>
  </si>
  <si>
    <t>11:40:41</t>
  </si>
  <si>
    <t>20221123 11:40:45</t>
  </si>
  <si>
    <t>11:40:45</t>
  </si>
  <si>
    <t>20221123 11:40:49</t>
  </si>
  <si>
    <t>11:40:49</t>
  </si>
  <si>
    <t>20221123 11:40:53</t>
  </si>
  <si>
    <t>11:40:53</t>
  </si>
  <si>
    <t>20221123 11:40:57</t>
  </si>
  <si>
    <t>11:40:57</t>
  </si>
  <si>
    <t>20221123 11:41:01</t>
  </si>
  <si>
    <t>11:41:01</t>
  </si>
  <si>
    <t>20221123 11:41:05</t>
  </si>
  <si>
    <t>11:41:05</t>
  </si>
  <si>
    <t>20221123 11:41:09</t>
  </si>
  <si>
    <t>11:41:09</t>
  </si>
  <si>
    <t>20221123 11:41:13</t>
  </si>
  <si>
    <t>11:41:13</t>
  </si>
  <si>
    <t>20221123 11:41:17</t>
  </si>
  <si>
    <t>11:41:17</t>
  </si>
  <si>
    <t>20221123 11:41:21</t>
  </si>
  <si>
    <t>11:41:21</t>
  </si>
  <si>
    <t>20221123 11:41:25</t>
  </si>
  <si>
    <t>11:41:25</t>
  </si>
  <si>
    <t>20221123 11:41:29</t>
  </si>
  <si>
    <t>11:41:29</t>
  </si>
  <si>
    <t>20221123 11:41:33</t>
  </si>
  <si>
    <t>11:41:33</t>
  </si>
  <si>
    <t>20221123 11:41:37</t>
  </si>
  <si>
    <t>11:41:37</t>
  </si>
  <si>
    <t>20221123 11:41:41</t>
  </si>
  <si>
    <t>11:41:41</t>
  </si>
  <si>
    <t>20221123 11:41:45</t>
  </si>
  <si>
    <t>11:41:45</t>
  </si>
  <si>
    <t>20221123 11:41:49</t>
  </si>
  <si>
    <t>11:41:49</t>
  </si>
  <si>
    <t>20221123 11:41:53</t>
  </si>
  <si>
    <t>11:41:53</t>
  </si>
  <si>
    <t>20221123 11:41:57</t>
  </si>
  <si>
    <t>11:41:57</t>
  </si>
  <si>
    <t>20221123 11:42:01</t>
  </si>
  <si>
    <t>11:42:01</t>
  </si>
  <si>
    <t>20221123 11:42:05</t>
  </si>
  <si>
    <t>11:42:05</t>
  </si>
  <si>
    <t>20221123 11:42:09</t>
  </si>
  <si>
    <t>11:42:09</t>
  </si>
  <si>
    <t>20221123 11:42:13</t>
  </si>
  <si>
    <t>11:42:13</t>
  </si>
  <si>
    <t>20221123 11:42:17</t>
  </si>
  <si>
    <t>11:42:17</t>
  </si>
  <si>
    <t>20221123 11:42:21</t>
  </si>
  <si>
    <t>11:42:21</t>
  </si>
  <si>
    <t>20221123 11:42:25</t>
  </si>
  <si>
    <t>11:42:25</t>
  </si>
  <si>
    <t>20221123 11:42:29</t>
  </si>
  <si>
    <t>11:42:29</t>
  </si>
  <si>
    <t>20221123 11:42:33</t>
  </si>
  <si>
    <t>11:42:33</t>
  </si>
  <si>
    <t>20221123 11:42:37</t>
  </si>
  <si>
    <t>11:42:37</t>
  </si>
  <si>
    <t>20221123 11:42:41</t>
  </si>
  <si>
    <t>11:42:41</t>
  </si>
  <si>
    <t>20221123 11:42:45</t>
  </si>
  <si>
    <t>11:42:45</t>
  </si>
  <si>
    <t>20221123 11:42:49</t>
  </si>
  <si>
    <t>11:42:49</t>
  </si>
  <si>
    <t>20221123 11:42:53</t>
  </si>
  <si>
    <t>11:42:53</t>
  </si>
  <si>
    <t>20221123 11:42:57</t>
  </si>
  <si>
    <t>11:42:57</t>
  </si>
  <si>
    <t>20221123 11:43:01</t>
  </si>
  <si>
    <t>11:43:01</t>
  </si>
  <si>
    <t>20221123 11:43:05</t>
  </si>
  <si>
    <t>11:43:05</t>
  </si>
  <si>
    <t>20221123 11:43:09</t>
  </si>
  <si>
    <t>11:43:09</t>
  </si>
  <si>
    <t>20221123 11:43:13</t>
  </si>
  <si>
    <t>11:43:13</t>
  </si>
  <si>
    <t>20221123 11:43:17</t>
  </si>
  <si>
    <t>11:43:17</t>
  </si>
  <si>
    <t>20221123 11:43:21</t>
  </si>
  <si>
    <t>11:43:21</t>
  </si>
  <si>
    <t>20221123 11:43:25</t>
  </si>
  <si>
    <t>11:43:25</t>
  </si>
  <si>
    <t>20221123 11:43:29</t>
  </si>
  <si>
    <t>11:43:29</t>
  </si>
  <si>
    <t>20221123 11:43:33</t>
  </si>
  <si>
    <t>11:43:33</t>
  </si>
  <si>
    <t>20221123 11:43:37</t>
  </si>
  <si>
    <t>11:43:37</t>
  </si>
  <si>
    <t>20221123 11:43:41</t>
  </si>
  <si>
    <t>11:43:41</t>
  </si>
  <si>
    <t>20221123 11:43:45</t>
  </si>
  <si>
    <t>11:43:45</t>
  </si>
  <si>
    <t>20221123 11:43:49</t>
  </si>
  <si>
    <t>11:43:49</t>
  </si>
  <si>
    <t>20221123 11:43:53</t>
  </si>
  <si>
    <t>11:43:53</t>
  </si>
  <si>
    <t>20221123 11:43:57</t>
  </si>
  <si>
    <t>11:43:57</t>
  </si>
  <si>
    <t>20221123 11:44:01</t>
  </si>
  <si>
    <t>11:44:01</t>
  </si>
  <si>
    <t>20221123 11:44:05</t>
  </si>
  <si>
    <t>11:44:05</t>
  </si>
  <si>
    <t>20221123 11:44:09</t>
  </si>
  <si>
    <t>11:44:09</t>
  </si>
  <si>
    <t>20221123 11:44:13</t>
  </si>
  <si>
    <t>11:44:13</t>
  </si>
  <si>
    <t>20221123 11:44:17</t>
  </si>
  <si>
    <t>11:44:17</t>
  </si>
  <si>
    <t>20221123 11:44:21</t>
  </si>
  <si>
    <t>11:44:21</t>
  </si>
  <si>
    <t>20221123 11:44:25</t>
  </si>
  <si>
    <t>11:44:25</t>
  </si>
  <si>
    <t>20221123 11:44:29</t>
  </si>
  <si>
    <t>11:44:29</t>
  </si>
  <si>
    <t>20221123 11:44:33</t>
  </si>
  <si>
    <t>11:44:33</t>
  </si>
  <si>
    <t>20221123 11:44:37</t>
  </si>
  <si>
    <t>11:44:37</t>
  </si>
  <si>
    <t>20221123 11:44:41</t>
  </si>
  <si>
    <t>11:44:41</t>
  </si>
  <si>
    <t>20221123 11:44:45</t>
  </si>
  <si>
    <t>11:44:45</t>
  </si>
  <si>
    <t>20221123 11:44:49</t>
  </si>
  <si>
    <t>11:44:49</t>
  </si>
  <si>
    <t>20221123 11:44:53</t>
  </si>
  <si>
    <t>11:44:53</t>
  </si>
  <si>
    <t>20221123 11:44:57</t>
  </si>
  <si>
    <t>11:44:57</t>
  </si>
  <si>
    <t>20221123 11:45:01</t>
  </si>
  <si>
    <t>11:45:01</t>
  </si>
  <si>
    <t>20221123 11:45:05</t>
  </si>
  <si>
    <t>11:45:05</t>
  </si>
  <si>
    <t>20221123 11:45:09</t>
  </si>
  <si>
    <t>11:45:09</t>
  </si>
  <si>
    <t>20221123 11:45:13</t>
  </si>
  <si>
    <t>11:45:13</t>
  </si>
  <si>
    <t>20221123 11:45:17</t>
  </si>
  <si>
    <t>11:45:17</t>
  </si>
  <si>
    <t>20221123 11:45:21</t>
  </si>
  <si>
    <t>11:45:21</t>
  </si>
  <si>
    <t>20221123 11:45:25</t>
  </si>
  <si>
    <t>11:45:25</t>
  </si>
  <si>
    <t>20221123 11:45:29</t>
  </si>
  <si>
    <t>11:45:29</t>
  </si>
  <si>
    <t>20221123 11:45:33</t>
  </si>
  <si>
    <t>11:45:33</t>
  </si>
  <si>
    <t>20221123 11:45:37</t>
  </si>
  <si>
    <t>11:45:37</t>
  </si>
  <si>
    <t>20221123 11:45:41</t>
  </si>
  <si>
    <t>11:45:41</t>
  </si>
  <si>
    <t>20221123 11:45:45</t>
  </si>
  <si>
    <t>11:45:45</t>
  </si>
  <si>
    <t>20221123 11:45:49</t>
  </si>
  <si>
    <t>11:45:49</t>
  </si>
  <si>
    <t>20221123 11:45:53</t>
  </si>
  <si>
    <t>11:45:53</t>
  </si>
  <si>
    <t>20221123 11:45:57</t>
  </si>
  <si>
    <t>11:45:57</t>
  </si>
  <si>
    <t>20221123 11:46:01</t>
  </si>
  <si>
    <t>11:46:01</t>
  </si>
  <si>
    <t>20221123 11:46:05</t>
  </si>
  <si>
    <t>11:46:05</t>
  </si>
  <si>
    <t>20221123 11:46:09</t>
  </si>
  <si>
    <t>11:46:09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</si>
</sst>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1669224379</v>
      </c>
      <c r="C16">
        <v>0</v>
      </c>
      <c r="D16" t="s">
        <v>353</v>
      </c>
      <c r="E16" t="s">
        <v>354</v>
      </c>
      <c r="F16">
        <v>4</v>
      </c>
      <c r="G16">
        <v>1669224376.5</v>
      </c>
      <c r="H16">
        <f t="shared" ref="H16:H79" si="0">(I16)/1000</f>
        <v>1.9285599201960912E-3</v>
      </c>
      <c r="I16">
        <f t="shared" ref="I16:I79" si="1">IF(BD16, AL16, AF16)</f>
        <v>1.9285599201960912</v>
      </c>
      <c r="J16">
        <f t="shared" ref="J16:J79" si="2">IF(BD16, AG16, AE16)</f>
        <v>-2.0292301312520484</v>
      </c>
      <c r="K16">
        <f t="shared" ref="K16:K79" si="3">BF16 - IF(AS16&gt;1, J16*AZ16*100/(AU16*BT16), 0)</f>
        <v>10.86051111111111</v>
      </c>
      <c r="L16">
        <f t="shared" ref="L16:L79" si="4">((R16-H16/2)*K16-J16)/(R16+H16/2)</f>
        <v>36.168240648697449</v>
      </c>
      <c r="M16">
        <f t="shared" ref="M16:M79" si="5">L16*(BM16+BN16)/1000</f>
        <v>3.656258533546322</v>
      </c>
      <c r="N16">
        <f t="shared" ref="N16:N79" si="6">(BF16 - IF(AS16&gt;1, J16*AZ16*100/(AU16*BT16), 0))*(BM16+BN16)/1000</f>
        <v>1.0978923972102224</v>
      </c>
      <c r="O16">
        <f t="shared" ref="O16:O79" si="7">2/((1/Q16-1/P16)+SIGN(Q16)*SQRT((1/Q16-1/P16)*(1/Q16-1/P16) + 4*BA16/((BA16+1)*(BA16+1))*(2*1/Q16*1/P16-1/P16*1/P16)))</f>
        <v>0.12749373140158529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3.6713779331506275</v>
      </c>
      <c r="Q16">
        <f t="shared" ref="Q16:Q79" si="9">H16*(1000-(1000*0.61365*EXP(17.502*U16/(240.97+U16))/(BM16+BN16)+BH16)/2)/(1000*0.61365*EXP(17.502*U16/(240.97+U16))/(BM16+BN16)-BH16)</f>
        <v>0.12508421907306747</v>
      </c>
      <c r="R16">
        <f t="shared" ref="R16:R79" si="10">1/((BA16+1)/(O16/1.6)+1/(P16/1.37)) + BA16/((BA16+1)/(O16/1.6) + BA16/(P16/1.37))</f>
        <v>7.839032914569577E-2</v>
      </c>
      <c r="S16">
        <f t="shared" ref="S16:S79" si="11">(AV16*AY16)</f>
        <v>226.12801856996757</v>
      </c>
      <c r="T16">
        <f t="shared" ref="T16:T79" si="12">(BO16+(S16+2*0.95*0.0000000567*(((BO16+$B$6)+273)^4-(BO16+273)^4)-44100*H16)/(1.84*29.3*P16+8*0.95*0.0000000567*(BO16+273)^3))</f>
        <v>33.529823392977676</v>
      </c>
      <c r="U16">
        <f t="shared" ref="U16:U79" si="13">($C$6*BP16+$D$6*BQ16+$E$6*T16)</f>
        <v>32.798866666666669</v>
      </c>
      <c r="V16">
        <f t="shared" ref="V16:V79" si="14">0.61365*EXP(17.502*U16/(240.97+U16))</f>
        <v>4.9952915114803575</v>
      </c>
      <c r="W16">
        <f t="shared" ref="W16:W79" si="15">(X16/Y16*100)</f>
        <v>69.873395801475283</v>
      </c>
      <c r="X16">
        <f t="shared" ref="X16:X79" si="16">BH16*(BM16+BN16)/1000</f>
        <v>3.5021793185096337</v>
      </c>
      <c r="Y16">
        <f t="shared" ref="Y16:Y79" si="17">0.61365*EXP(17.502*BO16/(240.97+BO16))</f>
        <v>5.0121784956037443</v>
      </c>
      <c r="Z16">
        <f t="shared" ref="Z16:Z79" si="18">(V16-BH16*(BM16+BN16)/1000)</f>
        <v>1.4931121929707238</v>
      </c>
      <c r="AA16">
        <f t="shared" ref="AA16:AA79" si="19">(-H16*44100)</f>
        <v>-85.049492480647629</v>
      </c>
      <c r="AB16">
        <f t="shared" ref="AB16:AB79" si="20">2*29.3*P16*0.92*(BO16-U16)</f>
        <v>11.873680390951366</v>
      </c>
      <c r="AC16">
        <f t="shared" ref="AC16:AC79" si="21">2*0.95*0.0000000567*(((BO16+$B$6)+273)^4-(U16+273)^4)</f>
        <v>0.73943989047566472</v>
      </c>
      <c r="AD16">
        <f t="shared" ref="AD16:AD79" si="22">S16+AC16+AA16+AB16</f>
        <v>153.69164637074695</v>
      </c>
      <c r="AE16">
        <f t="shared" ref="AE16:AE79" si="23">BL16*AS16*(BG16-BF16*(1000-AS16*BI16)/(1000-AS16*BH16))/(100*AZ16)</f>
        <v>-2.0850048610970435</v>
      </c>
      <c r="AF16">
        <f t="shared" ref="AF16:AF79" si="24">1000*BL16*AS16*(BH16-BI16)/(100*AZ16*(1000-AS16*BH16))</f>
        <v>1.9215070047567993</v>
      </c>
      <c r="AG16">
        <f t="shared" ref="AG16:AG79" si="25">(AH16 - AI16 - BM16*1000/(8.314*(BO16+273.15)) * AK16/BL16 * AJ16) * BL16/(100*AZ16) * (1000 - BI16)/1000</f>
        <v>-2.0292301312520484</v>
      </c>
      <c r="AH16">
        <v>10.353211255643499</v>
      </c>
      <c r="AI16">
        <v>11.228742424242419</v>
      </c>
      <c r="AJ16">
        <v>-7.5654306290591012E-4</v>
      </c>
      <c r="AK16">
        <v>65.872185947982501</v>
      </c>
      <c r="AL16">
        <f t="shared" ref="AL16:AL79" si="26">(AN16 - AM16 + BM16*1000/(8.314*(BO16+273.15)) * AP16/BL16 * AO16) * BL16/(100*AZ16) * 1000/(1000 - AN16)</f>
        <v>1.9285599201960912</v>
      </c>
      <c r="AM16">
        <v>33.873741251651232</v>
      </c>
      <c r="AN16">
        <v>34.646702352941183</v>
      </c>
      <c r="AO16">
        <v>7.4584029113994082E-5</v>
      </c>
      <c r="AP16">
        <v>87.460159828799036</v>
      </c>
      <c r="AQ16">
        <v>40</v>
      </c>
      <c r="AR16">
        <v>6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47196.015837868908</v>
      </c>
      <c r="AV16">
        <f t="shared" ref="AV16:AV79" si="30">$B$10*BU16+$C$10*BV16+$F$10*CG16*(1-CJ16)</f>
        <v>1200.054444444444</v>
      </c>
      <c r="AW16">
        <f t="shared" ref="AW16:AW79" si="31">AV16*AX16</f>
        <v>1025.9728469274439</v>
      </c>
      <c r="AX16">
        <f t="shared" ref="AX16:AX79" si="32">($B$10*$D$8+$C$10*$D$8+$F$10*((CT16+CL16)/MAX(CT16+CL16+CU16, 0.1)*$I$8+CU16/MAX(CT16+CL16+CU16, 0.1)*$J$8))/($B$10+$C$10+$F$10)</f>
        <v>0.85493858355935692</v>
      </c>
      <c r="AY16">
        <f t="shared" ref="AY16:AY79" si="33">($B$10*$K$8+$C$10*$K$8+$F$10*((CT16+CL16)/MAX(CT16+CL16+CU16, 0.1)*$P$8+CU16/MAX(CT16+CL16+CU16, 0.1)*$Q$8))/($B$10+$C$10+$F$10)</f>
        <v>0.18843146626955895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1669224376.5</v>
      </c>
      <c r="BF16">
        <v>10.86051111111111</v>
      </c>
      <c r="BG16">
        <v>10.003077777777779</v>
      </c>
      <c r="BH16">
        <v>34.64406666666666</v>
      </c>
      <c r="BI16">
        <v>33.873533333333327</v>
      </c>
      <c r="BJ16">
        <v>13.592922222222221</v>
      </c>
      <c r="BK16">
        <v>34.528655555555559</v>
      </c>
      <c r="BL16">
        <v>649.98266666666666</v>
      </c>
      <c r="BM16">
        <v>100.9902222222222</v>
      </c>
      <c r="BN16">
        <v>0.1000843</v>
      </c>
      <c r="BO16">
        <v>32.85885555555555</v>
      </c>
      <c r="BP16">
        <v>32.798866666666669</v>
      </c>
      <c r="BQ16">
        <v>999.90000000000009</v>
      </c>
      <c r="BR16">
        <v>0</v>
      </c>
      <c r="BS16">
        <v>0</v>
      </c>
      <c r="BT16">
        <v>8983.82</v>
      </c>
      <c r="BU16">
        <v>0</v>
      </c>
      <c r="BV16">
        <v>176.60444444444451</v>
      </c>
      <c r="BW16">
        <v>0.85743411111111112</v>
      </c>
      <c r="BX16">
        <v>11.25025555555556</v>
      </c>
      <c r="BY16">
        <v>10.3538</v>
      </c>
      <c r="BZ16">
        <v>0.77055655555555569</v>
      </c>
      <c r="CA16">
        <v>10.003077777777779</v>
      </c>
      <c r="CB16">
        <v>33.873533333333327</v>
      </c>
      <c r="CC16">
        <v>3.498714444444444</v>
      </c>
      <c r="CD16">
        <v>3.4208933333333329</v>
      </c>
      <c r="CE16">
        <v>26.613499999999998</v>
      </c>
      <c r="CF16">
        <v>26.232155555555551</v>
      </c>
      <c r="CG16">
        <v>1200.054444444444</v>
      </c>
      <c r="CH16">
        <v>0.49996533333333332</v>
      </c>
      <c r="CI16">
        <v>0.50003466666666663</v>
      </c>
      <c r="CJ16">
        <v>0</v>
      </c>
      <c r="CK16">
        <v>999.22799999999995</v>
      </c>
      <c r="CL16">
        <v>4.9990899999999998</v>
      </c>
      <c r="CM16">
        <v>11039.511111111109</v>
      </c>
      <c r="CN16">
        <v>9558.1722222222234</v>
      </c>
      <c r="CO16">
        <v>42.561999999999998</v>
      </c>
      <c r="CP16">
        <v>44.277555555555551</v>
      </c>
      <c r="CQ16">
        <v>43.270666666666671</v>
      </c>
      <c r="CR16">
        <v>43.375</v>
      </c>
      <c r="CS16">
        <v>43.875</v>
      </c>
      <c r="CT16">
        <v>597.48444444444431</v>
      </c>
      <c r="CU16">
        <v>597.56999999999994</v>
      </c>
      <c r="CV16">
        <v>0</v>
      </c>
      <c r="CW16">
        <v>1669224385.8</v>
      </c>
      <c r="CX16">
        <v>0</v>
      </c>
      <c r="CY16">
        <v>1669215309.0999999</v>
      </c>
      <c r="CZ16" t="s">
        <v>356</v>
      </c>
      <c r="DA16">
        <v>1669215309.0999999</v>
      </c>
      <c r="DB16">
        <v>1669215308.0999999</v>
      </c>
      <c r="DC16">
        <v>4</v>
      </c>
      <c r="DD16">
        <v>-3.3000000000000002E-2</v>
      </c>
      <c r="DE16">
        <v>-1.7000000000000001E-2</v>
      </c>
      <c r="DF16">
        <v>-3.2709999999999999</v>
      </c>
      <c r="DG16">
        <v>0.115</v>
      </c>
      <c r="DH16">
        <v>409</v>
      </c>
      <c r="DI16">
        <v>31</v>
      </c>
      <c r="DJ16">
        <v>0.59</v>
      </c>
      <c r="DK16">
        <v>0.22</v>
      </c>
      <c r="DL16">
        <v>0.88538472499999998</v>
      </c>
      <c r="DM16">
        <v>-0.20521261913696209</v>
      </c>
      <c r="DN16">
        <v>2.2906626676561851E-2</v>
      </c>
      <c r="DO16">
        <v>0</v>
      </c>
      <c r="DP16">
        <v>0.76660349999999999</v>
      </c>
      <c r="DQ16">
        <v>-3.7416833020640271E-2</v>
      </c>
      <c r="DR16">
        <v>1.3489228858611599E-2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3.29671</v>
      </c>
      <c r="EB16">
        <v>2.6249500000000001</v>
      </c>
      <c r="EC16">
        <v>4.0174700000000004E-3</v>
      </c>
      <c r="ED16">
        <v>2.93107E-3</v>
      </c>
      <c r="EE16">
        <v>0.141153</v>
      </c>
      <c r="EF16">
        <v>0.13742199999999999</v>
      </c>
      <c r="EG16">
        <v>30201.7</v>
      </c>
      <c r="EH16">
        <v>30784.9</v>
      </c>
      <c r="EI16">
        <v>28211</v>
      </c>
      <c r="EJ16">
        <v>29715.4</v>
      </c>
      <c r="EK16">
        <v>33322.199999999997</v>
      </c>
      <c r="EL16">
        <v>35561</v>
      </c>
      <c r="EM16">
        <v>39806.400000000001</v>
      </c>
      <c r="EN16">
        <v>42453.3</v>
      </c>
      <c r="EO16">
        <v>2.1605799999999999</v>
      </c>
      <c r="EP16">
        <v>2.1580699999999999</v>
      </c>
      <c r="EQ16">
        <v>9.5460600000000007E-2</v>
      </c>
      <c r="ER16">
        <v>0</v>
      </c>
      <c r="ES16">
        <v>31.251899999999999</v>
      </c>
      <c r="ET16">
        <v>999.9</v>
      </c>
      <c r="EU16">
        <v>60.6</v>
      </c>
      <c r="EV16">
        <v>38.200000000000003</v>
      </c>
      <c r="EW16">
        <v>40.380200000000002</v>
      </c>
      <c r="EX16">
        <v>57.510899999999999</v>
      </c>
      <c r="EY16">
        <v>-1.4302900000000001</v>
      </c>
      <c r="EZ16">
        <v>2</v>
      </c>
      <c r="FA16">
        <v>0.43776199999999998</v>
      </c>
      <c r="FB16">
        <v>0.31499199999999999</v>
      </c>
      <c r="FC16">
        <v>20.272500000000001</v>
      </c>
      <c r="FD16">
        <v>5.2238800000000003</v>
      </c>
      <c r="FE16">
        <v>12.0046</v>
      </c>
      <c r="FF16">
        <v>4.9882999999999997</v>
      </c>
      <c r="FG16">
        <v>3.2852299999999999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1.86429</v>
      </c>
      <c r="FO16">
        <v>1.8603499999999999</v>
      </c>
      <c r="FP16">
        <v>1.8610800000000001</v>
      </c>
      <c r="FQ16">
        <v>1.8601700000000001</v>
      </c>
      <c r="FR16">
        <v>1.8618600000000001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-2.7320000000000002</v>
      </c>
      <c r="GH16">
        <v>0.1154</v>
      </c>
      <c r="GI16">
        <v>-2.7106589400944232</v>
      </c>
      <c r="GJ16">
        <v>-1.6100910332537859E-3</v>
      </c>
      <c r="GK16">
        <v>7.0186618486508772E-7</v>
      </c>
      <c r="GL16">
        <v>-2.134652460378022E-10</v>
      </c>
      <c r="GM16">
        <v>0.1154050000000026</v>
      </c>
      <c r="GN16">
        <v>0</v>
      </c>
      <c r="GO16">
        <v>0</v>
      </c>
      <c r="GP16">
        <v>0</v>
      </c>
      <c r="GQ16">
        <v>5</v>
      </c>
      <c r="GR16">
        <v>2079</v>
      </c>
      <c r="GS16">
        <v>3</v>
      </c>
      <c r="GT16">
        <v>29</v>
      </c>
      <c r="GU16">
        <v>151.19999999999999</v>
      </c>
      <c r="GV16">
        <v>151.19999999999999</v>
      </c>
      <c r="GW16">
        <v>0.17333999999999999</v>
      </c>
      <c r="GX16">
        <v>2.67334</v>
      </c>
      <c r="GY16">
        <v>2.04834</v>
      </c>
      <c r="GZ16">
        <v>2.6013199999999999</v>
      </c>
      <c r="HA16">
        <v>2.1972700000000001</v>
      </c>
      <c r="HB16">
        <v>2.35229</v>
      </c>
      <c r="HC16">
        <v>41.170499999999997</v>
      </c>
      <c r="HD16">
        <v>14.0357</v>
      </c>
      <c r="HE16">
        <v>18</v>
      </c>
      <c r="HF16">
        <v>649.89300000000003</v>
      </c>
      <c r="HG16">
        <v>718.98599999999999</v>
      </c>
      <c r="HH16">
        <v>31.001000000000001</v>
      </c>
      <c r="HI16">
        <v>32.932699999999997</v>
      </c>
      <c r="HJ16">
        <v>30.000599999999999</v>
      </c>
      <c r="HK16">
        <v>32.786499999999997</v>
      </c>
      <c r="HL16">
        <v>32.780299999999997</v>
      </c>
      <c r="HM16">
        <v>3.5140699999999998</v>
      </c>
      <c r="HN16">
        <v>20.7227</v>
      </c>
      <c r="HO16">
        <v>36.855800000000002</v>
      </c>
      <c r="HP16">
        <v>31</v>
      </c>
      <c r="HQ16">
        <v>10</v>
      </c>
      <c r="HR16">
        <v>33.884700000000002</v>
      </c>
      <c r="HS16">
        <v>99.386300000000006</v>
      </c>
      <c r="HT16">
        <v>98.465000000000003</v>
      </c>
    </row>
    <row r="17" spans="1:228" x14ac:dyDescent="0.2">
      <c r="A17">
        <v>2</v>
      </c>
      <c r="B17">
        <v>1669224383</v>
      </c>
      <c r="C17">
        <v>4</v>
      </c>
      <c r="D17" t="s">
        <v>361</v>
      </c>
      <c r="E17" t="s">
        <v>362</v>
      </c>
      <c r="F17">
        <v>4</v>
      </c>
      <c r="G17">
        <v>1669224381</v>
      </c>
      <c r="H17">
        <f t="shared" si="0"/>
        <v>1.9276311964467844E-3</v>
      </c>
      <c r="I17">
        <f t="shared" si="1"/>
        <v>1.9276311964467843</v>
      </c>
      <c r="J17">
        <f t="shared" si="2"/>
        <v>-2.0820140911725096</v>
      </c>
      <c r="K17">
        <f t="shared" si="3"/>
        <v>10.857228571428569</v>
      </c>
      <c r="L17">
        <f t="shared" si="4"/>
        <v>36.880911084914757</v>
      </c>
      <c r="M17">
        <f t="shared" si="5"/>
        <v>3.7282536888402986</v>
      </c>
      <c r="N17">
        <f t="shared" si="6"/>
        <v>1.0975461636187074</v>
      </c>
      <c r="O17">
        <f t="shared" si="7"/>
        <v>0.12723801722806374</v>
      </c>
      <c r="P17">
        <f t="shared" si="8"/>
        <v>3.6740258062076334</v>
      </c>
      <c r="Q17">
        <f t="shared" si="9"/>
        <v>0.12483975718203599</v>
      </c>
      <c r="R17">
        <f t="shared" si="10"/>
        <v>7.8236557277643018E-2</v>
      </c>
      <c r="S17">
        <f t="shared" si="11"/>
        <v>226.12149052109521</v>
      </c>
      <c r="T17">
        <f t="shared" si="12"/>
        <v>33.533131993684989</v>
      </c>
      <c r="U17">
        <f t="shared" si="13"/>
        <v>32.807342857142856</v>
      </c>
      <c r="V17">
        <f t="shared" si="14"/>
        <v>4.997674567281396</v>
      </c>
      <c r="W17">
        <f t="shared" si="15"/>
        <v>69.863636219919229</v>
      </c>
      <c r="X17">
        <f t="shared" si="16"/>
        <v>3.5023995688104828</v>
      </c>
      <c r="Y17">
        <f t="shared" si="17"/>
        <v>5.0131939279334174</v>
      </c>
      <c r="Z17">
        <f t="shared" si="18"/>
        <v>1.4952749984709133</v>
      </c>
      <c r="AA17">
        <f t="shared" si="19"/>
        <v>-85.008535763303186</v>
      </c>
      <c r="AB17">
        <f t="shared" si="20"/>
        <v>10.916711397166932</v>
      </c>
      <c r="AC17">
        <f t="shared" si="21"/>
        <v>0.6793944061676368</v>
      </c>
      <c r="AD17">
        <f t="shared" si="22"/>
        <v>152.70906056112659</v>
      </c>
      <c r="AE17">
        <f t="shared" si="23"/>
        <v>-1.9068536073377522</v>
      </c>
      <c r="AF17">
        <f t="shared" si="24"/>
        <v>1.9207053724497598</v>
      </c>
      <c r="AG17">
        <f t="shared" si="25"/>
        <v>-2.0820140911725096</v>
      </c>
      <c r="AH17">
        <v>10.364625469638099</v>
      </c>
      <c r="AI17">
        <v>11.2581103030303</v>
      </c>
      <c r="AJ17">
        <v>4.5696484017815911E-4</v>
      </c>
      <c r="AK17">
        <v>65.872185947982501</v>
      </c>
      <c r="AL17">
        <f t="shared" si="26"/>
        <v>1.9276311964467843</v>
      </c>
      <c r="AM17">
        <v>33.87399399322161</v>
      </c>
      <c r="AN17">
        <v>34.646855588235297</v>
      </c>
      <c r="AO17">
        <v>4.5780881413551309E-5</v>
      </c>
      <c r="AP17">
        <v>87.460159828799036</v>
      </c>
      <c r="AQ17">
        <v>40</v>
      </c>
      <c r="AR17">
        <v>6</v>
      </c>
      <c r="AS17">
        <f t="shared" si="27"/>
        <v>1</v>
      </c>
      <c r="AT17">
        <f t="shared" si="28"/>
        <v>0</v>
      </c>
      <c r="AU17">
        <f t="shared" si="29"/>
        <v>47242.783269590982</v>
      </c>
      <c r="AV17">
        <f t="shared" si="30"/>
        <v>1200.028571428571</v>
      </c>
      <c r="AW17">
        <f t="shared" si="31"/>
        <v>1025.9498707363186</v>
      </c>
      <c r="AX17">
        <f t="shared" si="32"/>
        <v>0.85493786995002885</v>
      </c>
      <c r="AY17">
        <f t="shared" si="33"/>
        <v>0.18843008900355551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1669224381</v>
      </c>
      <c r="BF17">
        <v>10.857228571428569</v>
      </c>
      <c r="BG17">
        <v>10.07367142857143</v>
      </c>
      <c r="BH17">
        <v>34.646700000000003</v>
      </c>
      <c r="BI17">
        <v>33.876371428571417</v>
      </c>
      <c r="BJ17">
        <v>13.589642857142859</v>
      </c>
      <c r="BK17">
        <v>34.531300000000002</v>
      </c>
      <c r="BL17">
        <v>649.88242857142848</v>
      </c>
      <c r="BM17">
        <v>100.9894285714286</v>
      </c>
      <c r="BN17">
        <v>9.9551585714285698E-2</v>
      </c>
      <c r="BO17">
        <v>32.862457142857153</v>
      </c>
      <c r="BP17">
        <v>32.807342857142856</v>
      </c>
      <c r="BQ17">
        <v>999.89999999999986</v>
      </c>
      <c r="BR17">
        <v>0</v>
      </c>
      <c r="BS17">
        <v>0</v>
      </c>
      <c r="BT17">
        <v>8993.0357142857138</v>
      </c>
      <c r="BU17">
        <v>0</v>
      </c>
      <c r="BV17">
        <v>169.14142857142849</v>
      </c>
      <c r="BW17">
        <v>0.78355042857142865</v>
      </c>
      <c r="BX17">
        <v>11.246914285714279</v>
      </c>
      <c r="BY17">
        <v>10.426885714285721</v>
      </c>
      <c r="BZ17">
        <v>0.77031271428571435</v>
      </c>
      <c r="CA17">
        <v>10.07367142857143</v>
      </c>
      <c r="CB17">
        <v>33.876371428571417</v>
      </c>
      <c r="CC17">
        <v>3.4989400000000002</v>
      </c>
      <c r="CD17">
        <v>3.4211485714285721</v>
      </c>
      <c r="CE17">
        <v>26.614614285714278</v>
      </c>
      <c r="CF17">
        <v>26.233428571428568</v>
      </c>
      <c r="CG17">
        <v>1200.028571428571</v>
      </c>
      <c r="CH17">
        <v>0.49998899999999991</v>
      </c>
      <c r="CI17">
        <v>0.50001100000000009</v>
      </c>
      <c r="CJ17">
        <v>0</v>
      </c>
      <c r="CK17">
        <v>997.80857142857144</v>
      </c>
      <c r="CL17">
        <v>4.9990899999999998</v>
      </c>
      <c r="CM17">
        <v>11024.22857142857</v>
      </c>
      <c r="CN17">
        <v>9558.0542857142864</v>
      </c>
      <c r="CO17">
        <v>42.561999999999998</v>
      </c>
      <c r="CP17">
        <v>44.294285714285706</v>
      </c>
      <c r="CQ17">
        <v>43.285428571428582</v>
      </c>
      <c r="CR17">
        <v>43.375</v>
      </c>
      <c r="CS17">
        <v>43.875</v>
      </c>
      <c r="CT17">
        <v>597.5</v>
      </c>
      <c r="CU17">
        <v>597.52857142857135</v>
      </c>
      <c r="CV17">
        <v>0</v>
      </c>
      <c r="CW17">
        <v>1669224390</v>
      </c>
      <c r="CX17">
        <v>0</v>
      </c>
      <c r="CY17">
        <v>1669215309.0999999</v>
      </c>
      <c r="CZ17" t="s">
        <v>356</v>
      </c>
      <c r="DA17">
        <v>1669215309.0999999</v>
      </c>
      <c r="DB17">
        <v>1669215308.0999999</v>
      </c>
      <c r="DC17">
        <v>4</v>
      </c>
      <c r="DD17">
        <v>-3.3000000000000002E-2</v>
      </c>
      <c r="DE17">
        <v>-1.7000000000000001E-2</v>
      </c>
      <c r="DF17">
        <v>-3.2709999999999999</v>
      </c>
      <c r="DG17">
        <v>0.115</v>
      </c>
      <c r="DH17">
        <v>409</v>
      </c>
      <c r="DI17">
        <v>31</v>
      </c>
      <c r="DJ17">
        <v>0.59</v>
      </c>
      <c r="DK17">
        <v>0.22</v>
      </c>
      <c r="DL17">
        <v>0.87280347499999988</v>
      </c>
      <c r="DM17">
        <v>-0.2268191707317086</v>
      </c>
      <c r="DN17">
        <v>2.5680625491786121E-2</v>
      </c>
      <c r="DO17">
        <v>0</v>
      </c>
      <c r="DP17">
        <v>0.76362297499999998</v>
      </c>
      <c r="DQ17">
        <v>4.6857804878046291E-2</v>
      </c>
      <c r="DR17">
        <v>9.4221523854358842E-3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3.2967</v>
      </c>
      <c r="EB17">
        <v>2.6250900000000001</v>
      </c>
      <c r="EC17">
        <v>4.0350300000000002E-3</v>
      </c>
      <c r="ED17">
        <v>3.0478699999999998E-3</v>
      </c>
      <c r="EE17">
        <v>0.14116100000000001</v>
      </c>
      <c r="EF17">
        <v>0.13742799999999999</v>
      </c>
      <c r="EG17">
        <v>30201.5</v>
      </c>
      <c r="EH17">
        <v>30780.6</v>
      </c>
      <c r="EI17">
        <v>28211.3</v>
      </c>
      <c r="EJ17">
        <v>29714.799999999999</v>
      </c>
      <c r="EK17">
        <v>33321.599999999999</v>
      </c>
      <c r="EL17">
        <v>35560.199999999997</v>
      </c>
      <c r="EM17">
        <v>39806.1</v>
      </c>
      <c r="EN17">
        <v>42452.800000000003</v>
      </c>
      <c r="EO17">
        <v>2.1602299999999999</v>
      </c>
      <c r="EP17">
        <v>2.15815</v>
      </c>
      <c r="EQ17">
        <v>9.6432900000000002E-2</v>
      </c>
      <c r="ER17">
        <v>0</v>
      </c>
      <c r="ES17">
        <v>31.246400000000001</v>
      </c>
      <c r="ET17">
        <v>999.9</v>
      </c>
      <c r="EU17">
        <v>60.6</v>
      </c>
      <c r="EV17">
        <v>38.200000000000003</v>
      </c>
      <c r="EW17">
        <v>40.383400000000002</v>
      </c>
      <c r="EX17">
        <v>57.090899999999998</v>
      </c>
      <c r="EY17">
        <v>-1.4102600000000001</v>
      </c>
      <c r="EZ17">
        <v>2</v>
      </c>
      <c r="FA17">
        <v>0.43829499999999999</v>
      </c>
      <c r="FB17">
        <v>0.31607000000000002</v>
      </c>
      <c r="FC17">
        <v>20.271699999999999</v>
      </c>
      <c r="FD17">
        <v>5.2195400000000003</v>
      </c>
      <c r="FE17">
        <v>12.0047</v>
      </c>
      <c r="FF17">
        <v>4.9869500000000002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1.8621799999999999</v>
      </c>
      <c r="FN17">
        <v>1.8642700000000001</v>
      </c>
      <c r="FO17">
        <v>1.8603499999999999</v>
      </c>
      <c r="FP17">
        <v>1.86104</v>
      </c>
      <c r="FQ17">
        <v>1.86016</v>
      </c>
      <c r="FR17">
        <v>1.8618699999999999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-2.7320000000000002</v>
      </c>
      <c r="GH17">
        <v>0.1154</v>
      </c>
      <c r="GI17">
        <v>-2.7106589400944232</v>
      </c>
      <c r="GJ17">
        <v>-1.6100910332537859E-3</v>
      </c>
      <c r="GK17">
        <v>7.0186618486508772E-7</v>
      </c>
      <c r="GL17">
        <v>-2.134652460378022E-10</v>
      </c>
      <c r="GM17">
        <v>0.1154050000000026</v>
      </c>
      <c r="GN17">
        <v>0</v>
      </c>
      <c r="GO17">
        <v>0</v>
      </c>
      <c r="GP17">
        <v>0</v>
      </c>
      <c r="GQ17">
        <v>5</v>
      </c>
      <c r="GR17">
        <v>2079</v>
      </c>
      <c r="GS17">
        <v>3</v>
      </c>
      <c r="GT17">
        <v>29</v>
      </c>
      <c r="GU17">
        <v>151.19999999999999</v>
      </c>
      <c r="GV17">
        <v>151.19999999999999</v>
      </c>
      <c r="GW17">
        <v>0.18188499999999999</v>
      </c>
      <c r="GX17">
        <v>2.6721200000000001</v>
      </c>
      <c r="GY17">
        <v>2.04834</v>
      </c>
      <c r="GZ17">
        <v>2.6025399999999999</v>
      </c>
      <c r="HA17">
        <v>2.1972700000000001</v>
      </c>
      <c r="HB17">
        <v>2.3535200000000001</v>
      </c>
      <c r="HC17">
        <v>41.170499999999997</v>
      </c>
      <c r="HD17">
        <v>14.026999999999999</v>
      </c>
      <c r="HE17">
        <v>18</v>
      </c>
      <c r="HF17">
        <v>649.66099999999994</v>
      </c>
      <c r="HG17">
        <v>719.10299999999995</v>
      </c>
      <c r="HH17">
        <v>31.000599999999999</v>
      </c>
      <c r="HI17">
        <v>32.9373</v>
      </c>
      <c r="HJ17">
        <v>30.000599999999999</v>
      </c>
      <c r="HK17">
        <v>32.790599999999998</v>
      </c>
      <c r="HL17">
        <v>32.784300000000002</v>
      </c>
      <c r="HM17">
        <v>3.7054999999999998</v>
      </c>
      <c r="HN17">
        <v>20.7227</v>
      </c>
      <c r="HO17">
        <v>36.855800000000002</v>
      </c>
      <c r="HP17">
        <v>31</v>
      </c>
      <c r="HQ17">
        <v>16.6844</v>
      </c>
      <c r="HR17">
        <v>33.884700000000002</v>
      </c>
      <c r="HS17">
        <v>99.386399999999995</v>
      </c>
      <c r="HT17">
        <v>98.463399999999993</v>
      </c>
    </row>
    <row r="18" spans="1:228" x14ac:dyDescent="0.2">
      <c r="A18">
        <v>3</v>
      </c>
      <c r="B18">
        <v>1669224387</v>
      </c>
      <c r="C18">
        <v>8</v>
      </c>
      <c r="D18" t="s">
        <v>363</v>
      </c>
      <c r="E18" t="s">
        <v>364</v>
      </c>
      <c r="F18">
        <v>4</v>
      </c>
      <c r="G18">
        <v>1669224384.6875</v>
      </c>
      <c r="H18">
        <f t="shared" si="0"/>
        <v>1.9336793621208448E-3</v>
      </c>
      <c r="I18">
        <f t="shared" si="1"/>
        <v>1.9336793621208448</v>
      </c>
      <c r="J18">
        <f t="shared" si="2"/>
        <v>-1.9681461523156996</v>
      </c>
      <c r="K18">
        <f t="shared" si="3"/>
        <v>11.0587625</v>
      </c>
      <c r="L18">
        <f t="shared" si="4"/>
        <v>35.54310980503778</v>
      </c>
      <c r="M18">
        <f t="shared" si="5"/>
        <v>3.5930725006858184</v>
      </c>
      <c r="N18">
        <f t="shared" si="6"/>
        <v>1.1179363777767592</v>
      </c>
      <c r="O18">
        <f t="shared" si="7"/>
        <v>0.12774121816313266</v>
      </c>
      <c r="P18">
        <f t="shared" si="8"/>
        <v>3.6817900523800691</v>
      </c>
      <c r="Q18">
        <f t="shared" si="9"/>
        <v>0.12532913896742459</v>
      </c>
      <c r="R18">
        <f t="shared" si="10"/>
        <v>7.8543633979730104E-2</v>
      </c>
      <c r="S18">
        <f t="shared" si="11"/>
        <v>226.11365994759549</v>
      </c>
      <c r="T18">
        <f t="shared" si="12"/>
        <v>33.532152801806433</v>
      </c>
      <c r="U18">
        <f t="shared" si="13"/>
        <v>32.804762500000002</v>
      </c>
      <c r="V18">
        <f t="shared" si="14"/>
        <v>4.9969490028115313</v>
      </c>
      <c r="W18">
        <f t="shared" si="15"/>
        <v>69.865374267594291</v>
      </c>
      <c r="X18">
        <f t="shared" si="16"/>
        <v>3.5028128123792466</v>
      </c>
      <c r="Y18">
        <f t="shared" si="17"/>
        <v>5.0136606997380087</v>
      </c>
      <c r="Z18">
        <f t="shared" si="18"/>
        <v>1.4941361904322847</v>
      </c>
      <c r="AA18">
        <f t="shared" si="19"/>
        <v>-85.275259869529251</v>
      </c>
      <c r="AB18">
        <f t="shared" si="20"/>
        <v>11.780539685786302</v>
      </c>
      <c r="AC18">
        <f t="shared" si="21"/>
        <v>0.73160478457577416</v>
      </c>
      <c r="AD18">
        <f t="shared" si="22"/>
        <v>153.3505445484283</v>
      </c>
      <c r="AE18">
        <f t="shared" si="23"/>
        <v>0.97376559428969733</v>
      </c>
      <c r="AF18">
        <f t="shared" si="24"/>
        <v>1.9262251611205987</v>
      </c>
      <c r="AG18">
        <f t="shared" si="25"/>
        <v>-1.9681461523156996</v>
      </c>
      <c r="AH18">
        <v>11.703442792716841</v>
      </c>
      <c r="AI18">
        <v>11.78991272727272</v>
      </c>
      <c r="AJ18">
        <v>0.18886313627518</v>
      </c>
      <c r="AK18">
        <v>65.872185947982501</v>
      </c>
      <c r="AL18">
        <f t="shared" si="26"/>
        <v>1.9336793621208448</v>
      </c>
      <c r="AM18">
        <v>33.877249239786487</v>
      </c>
      <c r="AN18">
        <v>34.652563235294103</v>
      </c>
      <c r="AO18">
        <v>2.3104709582286969E-5</v>
      </c>
      <c r="AP18">
        <v>87.460159828799036</v>
      </c>
      <c r="AQ18">
        <v>40</v>
      </c>
      <c r="AR18">
        <v>6</v>
      </c>
      <c r="AS18">
        <f t="shared" si="27"/>
        <v>1</v>
      </c>
      <c r="AT18">
        <f t="shared" si="28"/>
        <v>0</v>
      </c>
      <c r="AU18">
        <f t="shared" si="29"/>
        <v>47381.346555636206</v>
      </c>
      <c r="AV18">
        <f t="shared" si="30"/>
        <v>1199.9837500000001</v>
      </c>
      <c r="AW18">
        <f t="shared" si="31"/>
        <v>1025.9118699210339</v>
      </c>
      <c r="AX18">
        <f t="shared" si="32"/>
        <v>0.8549381355547806</v>
      </c>
      <c r="AY18">
        <f t="shared" si="33"/>
        <v>0.1884306016207265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1669224384.6875</v>
      </c>
      <c r="BF18">
        <v>11.0587625</v>
      </c>
      <c r="BG18">
        <v>11.472125</v>
      </c>
      <c r="BH18">
        <v>34.65025</v>
      </c>
      <c r="BI18">
        <v>33.877800000000001</v>
      </c>
      <c r="BJ18">
        <v>13.791487500000001</v>
      </c>
      <c r="BK18">
        <v>34.534850000000013</v>
      </c>
      <c r="BL18">
        <v>649.95775000000003</v>
      </c>
      <c r="BM18">
        <v>100.99062499999999</v>
      </c>
      <c r="BN18">
        <v>9.9924487500000006E-2</v>
      </c>
      <c r="BO18">
        <v>32.864112499999997</v>
      </c>
      <c r="BP18">
        <v>32.804762500000002</v>
      </c>
      <c r="BQ18">
        <v>999.9</v>
      </c>
      <c r="BR18">
        <v>0</v>
      </c>
      <c r="BS18">
        <v>0</v>
      </c>
      <c r="BT18">
        <v>9019.7649999999994</v>
      </c>
      <c r="BU18">
        <v>0</v>
      </c>
      <c r="BV18">
        <v>164.56450000000001</v>
      </c>
      <c r="BW18">
        <v>-0.4133655</v>
      </c>
      <c r="BX18">
        <v>11.455724999999999</v>
      </c>
      <c r="BY18">
        <v>11.874425</v>
      </c>
      <c r="BZ18">
        <v>0.77244787499999989</v>
      </c>
      <c r="CA18">
        <v>11.472125</v>
      </c>
      <c r="CB18">
        <v>33.877800000000001</v>
      </c>
      <c r="CC18">
        <v>3.4993449999999999</v>
      </c>
      <c r="CD18">
        <v>3.42133625</v>
      </c>
      <c r="CE18">
        <v>26.616575000000001</v>
      </c>
      <c r="CF18">
        <v>26.234349999999999</v>
      </c>
      <c r="CG18">
        <v>1199.9837500000001</v>
      </c>
      <c r="CH18">
        <v>0.49997999999999998</v>
      </c>
      <c r="CI18">
        <v>0.50002000000000002</v>
      </c>
      <c r="CJ18">
        <v>0</v>
      </c>
      <c r="CK18">
        <v>996.73312499999997</v>
      </c>
      <c r="CL18">
        <v>4.9990899999999998</v>
      </c>
      <c r="CM18">
        <v>11011.1</v>
      </c>
      <c r="CN18">
        <v>9557.6412500000006</v>
      </c>
      <c r="CO18">
        <v>42.561999999999998</v>
      </c>
      <c r="CP18">
        <v>44.296499999999988</v>
      </c>
      <c r="CQ18">
        <v>43.296499999999988</v>
      </c>
      <c r="CR18">
        <v>43.398249999999997</v>
      </c>
      <c r="CS18">
        <v>43.898249999999997</v>
      </c>
      <c r="CT18">
        <v>597.46749999999997</v>
      </c>
      <c r="CU18">
        <v>597.51750000000004</v>
      </c>
      <c r="CV18">
        <v>0</v>
      </c>
      <c r="CW18">
        <v>1669224394.2</v>
      </c>
      <c r="CX18">
        <v>0</v>
      </c>
      <c r="CY18">
        <v>1669215309.0999999</v>
      </c>
      <c r="CZ18" t="s">
        <v>356</v>
      </c>
      <c r="DA18">
        <v>1669215309.0999999</v>
      </c>
      <c r="DB18">
        <v>1669215308.0999999</v>
      </c>
      <c r="DC18">
        <v>4</v>
      </c>
      <c r="DD18">
        <v>-3.3000000000000002E-2</v>
      </c>
      <c r="DE18">
        <v>-1.7000000000000001E-2</v>
      </c>
      <c r="DF18">
        <v>-3.2709999999999999</v>
      </c>
      <c r="DG18">
        <v>0.115</v>
      </c>
      <c r="DH18">
        <v>409</v>
      </c>
      <c r="DI18">
        <v>31</v>
      </c>
      <c r="DJ18">
        <v>0.59</v>
      </c>
      <c r="DK18">
        <v>0.22</v>
      </c>
      <c r="DL18">
        <v>0.66224317073170735</v>
      </c>
      <c r="DM18">
        <v>-3.273699240418118</v>
      </c>
      <c r="DN18">
        <v>0.48656814128792431</v>
      </c>
      <c r="DO18">
        <v>0</v>
      </c>
      <c r="DP18">
        <v>0.7654955853658536</v>
      </c>
      <c r="DQ18">
        <v>7.2223275261324313E-2</v>
      </c>
      <c r="DR18">
        <v>7.9961069581775367E-3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3.2968799999999998</v>
      </c>
      <c r="EB18">
        <v>2.6255199999999999</v>
      </c>
      <c r="EC18">
        <v>4.22304E-3</v>
      </c>
      <c r="ED18">
        <v>3.9147000000000001E-3</v>
      </c>
      <c r="EE18">
        <v>0.141176</v>
      </c>
      <c r="EF18">
        <v>0.137434</v>
      </c>
      <c r="EG18">
        <v>30195.4</v>
      </c>
      <c r="EH18">
        <v>30754</v>
      </c>
      <c r="EI18">
        <v>28211</v>
      </c>
      <c r="EJ18">
        <v>29715</v>
      </c>
      <c r="EK18">
        <v>33321.199999999997</v>
      </c>
      <c r="EL18">
        <v>35560.300000000003</v>
      </c>
      <c r="EM18">
        <v>39806.199999999997</v>
      </c>
      <c r="EN18">
        <v>42453.1</v>
      </c>
      <c r="EO18">
        <v>2.1603500000000002</v>
      </c>
      <c r="EP18">
        <v>2.1578499999999998</v>
      </c>
      <c r="EQ18">
        <v>9.6119899999999994E-2</v>
      </c>
      <c r="ER18">
        <v>0</v>
      </c>
      <c r="ES18">
        <v>31.242000000000001</v>
      </c>
      <c r="ET18">
        <v>999.9</v>
      </c>
      <c r="EU18">
        <v>60.6</v>
      </c>
      <c r="EV18">
        <v>38.200000000000003</v>
      </c>
      <c r="EW18">
        <v>40.386499999999998</v>
      </c>
      <c r="EX18">
        <v>57.360900000000001</v>
      </c>
      <c r="EY18">
        <v>-1.4903900000000001</v>
      </c>
      <c r="EZ18">
        <v>2</v>
      </c>
      <c r="FA18">
        <v>0.43859999999999999</v>
      </c>
      <c r="FB18">
        <v>0.31728499999999998</v>
      </c>
      <c r="FC18">
        <v>20.271699999999999</v>
      </c>
      <c r="FD18">
        <v>5.2202799999999998</v>
      </c>
      <c r="FE18">
        <v>12.0046</v>
      </c>
      <c r="FF18">
        <v>4.9870000000000001</v>
      </c>
      <c r="FG18">
        <v>3.2845300000000002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1.8642799999999999</v>
      </c>
      <c r="FO18">
        <v>1.8603499999999999</v>
      </c>
      <c r="FP18">
        <v>1.86103</v>
      </c>
      <c r="FQ18">
        <v>1.8601700000000001</v>
      </c>
      <c r="FR18">
        <v>1.86188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-2.7330000000000001</v>
      </c>
      <c r="GH18">
        <v>0.1154</v>
      </c>
      <c r="GI18">
        <v>-2.7106589400944232</v>
      </c>
      <c r="GJ18">
        <v>-1.6100910332537859E-3</v>
      </c>
      <c r="GK18">
        <v>7.0186618486508772E-7</v>
      </c>
      <c r="GL18">
        <v>-2.134652460378022E-10</v>
      </c>
      <c r="GM18">
        <v>0.1154050000000026</v>
      </c>
      <c r="GN18">
        <v>0</v>
      </c>
      <c r="GO18">
        <v>0</v>
      </c>
      <c r="GP18">
        <v>0</v>
      </c>
      <c r="GQ18">
        <v>5</v>
      </c>
      <c r="GR18">
        <v>2079</v>
      </c>
      <c r="GS18">
        <v>3</v>
      </c>
      <c r="GT18">
        <v>29</v>
      </c>
      <c r="GU18">
        <v>151.30000000000001</v>
      </c>
      <c r="GV18">
        <v>151.30000000000001</v>
      </c>
      <c r="GW18">
        <v>0.19653300000000001</v>
      </c>
      <c r="GX18">
        <v>2.67944</v>
      </c>
      <c r="GY18">
        <v>2.04834</v>
      </c>
      <c r="GZ18">
        <v>2.6013199999999999</v>
      </c>
      <c r="HA18">
        <v>2.1972700000000001</v>
      </c>
      <c r="HB18">
        <v>2.3046899999999999</v>
      </c>
      <c r="HC18">
        <v>41.144599999999997</v>
      </c>
      <c r="HD18">
        <v>14.0182</v>
      </c>
      <c r="HE18">
        <v>18</v>
      </c>
      <c r="HF18">
        <v>649.80700000000002</v>
      </c>
      <c r="HG18">
        <v>718.88099999999997</v>
      </c>
      <c r="HH18">
        <v>31.000499999999999</v>
      </c>
      <c r="HI18">
        <v>32.9422</v>
      </c>
      <c r="HJ18">
        <v>30.000599999999999</v>
      </c>
      <c r="HK18">
        <v>32.795200000000001</v>
      </c>
      <c r="HL18">
        <v>32.789000000000001</v>
      </c>
      <c r="HM18">
        <v>3.9934699999999999</v>
      </c>
      <c r="HN18">
        <v>20.7227</v>
      </c>
      <c r="HO18">
        <v>36.855800000000002</v>
      </c>
      <c r="HP18">
        <v>31</v>
      </c>
      <c r="HQ18">
        <v>23.362300000000001</v>
      </c>
      <c r="HR18">
        <v>33.884700000000002</v>
      </c>
      <c r="HS18">
        <v>99.386099999999999</v>
      </c>
      <c r="HT18">
        <v>98.464100000000002</v>
      </c>
    </row>
    <row r="19" spans="1:228" x14ac:dyDescent="0.2">
      <c r="A19">
        <v>4</v>
      </c>
      <c r="B19">
        <v>1669224391</v>
      </c>
      <c r="C19">
        <v>12</v>
      </c>
      <c r="D19" t="s">
        <v>365</v>
      </c>
      <c r="E19" t="s">
        <v>366</v>
      </c>
      <c r="F19">
        <v>4</v>
      </c>
      <c r="G19">
        <v>1669224389</v>
      </c>
      <c r="H19">
        <f t="shared" si="0"/>
        <v>1.9469184424647319E-3</v>
      </c>
      <c r="I19">
        <f t="shared" si="1"/>
        <v>1.9469184424647319</v>
      </c>
      <c r="J19">
        <f t="shared" si="2"/>
        <v>-1.7615382330186247</v>
      </c>
      <c r="K19">
        <f t="shared" si="3"/>
        <v>12.53867142857143</v>
      </c>
      <c r="L19">
        <f t="shared" si="4"/>
        <v>34.227418725200565</v>
      </c>
      <c r="M19">
        <f t="shared" si="5"/>
        <v>3.4599935389283805</v>
      </c>
      <c r="N19">
        <f t="shared" si="6"/>
        <v>1.2675136994090932</v>
      </c>
      <c r="O19">
        <f t="shared" si="7"/>
        <v>0.12869396823949558</v>
      </c>
      <c r="P19">
        <f t="shared" si="8"/>
        <v>3.6820590341689079</v>
      </c>
      <c r="Q19">
        <f t="shared" si="9"/>
        <v>0.12624632088959703</v>
      </c>
      <c r="R19">
        <f t="shared" si="10"/>
        <v>7.9119984563799775E-2</v>
      </c>
      <c r="S19">
        <f t="shared" si="11"/>
        <v>226.10862180746156</v>
      </c>
      <c r="T19">
        <f t="shared" si="12"/>
        <v>33.536198669829901</v>
      </c>
      <c r="U19">
        <f t="shared" si="13"/>
        <v>32.80441428571428</v>
      </c>
      <c r="V19">
        <f t="shared" si="14"/>
        <v>4.996851096286921</v>
      </c>
      <c r="W19">
        <f t="shared" si="15"/>
        <v>69.851068081920189</v>
      </c>
      <c r="X19">
        <f t="shared" si="16"/>
        <v>3.503452419138223</v>
      </c>
      <c r="Y19">
        <f t="shared" si="17"/>
        <v>5.0156032188791038</v>
      </c>
      <c r="Z19">
        <f t="shared" si="18"/>
        <v>1.493398677148698</v>
      </c>
      <c r="AA19">
        <f t="shared" si="19"/>
        <v>-85.859103312694671</v>
      </c>
      <c r="AB19">
        <f t="shared" si="20"/>
        <v>13.217741482232707</v>
      </c>
      <c r="AC19">
        <f t="shared" si="21"/>
        <v>0.82082543712113487</v>
      </c>
      <c r="AD19">
        <f t="shared" si="22"/>
        <v>154.28808541412073</v>
      </c>
      <c r="AE19">
        <f t="shared" si="23"/>
        <v>7.593738463184728</v>
      </c>
      <c r="AF19">
        <f t="shared" si="24"/>
        <v>1.9375654001107085</v>
      </c>
      <c r="AG19">
        <f t="shared" si="25"/>
        <v>-1.7615382330186247</v>
      </c>
      <c r="AH19">
        <v>15.779164450294569</v>
      </c>
      <c r="AI19">
        <v>13.97710969696969</v>
      </c>
      <c r="AJ19">
        <v>0.6363145821537195</v>
      </c>
      <c r="AK19">
        <v>65.872185947982501</v>
      </c>
      <c r="AL19">
        <f t="shared" si="26"/>
        <v>1.9469184424647319</v>
      </c>
      <c r="AM19">
        <v>33.879572881030953</v>
      </c>
      <c r="AN19">
        <v>34.659962058823531</v>
      </c>
      <c r="AO19">
        <v>4.3114496503283753E-5</v>
      </c>
      <c r="AP19">
        <v>87.460159828799036</v>
      </c>
      <c r="AQ19">
        <v>40</v>
      </c>
      <c r="AR19">
        <v>6</v>
      </c>
      <c r="AS19">
        <f t="shared" si="27"/>
        <v>1</v>
      </c>
      <c r="AT19">
        <f t="shared" si="28"/>
        <v>0</v>
      </c>
      <c r="AU19">
        <f t="shared" si="29"/>
        <v>47385.073049689818</v>
      </c>
      <c r="AV19">
        <f t="shared" si="30"/>
        <v>1199.9557142857141</v>
      </c>
      <c r="AW19">
        <f t="shared" si="31"/>
        <v>1025.8880278795136</v>
      </c>
      <c r="AX19">
        <f t="shared" si="32"/>
        <v>0.85493824119182937</v>
      </c>
      <c r="AY19">
        <f t="shared" si="33"/>
        <v>0.1884308055002305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1669224389</v>
      </c>
      <c r="BF19">
        <v>12.53867142857143</v>
      </c>
      <c r="BG19">
        <v>15.7028</v>
      </c>
      <c r="BH19">
        <v>34.657328571428572</v>
      </c>
      <c r="BI19">
        <v>33.880457142857139</v>
      </c>
      <c r="BJ19">
        <v>15.273757142857139</v>
      </c>
      <c r="BK19">
        <v>34.541914285714292</v>
      </c>
      <c r="BL19">
        <v>650.05857142857144</v>
      </c>
      <c r="BM19">
        <v>100.9884285714286</v>
      </c>
      <c r="BN19">
        <v>9.9928885714285709E-2</v>
      </c>
      <c r="BO19">
        <v>32.871000000000002</v>
      </c>
      <c r="BP19">
        <v>32.80441428571428</v>
      </c>
      <c r="BQ19">
        <v>999.89999999999986</v>
      </c>
      <c r="BR19">
        <v>0</v>
      </c>
      <c r="BS19">
        <v>0</v>
      </c>
      <c r="BT19">
        <v>9020.8914285714291</v>
      </c>
      <c r="BU19">
        <v>0</v>
      </c>
      <c r="BV19">
        <v>160.55142857142849</v>
      </c>
      <c r="BW19">
        <v>-3.1641185714285709</v>
      </c>
      <c r="BX19">
        <v>12.98884285714286</v>
      </c>
      <c r="BY19">
        <v>16.253485714285709</v>
      </c>
      <c r="BZ19">
        <v>0.77689085714285722</v>
      </c>
      <c r="CA19">
        <v>15.7028</v>
      </c>
      <c r="CB19">
        <v>33.880457142857139</v>
      </c>
      <c r="CC19">
        <v>3.4999914285714282</v>
      </c>
      <c r="CD19">
        <v>3.4215342857142859</v>
      </c>
      <c r="CE19">
        <v>26.619685714285708</v>
      </c>
      <c r="CF19">
        <v>26.235328571428571</v>
      </c>
      <c r="CG19">
        <v>1199.9557142857141</v>
      </c>
      <c r="CH19">
        <v>0.49997357142857141</v>
      </c>
      <c r="CI19">
        <v>0.50002642857142876</v>
      </c>
      <c r="CJ19">
        <v>0</v>
      </c>
      <c r="CK19">
        <v>995.55028571428568</v>
      </c>
      <c r="CL19">
        <v>4.9990899999999998</v>
      </c>
      <c r="CM19">
        <v>10995.7</v>
      </c>
      <c r="CN19">
        <v>9557.4042857142867</v>
      </c>
      <c r="CO19">
        <v>42.561999999999998</v>
      </c>
      <c r="CP19">
        <v>44.311999999999998</v>
      </c>
      <c r="CQ19">
        <v>43.311999999999998</v>
      </c>
      <c r="CR19">
        <v>43.428142857142859</v>
      </c>
      <c r="CS19">
        <v>43.901571428571437</v>
      </c>
      <c r="CT19">
        <v>597.44857142857131</v>
      </c>
      <c r="CU19">
        <v>597.50714285714287</v>
      </c>
      <c r="CV19">
        <v>0</v>
      </c>
      <c r="CW19">
        <v>1669224397.8</v>
      </c>
      <c r="CX19">
        <v>0</v>
      </c>
      <c r="CY19">
        <v>1669215309.0999999</v>
      </c>
      <c r="CZ19" t="s">
        <v>356</v>
      </c>
      <c r="DA19">
        <v>1669215309.0999999</v>
      </c>
      <c r="DB19">
        <v>1669215308.0999999</v>
      </c>
      <c r="DC19">
        <v>4</v>
      </c>
      <c r="DD19">
        <v>-3.3000000000000002E-2</v>
      </c>
      <c r="DE19">
        <v>-1.7000000000000001E-2</v>
      </c>
      <c r="DF19">
        <v>-3.2709999999999999</v>
      </c>
      <c r="DG19">
        <v>0.115</v>
      </c>
      <c r="DH19">
        <v>409</v>
      </c>
      <c r="DI19">
        <v>31</v>
      </c>
      <c r="DJ19">
        <v>0.59</v>
      </c>
      <c r="DK19">
        <v>0.22</v>
      </c>
      <c r="DL19">
        <v>-3.511843902439022E-2</v>
      </c>
      <c r="DM19">
        <v>-11.7965652543554</v>
      </c>
      <c r="DN19">
        <v>1.42271717790707</v>
      </c>
      <c r="DO19">
        <v>0</v>
      </c>
      <c r="DP19">
        <v>0.77027200000000007</v>
      </c>
      <c r="DQ19">
        <v>4.3013372822300062E-2</v>
      </c>
      <c r="DR19">
        <v>4.6955381208017531E-3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3.2968700000000002</v>
      </c>
      <c r="EB19">
        <v>2.6253500000000001</v>
      </c>
      <c r="EC19">
        <v>4.9227300000000002E-3</v>
      </c>
      <c r="ED19">
        <v>5.3406800000000004E-3</v>
      </c>
      <c r="EE19">
        <v>0.141184</v>
      </c>
      <c r="EF19">
        <v>0.137434</v>
      </c>
      <c r="EG19">
        <v>30173.9</v>
      </c>
      <c r="EH19">
        <v>30709.599999999999</v>
      </c>
      <c r="EI19">
        <v>28210.799999999999</v>
      </c>
      <c r="EJ19">
        <v>29714.6</v>
      </c>
      <c r="EK19">
        <v>33320.199999999997</v>
      </c>
      <c r="EL19">
        <v>35559.9</v>
      </c>
      <c r="EM19">
        <v>39805.5</v>
      </c>
      <c r="EN19">
        <v>42452.5</v>
      </c>
      <c r="EO19">
        <v>2.1600700000000002</v>
      </c>
      <c r="EP19">
        <v>2.1578499999999998</v>
      </c>
      <c r="EQ19">
        <v>9.6801700000000004E-2</v>
      </c>
      <c r="ER19">
        <v>0</v>
      </c>
      <c r="ES19">
        <v>31.238199999999999</v>
      </c>
      <c r="ET19">
        <v>999.9</v>
      </c>
      <c r="EU19">
        <v>60.6</v>
      </c>
      <c r="EV19">
        <v>38.200000000000003</v>
      </c>
      <c r="EW19">
        <v>40.382599999999996</v>
      </c>
      <c r="EX19">
        <v>56.880899999999997</v>
      </c>
      <c r="EY19">
        <v>-1.54247</v>
      </c>
      <c r="EZ19">
        <v>2</v>
      </c>
      <c r="FA19">
        <v>0.43920500000000001</v>
      </c>
      <c r="FB19">
        <v>0.31927</v>
      </c>
      <c r="FC19">
        <v>20.271799999999999</v>
      </c>
      <c r="FD19">
        <v>5.2198399999999996</v>
      </c>
      <c r="FE19">
        <v>12.0044</v>
      </c>
      <c r="FF19">
        <v>4.9870000000000001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1.8643000000000001</v>
      </c>
      <c r="FO19">
        <v>1.8603499999999999</v>
      </c>
      <c r="FP19">
        <v>1.8610599999999999</v>
      </c>
      <c r="FQ19">
        <v>1.86019</v>
      </c>
      <c r="FR19">
        <v>1.86188</v>
      </c>
      <c r="FS19">
        <v>1.85839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-2.7370000000000001</v>
      </c>
      <c r="GH19">
        <v>0.1154</v>
      </c>
      <c r="GI19">
        <v>-2.7106589400944232</v>
      </c>
      <c r="GJ19">
        <v>-1.6100910332537859E-3</v>
      </c>
      <c r="GK19">
        <v>7.0186618486508772E-7</v>
      </c>
      <c r="GL19">
        <v>-2.134652460378022E-10</v>
      </c>
      <c r="GM19">
        <v>0.1154050000000026</v>
      </c>
      <c r="GN19">
        <v>0</v>
      </c>
      <c r="GO19">
        <v>0</v>
      </c>
      <c r="GP19">
        <v>0</v>
      </c>
      <c r="GQ19">
        <v>5</v>
      </c>
      <c r="GR19">
        <v>2079</v>
      </c>
      <c r="GS19">
        <v>3</v>
      </c>
      <c r="GT19">
        <v>29</v>
      </c>
      <c r="GU19">
        <v>151.4</v>
      </c>
      <c r="GV19">
        <v>151.4</v>
      </c>
      <c r="GW19">
        <v>0.21240200000000001</v>
      </c>
      <c r="GX19">
        <v>2.6843300000000001</v>
      </c>
      <c r="GY19">
        <v>2.04834</v>
      </c>
      <c r="GZ19">
        <v>2.6013199999999999</v>
      </c>
      <c r="HA19">
        <v>2.1972700000000001</v>
      </c>
      <c r="HB19">
        <v>2.2997999999999998</v>
      </c>
      <c r="HC19">
        <v>41.170499999999997</v>
      </c>
      <c r="HD19">
        <v>14.009499999999999</v>
      </c>
      <c r="HE19">
        <v>18</v>
      </c>
      <c r="HF19">
        <v>649.63300000000004</v>
      </c>
      <c r="HG19">
        <v>718.928</v>
      </c>
      <c r="HH19">
        <v>31.000499999999999</v>
      </c>
      <c r="HI19">
        <v>32.946800000000003</v>
      </c>
      <c r="HJ19">
        <v>30.000699999999998</v>
      </c>
      <c r="HK19">
        <v>32.799300000000002</v>
      </c>
      <c r="HL19">
        <v>32.792999999999999</v>
      </c>
      <c r="HM19">
        <v>4.3285299999999998</v>
      </c>
      <c r="HN19">
        <v>20.7227</v>
      </c>
      <c r="HO19">
        <v>36.855800000000002</v>
      </c>
      <c r="HP19">
        <v>31</v>
      </c>
      <c r="HQ19">
        <v>30.040299999999998</v>
      </c>
      <c r="HR19">
        <v>33.884700000000002</v>
      </c>
      <c r="HS19">
        <v>99.384600000000006</v>
      </c>
      <c r="HT19">
        <v>98.462800000000001</v>
      </c>
    </row>
    <row r="20" spans="1:228" x14ac:dyDescent="0.2">
      <c r="A20">
        <v>5</v>
      </c>
      <c r="B20">
        <v>1669224395</v>
      </c>
      <c r="C20">
        <v>16</v>
      </c>
      <c r="D20" t="s">
        <v>367</v>
      </c>
      <c r="E20" t="s">
        <v>368</v>
      </c>
      <c r="F20">
        <v>4</v>
      </c>
      <c r="G20">
        <v>1669224392.6875</v>
      </c>
      <c r="H20">
        <f t="shared" si="0"/>
        <v>1.9433230006575292E-3</v>
      </c>
      <c r="I20">
        <f t="shared" si="1"/>
        <v>1.9433230006575293</v>
      </c>
      <c r="J20">
        <f t="shared" si="2"/>
        <v>-1.5564775672744586</v>
      </c>
      <c r="K20">
        <f t="shared" si="3"/>
        <v>15.4223125</v>
      </c>
      <c r="L20">
        <f t="shared" si="4"/>
        <v>34.527992922939802</v>
      </c>
      <c r="M20">
        <f t="shared" si="5"/>
        <v>3.490368076644061</v>
      </c>
      <c r="N20">
        <f t="shared" si="6"/>
        <v>1.5590117658494203</v>
      </c>
      <c r="O20">
        <f t="shared" si="7"/>
        <v>0.12837028027655761</v>
      </c>
      <c r="P20">
        <f t="shared" si="8"/>
        <v>3.6883446709625503</v>
      </c>
      <c r="Q20">
        <f t="shared" si="9"/>
        <v>0.1259388701805656</v>
      </c>
      <c r="R20">
        <f t="shared" si="10"/>
        <v>7.8926410637266242E-2</v>
      </c>
      <c r="S20">
        <f t="shared" si="11"/>
        <v>226.11142911112049</v>
      </c>
      <c r="T20">
        <f t="shared" si="12"/>
        <v>33.537619711482606</v>
      </c>
      <c r="U20">
        <f t="shared" si="13"/>
        <v>32.808100000000003</v>
      </c>
      <c r="V20">
        <f t="shared" si="14"/>
        <v>4.9978874838710041</v>
      </c>
      <c r="W20">
        <f t="shared" si="15"/>
        <v>69.847661318713079</v>
      </c>
      <c r="X20">
        <f t="shared" si="16"/>
        <v>3.5036214376898176</v>
      </c>
      <c r="Y20">
        <f t="shared" si="17"/>
        <v>5.016089832561299</v>
      </c>
      <c r="Z20">
        <f t="shared" si="18"/>
        <v>1.4942660461811865</v>
      </c>
      <c r="AA20">
        <f t="shared" si="19"/>
        <v>-85.70054432899704</v>
      </c>
      <c r="AB20">
        <f t="shared" si="20"/>
        <v>12.850425199347695</v>
      </c>
      <c r="AC20">
        <f t="shared" si="21"/>
        <v>0.79667616554529042</v>
      </c>
      <c r="AD20">
        <f t="shared" si="22"/>
        <v>154.05798614701641</v>
      </c>
      <c r="AE20">
        <f t="shared" si="23"/>
        <v>12.307523746901431</v>
      </c>
      <c r="AF20">
        <f t="shared" si="24"/>
        <v>1.9367110327138841</v>
      </c>
      <c r="AG20">
        <f t="shared" si="25"/>
        <v>-1.5564775672744586</v>
      </c>
      <c r="AH20">
        <v>21.19450676778165</v>
      </c>
      <c r="AI20">
        <v>17.799000606060609</v>
      </c>
      <c r="AJ20">
        <v>1.0104793856675509</v>
      </c>
      <c r="AK20">
        <v>65.872185947982501</v>
      </c>
      <c r="AL20">
        <f t="shared" si="26"/>
        <v>1.9433230006575293</v>
      </c>
      <c r="AM20">
        <v>33.880850373111713</v>
      </c>
      <c r="AN20">
        <v>34.659967058823518</v>
      </c>
      <c r="AO20">
        <v>2.7426973532416342E-5</v>
      </c>
      <c r="AP20">
        <v>87.460159828799036</v>
      </c>
      <c r="AQ20">
        <v>40</v>
      </c>
      <c r="AR20">
        <v>6</v>
      </c>
      <c r="AS20">
        <f t="shared" si="27"/>
        <v>1</v>
      </c>
      <c r="AT20">
        <f t="shared" si="28"/>
        <v>0</v>
      </c>
      <c r="AU20">
        <f t="shared" si="29"/>
        <v>47497.211858311144</v>
      </c>
      <c r="AV20">
        <f t="shared" si="30"/>
        <v>1199.97</v>
      </c>
      <c r="AW20">
        <f t="shared" si="31"/>
        <v>1025.9003010938447</v>
      </c>
      <c r="AX20">
        <f t="shared" si="32"/>
        <v>0.8549382910354798</v>
      </c>
      <c r="AY20">
        <f t="shared" si="33"/>
        <v>0.18843090169847621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1669224392.6875</v>
      </c>
      <c r="BF20">
        <v>15.4223125</v>
      </c>
      <c r="BG20">
        <v>20.547174999999999</v>
      </c>
      <c r="BH20">
        <v>34.659100000000002</v>
      </c>
      <c r="BI20">
        <v>33.882487500000003</v>
      </c>
      <c r="BJ20">
        <v>18.161962500000001</v>
      </c>
      <c r="BK20">
        <v>34.543700000000001</v>
      </c>
      <c r="BL20">
        <v>649.98737499999993</v>
      </c>
      <c r="BM20">
        <v>100.98824999999999</v>
      </c>
      <c r="BN20">
        <v>9.9817425000000001E-2</v>
      </c>
      <c r="BO20">
        <v>32.872725000000003</v>
      </c>
      <c r="BP20">
        <v>32.808100000000003</v>
      </c>
      <c r="BQ20">
        <v>999.9</v>
      </c>
      <c r="BR20">
        <v>0</v>
      </c>
      <c r="BS20">
        <v>0</v>
      </c>
      <c r="BT20">
        <v>9042.65625</v>
      </c>
      <c r="BU20">
        <v>0</v>
      </c>
      <c r="BV20">
        <v>157.9795</v>
      </c>
      <c r="BW20">
        <v>-5.1248412500000002</v>
      </c>
      <c r="BX20">
        <v>15.9760375</v>
      </c>
      <c r="BY20">
        <v>21.267787500000001</v>
      </c>
      <c r="BZ20">
        <v>0.77664775000000008</v>
      </c>
      <c r="CA20">
        <v>20.547174999999999</v>
      </c>
      <c r="CB20">
        <v>33.882487500000003</v>
      </c>
      <c r="CC20">
        <v>3.5001699999999998</v>
      </c>
      <c r="CD20">
        <v>3.4217362499999999</v>
      </c>
      <c r="CE20">
        <v>26.620562499999998</v>
      </c>
      <c r="CF20">
        <v>26.236325000000001</v>
      </c>
      <c r="CG20">
        <v>1199.97</v>
      </c>
      <c r="CH20">
        <v>0.49997324999999998</v>
      </c>
      <c r="CI20">
        <v>0.50002674999999996</v>
      </c>
      <c r="CJ20">
        <v>0</v>
      </c>
      <c r="CK20">
        <v>994.47062500000004</v>
      </c>
      <c r="CL20">
        <v>4.9990899999999998</v>
      </c>
      <c r="CM20">
        <v>10982.7125</v>
      </c>
      <c r="CN20">
        <v>9557.5125000000007</v>
      </c>
      <c r="CO20">
        <v>42.561999999999998</v>
      </c>
      <c r="CP20">
        <v>44.311999999999998</v>
      </c>
      <c r="CQ20">
        <v>43.311999999999998</v>
      </c>
      <c r="CR20">
        <v>43.41375</v>
      </c>
      <c r="CS20">
        <v>43.936999999999998</v>
      </c>
      <c r="CT20">
        <v>597.4537499999999</v>
      </c>
      <c r="CU20">
        <v>597.51625000000001</v>
      </c>
      <c r="CV20">
        <v>0</v>
      </c>
      <c r="CW20">
        <v>1669224402</v>
      </c>
      <c r="CX20">
        <v>0</v>
      </c>
      <c r="CY20">
        <v>1669215309.0999999</v>
      </c>
      <c r="CZ20" t="s">
        <v>356</v>
      </c>
      <c r="DA20">
        <v>1669215309.0999999</v>
      </c>
      <c r="DB20">
        <v>1669215308.0999999</v>
      </c>
      <c r="DC20">
        <v>4</v>
      </c>
      <c r="DD20">
        <v>-3.3000000000000002E-2</v>
      </c>
      <c r="DE20">
        <v>-1.7000000000000001E-2</v>
      </c>
      <c r="DF20">
        <v>-3.2709999999999999</v>
      </c>
      <c r="DG20">
        <v>0.115</v>
      </c>
      <c r="DH20">
        <v>409</v>
      </c>
      <c r="DI20">
        <v>31</v>
      </c>
      <c r="DJ20">
        <v>0.59</v>
      </c>
      <c r="DK20">
        <v>0.22</v>
      </c>
      <c r="DL20">
        <v>-1.168171853658537</v>
      </c>
      <c r="DM20">
        <v>-21.764512390243901</v>
      </c>
      <c r="DN20">
        <v>2.3036034647058519</v>
      </c>
      <c r="DO20">
        <v>0</v>
      </c>
      <c r="DP20">
        <v>0.77303024390243891</v>
      </c>
      <c r="DQ20">
        <v>2.7903324041812481E-2</v>
      </c>
      <c r="DR20">
        <v>3.1450620978047731E-3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3.2968500000000001</v>
      </c>
      <c r="EB20">
        <v>2.6254499999999998</v>
      </c>
      <c r="EC20">
        <v>6.0562899999999998E-3</v>
      </c>
      <c r="ED20">
        <v>6.9683799999999997E-3</v>
      </c>
      <c r="EE20">
        <v>0.14119300000000001</v>
      </c>
      <c r="EF20">
        <v>0.13744000000000001</v>
      </c>
      <c r="EG20">
        <v>30139.3</v>
      </c>
      <c r="EH20">
        <v>30658.9</v>
      </c>
      <c r="EI20">
        <v>28210.6</v>
      </c>
      <c r="EJ20">
        <v>29714.1</v>
      </c>
      <c r="EK20">
        <v>33320.199999999997</v>
      </c>
      <c r="EL20">
        <v>35559.300000000003</v>
      </c>
      <c r="EM20">
        <v>39805.699999999997</v>
      </c>
      <c r="EN20">
        <v>42451.9</v>
      </c>
      <c r="EO20">
        <v>2.16</v>
      </c>
      <c r="EP20">
        <v>2.1577999999999999</v>
      </c>
      <c r="EQ20">
        <v>9.7226400000000004E-2</v>
      </c>
      <c r="ER20">
        <v>0</v>
      </c>
      <c r="ES20">
        <v>31.2348</v>
      </c>
      <c r="ET20">
        <v>999.9</v>
      </c>
      <c r="EU20">
        <v>60.6</v>
      </c>
      <c r="EV20">
        <v>38.200000000000003</v>
      </c>
      <c r="EW20">
        <v>40.3887</v>
      </c>
      <c r="EX20">
        <v>57.360900000000001</v>
      </c>
      <c r="EY20">
        <v>-1.51041</v>
      </c>
      <c r="EZ20">
        <v>2</v>
      </c>
      <c r="FA20">
        <v>0.43957099999999999</v>
      </c>
      <c r="FB20">
        <v>0.318249</v>
      </c>
      <c r="FC20">
        <v>20.271899999999999</v>
      </c>
      <c r="FD20">
        <v>5.2201399999999998</v>
      </c>
      <c r="FE20">
        <v>12.0055</v>
      </c>
      <c r="FF20">
        <v>4.98705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1.86219</v>
      </c>
      <c r="FN20">
        <v>1.8642799999999999</v>
      </c>
      <c r="FO20">
        <v>1.8603499999999999</v>
      </c>
      <c r="FP20">
        <v>1.8610500000000001</v>
      </c>
      <c r="FQ20">
        <v>1.8601700000000001</v>
      </c>
      <c r="FR20">
        <v>1.86188</v>
      </c>
      <c r="FS20">
        <v>1.85839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-2.7429999999999999</v>
      </c>
      <c r="GH20">
        <v>0.1154</v>
      </c>
      <c r="GI20">
        <v>-2.7106589400944232</v>
      </c>
      <c r="GJ20">
        <v>-1.6100910332537859E-3</v>
      </c>
      <c r="GK20">
        <v>7.0186618486508772E-7</v>
      </c>
      <c r="GL20">
        <v>-2.134652460378022E-10</v>
      </c>
      <c r="GM20">
        <v>0.1154050000000026</v>
      </c>
      <c r="GN20">
        <v>0</v>
      </c>
      <c r="GO20">
        <v>0</v>
      </c>
      <c r="GP20">
        <v>0</v>
      </c>
      <c r="GQ20">
        <v>5</v>
      </c>
      <c r="GR20">
        <v>2079</v>
      </c>
      <c r="GS20">
        <v>3</v>
      </c>
      <c r="GT20">
        <v>29</v>
      </c>
      <c r="GU20">
        <v>151.4</v>
      </c>
      <c r="GV20">
        <v>151.4</v>
      </c>
      <c r="GW20">
        <v>0.230713</v>
      </c>
      <c r="GX20">
        <v>2.67578</v>
      </c>
      <c r="GY20">
        <v>2.04834</v>
      </c>
      <c r="GZ20">
        <v>2.6013199999999999</v>
      </c>
      <c r="HA20">
        <v>2.1972700000000001</v>
      </c>
      <c r="HB20">
        <v>2.3132299999999999</v>
      </c>
      <c r="HC20">
        <v>41.170499999999997</v>
      </c>
      <c r="HD20">
        <v>14.0182</v>
      </c>
      <c r="HE20">
        <v>18</v>
      </c>
      <c r="HF20">
        <v>649.61500000000001</v>
      </c>
      <c r="HG20">
        <v>718.93</v>
      </c>
      <c r="HH20">
        <v>31.0001</v>
      </c>
      <c r="HI20">
        <v>32.951700000000002</v>
      </c>
      <c r="HJ20">
        <v>30.000599999999999</v>
      </c>
      <c r="HK20">
        <v>32.803199999999997</v>
      </c>
      <c r="HL20">
        <v>32.796999999999997</v>
      </c>
      <c r="HM20">
        <v>4.6951000000000001</v>
      </c>
      <c r="HN20">
        <v>20.7227</v>
      </c>
      <c r="HO20">
        <v>36.855800000000002</v>
      </c>
      <c r="HP20">
        <v>31</v>
      </c>
      <c r="HQ20">
        <v>36.719099999999997</v>
      </c>
      <c r="HR20">
        <v>33.884700000000002</v>
      </c>
      <c r="HS20">
        <v>99.384600000000006</v>
      </c>
      <c r="HT20">
        <v>98.461299999999994</v>
      </c>
    </row>
    <row r="21" spans="1:228" x14ac:dyDescent="0.2">
      <c r="A21">
        <v>6</v>
      </c>
      <c r="B21">
        <v>1669224399</v>
      </c>
      <c r="C21">
        <v>20</v>
      </c>
      <c r="D21" t="s">
        <v>369</v>
      </c>
      <c r="E21" t="s">
        <v>370</v>
      </c>
      <c r="F21">
        <v>4</v>
      </c>
      <c r="G21">
        <v>1669224397</v>
      </c>
      <c r="H21">
        <f t="shared" si="0"/>
        <v>1.959845433248706E-3</v>
      </c>
      <c r="I21">
        <f t="shared" si="1"/>
        <v>1.9598454332487059</v>
      </c>
      <c r="J21">
        <f t="shared" si="2"/>
        <v>-1.5821658167350201</v>
      </c>
      <c r="K21">
        <f t="shared" si="3"/>
        <v>20.068728571428569</v>
      </c>
      <c r="L21">
        <f t="shared" si="4"/>
        <v>39.238409027492267</v>
      </c>
      <c r="M21">
        <f t="shared" si="5"/>
        <v>3.9665068103483132</v>
      </c>
      <c r="N21">
        <f t="shared" si="6"/>
        <v>2.0286946011962357</v>
      </c>
      <c r="O21">
        <f t="shared" si="7"/>
        <v>0.12933511169027959</v>
      </c>
      <c r="P21">
        <f t="shared" si="8"/>
        <v>3.6691834273912662</v>
      </c>
      <c r="Q21">
        <f t="shared" si="9"/>
        <v>0.12685477333371306</v>
      </c>
      <c r="R21">
        <f t="shared" si="10"/>
        <v>7.9503119983504386E-2</v>
      </c>
      <c r="S21">
        <f t="shared" si="11"/>
        <v>226.12776523666901</v>
      </c>
      <c r="T21">
        <f t="shared" si="12"/>
        <v>33.546113150033946</v>
      </c>
      <c r="U21">
        <f t="shared" si="13"/>
        <v>32.817042857142859</v>
      </c>
      <c r="V21">
        <f t="shared" si="14"/>
        <v>5.0004029072647525</v>
      </c>
      <c r="W21">
        <f t="shared" si="15"/>
        <v>69.828314394231711</v>
      </c>
      <c r="X21">
        <f t="shared" si="16"/>
        <v>3.5043489718899234</v>
      </c>
      <c r="Y21">
        <f t="shared" si="17"/>
        <v>5.0185215013287019</v>
      </c>
      <c r="Z21">
        <f t="shared" si="18"/>
        <v>1.496053935374829</v>
      </c>
      <c r="AA21">
        <f t="shared" si="19"/>
        <v>-86.429183606267941</v>
      </c>
      <c r="AB21">
        <f t="shared" si="20"/>
        <v>12.719376989080168</v>
      </c>
      <c r="AC21">
        <f t="shared" si="21"/>
        <v>0.79273794233546324</v>
      </c>
      <c r="AD21">
        <f t="shared" si="22"/>
        <v>153.21069656181669</v>
      </c>
      <c r="AE21">
        <f t="shared" si="23"/>
        <v>16.278479347605654</v>
      </c>
      <c r="AF21">
        <f t="shared" si="24"/>
        <v>1.9516543204396768</v>
      </c>
      <c r="AG21">
        <f t="shared" si="25"/>
        <v>-1.5821658167350201</v>
      </c>
      <c r="AH21">
        <v>27.235251055647339</v>
      </c>
      <c r="AI21">
        <v>22.739271515151511</v>
      </c>
      <c r="AJ21">
        <v>1.2869092906099471</v>
      </c>
      <c r="AK21">
        <v>65.872185947982501</v>
      </c>
      <c r="AL21">
        <f t="shared" si="26"/>
        <v>1.9598454332487059</v>
      </c>
      <c r="AM21">
        <v>33.883689141042993</v>
      </c>
      <c r="AN21">
        <v>34.669279411764713</v>
      </c>
      <c r="AO21">
        <v>4.6634215915213878E-5</v>
      </c>
      <c r="AP21">
        <v>87.460159828799036</v>
      </c>
      <c r="AQ21">
        <v>40</v>
      </c>
      <c r="AR21">
        <v>6</v>
      </c>
      <c r="AS21">
        <f t="shared" si="27"/>
        <v>1</v>
      </c>
      <c r="AT21">
        <f t="shared" si="28"/>
        <v>0</v>
      </c>
      <c r="AU21">
        <f t="shared" si="29"/>
        <v>47153.306651058301</v>
      </c>
      <c r="AV21">
        <f t="shared" si="30"/>
        <v>1200.052857142857</v>
      </c>
      <c r="AW21">
        <f t="shared" si="31"/>
        <v>1025.971513594129</v>
      </c>
      <c r="AX21">
        <f t="shared" si="32"/>
        <v>0.85493860331853289</v>
      </c>
      <c r="AY21">
        <f t="shared" si="33"/>
        <v>0.18843150440476827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1669224397</v>
      </c>
      <c r="BF21">
        <v>20.068728571428569</v>
      </c>
      <c r="BG21">
        <v>26.846599999999999</v>
      </c>
      <c r="BH21">
        <v>34.666542857142858</v>
      </c>
      <c r="BI21">
        <v>33.883985714285707</v>
      </c>
      <c r="BJ21">
        <v>22.815771428571431</v>
      </c>
      <c r="BK21">
        <v>34.551142857142857</v>
      </c>
      <c r="BL21">
        <v>650.02185714285702</v>
      </c>
      <c r="BM21">
        <v>100.9871428571428</v>
      </c>
      <c r="BN21">
        <v>0.1002077428571429</v>
      </c>
      <c r="BO21">
        <v>32.881342857142847</v>
      </c>
      <c r="BP21">
        <v>32.817042857142859</v>
      </c>
      <c r="BQ21">
        <v>999.89999999999986</v>
      </c>
      <c r="BR21">
        <v>0</v>
      </c>
      <c r="BS21">
        <v>0</v>
      </c>
      <c r="BT21">
        <v>8976.517142857143</v>
      </c>
      <c r="BU21">
        <v>0</v>
      </c>
      <c r="BV21">
        <v>155.77099999999999</v>
      </c>
      <c r="BW21">
        <v>-6.7778600000000004</v>
      </c>
      <c r="BX21">
        <v>20.789442857142859</v>
      </c>
      <c r="BY21">
        <v>27.788171428571431</v>
      </c>
      <c r="BZ21">
        <v>0.78254314285714277</v>
      </c>
      <c r="CA21">
        <v>26.846599999999999</v>
      </c>
      <c r="CB21">
        <v>33.883985714285707</v>
      </c>
      <c r="CC21">
        <v>3.5008714285714291</v>
      </c>
      <c r="CD21">
        <v>3.4218457142857148</v>
      </c>
      <c r="CE21">
        <v>26.62397142857143</v>
      </c>
      <c r="CF21">
        <v>26.23687142857143</v>
      </c>
      <c r="CG21">
        <v>1200.052857142857</v>
      </c>
      <c r="CH21">
        <v>0.49996499999999988</v>
      </c>
      <c r="CI21">
        <v>0.50003500000000012</v>
      </c>
      <c r="CJ21">
        <v>0</v>
      </c>
      <c r="CK21">
        <v>993.08414285714287</v>
      </c>
      <c r="CL21">
        <v>4.9990899999999998</v>
      </c>
      <c r="CM21">
        <v>10968.04285714286</v>
      </c>
      <c r="CN21">
        <v>9558.164285714287</v>
      </c>
      <c r="CO21">
        <v>42.561999999999998</v>
      </c>
      <c r="CP21">
        <v>44.311999999999998</v>
      </c>
      <c r="CQ21">
        <v>43.311999999999998</v>
      </c>
      <c r="CR21">
        <v>43.428142857142859</v>
      </c>
      <c r="CS21">
        <v>43.936999999999998</v>
      </c>
      <c r="CT21">
        <v>597.48285714285714</v>
      </c>
      <c r="CU21">
        <v>597.56999999999994</v>
      </c>
      <c r="CV21">
        <v>0</v>
      </c>
      <c r="CW21">
        <v>1669224406.2</v>
      </c>
      <c r="CX21">
        <v>0</v>
      </c>
      <c r="CY21">
        <v>1669215309.0999999</v>
      </c>
      <c r="CZ21" t="s">
        <v>356</v>
      </c>
      <c r="DA21">
        <v>1669215309.0999999</v>
      </c>
      <c r="DB21">
        <v>1669215308.0999999</v>
      </c>
      <c r="DC21">
        <v>4</v>
      </c>
      <c r="DD21">
        <v>-3.3000000000000002E-2</v>
      </c>
      <c r="DE21">
        <v>-1.7000000000000001E-2</v>
      </c>
      <c r="DF21">
        <v>-3.2709999999999999</v>
      </c>
      <c r="DG21">
        <v>0.115</v>
      </c>
      <c r="DH21">
        <v>409</v>
      </c>
      <c r="DI21">
        <v>31</v>
      </c>
      <c r="DJ21">
        <v>0.59</v>
      </c>
      <c r="DK21">
        <v>0.22</v>
      </c>
      <c r="DL21">
        <v>-2.6107926097560981</v>
      </c>
      <c r="DM21">
        <v>-28.395187108013921</v>
      </c>
      <c r="DN21">
        <v>2.8397765535396018</v>
      </c>
      <c r="DO21">
        <v>0</v>
      </c>
      <c r="DP21">
        <v>0.77534968292682926</v>
      </c>
      <c r="DQ21">
        <v>3.6214202090594283E-2</v>
      </c>
      <c r="DR21">
        <v>3.9982938278234357E-3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3.2969599999999999</v>
      </c>
      <c r="EB21">
        <v>2.6252499999999999</v>
      </c>
      <c r="EC21">
        <v>7.51076E-3</v>
      </c>
      <c r="ED21">
        <v>8.7538800000000003E-3</v>
      </c>
      <c r="EE21">
        <v>0.141207</v>
      </c>
      <c r="EF21">
        <v>0.13744300000000001</v>
      </c>
      <c r="EG21">
        <v>30095.200000000001</v>
      </c>
      <c r="EH21">
        <v>30602.6</v>
      </c>
      <c r="EI21">
        <v>28210.5</v>
      </c>
      <c r="EJ21">
        <v>29713</v>
      </c>
      <c r="EK21">
        <v>33319.5</v>
      </c>
      <c r="EL21">
        <v>35558.199999999997</v>
      </c>
      <c r="EM21">
        <v>39805.4</v>
      </c>
      <c r="EN21">
        <v>42450.6</v>
      </c>
      <c r="EO21">
        <v>2.1602999999999999</v>
      </c>
      <c r="EP21">
        <v>2.1575500000000001</v>
      </c>
      <c r="EQ21">
        <v>9.7840999999999997E-2</v>
      </c>
      <c r="ER21">
        <v>0</v>
      </c>
      <c r="ES21">
        <v>31.232500000000002</v>
      </c>
      <c r="ET21">
        <v>999.9</v>
      </c>
      <c r="EU21">
        <v>60.6</v>
      </c>
      <c r="EV21">
        <v>38.200000000000003</v>
      </c>
      <c r="EW21">
        <v>40.385300000000001</v>
      </c>
      <c r="EX21">
        <v>57.240900000000003</v>
      </c>
      <c r="EY21">
        <v>-1.4543299999999999</v>
      </c>
      <c r="EZ21">
        <v>2</v>
      </c>
      <c r="FA21">
        <v>0.43978699999999998</v>
      </c>
      <c r="FB21">
        <v>0.31681399999999998</v>
      </c>
      <c r="FC21">
        <v>20.271799999999999</v>
      </c>
      <c r="FD21">
        <v>5.2190899999999996</v>
      </c>
      <c r="FE21">
        <v>12.004899999999999</v>
      </c>
      <c r="FF21">
        <v>4.9871999999999996</v>
      </c>
      <c r="FG21">
        <v>3.2844500000000001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1.8642700000000001</v>
      </c>
      <c r="FO21">
        <v>1.8603499999999999</v>
      </c>
      <c r="FP21">
        <v>1.8610800000000001</v>
      </c>
      <c r="FQ21">
        <v>1.8601700000000001</v>
      </c>
      <c r="FR21">
        <v>1.8618699999999999</v>
      </c>
      <c r="FS21">
        <v>1.85839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-2.7509999999999999</v>
      </c>
      <c r="GH21">
        <v>0.1154</v>
      </c>
      <c r="GI21">
        <v>-2.7106589400944232</v>
      </c>
      <c r="GJ21">
        <v>-1.6100910332537859E-3</v>
      </c>
      <c r="GK21">
        <v>7.0186618486508772E-7</v>
      </c>
      <c r="GL21">
        <v>-2.134652460378022E-10</v>
      </c>
      <c r="GM21">
        <v>0.1154050000000026</v>
      </c>
      <c r="GN21">
        <v>0</v>
      </c>
      <c r="GO21">
        <v>0</v>
      </c>
      <c r="GP21">
        <v>0</v>
      </c>
      <c r="GQ21">
        <v>5</v>
      </c>
      <c r="GR21">
        <v>2079</v>
      </c>
      <c r="GS21">
        <v>3</v>
      </c>
      <c r="GT21">
        <v>29</v>
      </c>
      <c r="GU21">
        <v>151.5</v>
      </c>
      <c r="GV21">
        <v>151.5</v>
      </c>
      <c r="GW21">
        <v>0.25024400000000002</v>
      </c>
      <c r="GX21">
        <v>2.65991</v>
      </c>
      <c r="GY21">
        <v>2.04834</v>
      </c>
      <c r="GZ21">
        <v>2.6013199999999999</v>
      </c>
      <c r="HA21">
        <v>2.1972700000000001</v>
      </c>
      <c r="HB21">
        <v>2.36938</v>
      </c>
      <c r="HC21">
        <v>41.170499999999997</v>
      </c>
      <c r="HD21">
        <v>14.0357</v>
      </c>
      <c r="HE21">
        <v>18</v>
      </c>
      <c r="HF21">
        <v>649.9</v>
      </c>
      <c r="HG21">
        <v>718.73199999999997</v>
      </c>
      <c r="HH21">
        <v>30.9998</v>
      </c>
      <c r="HI21">
        <v>32.955599999999997</v>
      </c>
      <c r="HJ21">
        <v>30.000499999999999</v>
      </c>
      <c r="HK21">
        <v>32.808100000000003</v>
      </c>
      <c r="HL21">
        <v>32.799900000000001</v>
      </c>
      <c r="HM21">
        <v>5.0765200000000004</v>
      </c>
      <c r="HN21">
        <v>20.7227</v>
      </c>
      <c r="HO21">
        <v>36.855800000000002</v>
      </c>
      <c r="HP21">
        <v>31</v>
      </c>
      <c r="HQ21">
        <v>43.396799999999999</v>
      </c>
      <c r="HR21">
        <v>33.884700000000002</v>
      </c>
      <c r="HS21">
        <v>99.384100000000004</v>
      </c>
      <c r="HT21">
        <v>98.458100000000002</v>
      </c>
    </row>
    <row r="22" spans="1:228" x14ac:dyDescent="0.2">
      <c r="A22">
        <v>7</v>
      </c>
      <c r="B22">
        <v>1669224403</v>
      </c>
      <c r="C22">
        <v>24</v>
      </c>
      <c r="D22" t="s">
        <v>371</v>
      </c>
      <c r="E22" t="s">
        <v>372</v>
      </c>
      <c r="F22">
        <v>4</v>
      </c>
      <c r="G22">
        <v>1669224400.6875</v>
      </c>
      <c r="H22">
        <f t="shared" si="0"/>
        <v>1.951784203679776E-3</v>
      </c>
      <c r="I22">
        <f t="shared" si="1"/>
        <v>1.9517842036797759</v>
      </c>
      <c r="J22">
        <f t="shared" si="2"/>
        <v>-1.3235339616054591</v>
      </c>
      <c r="K22">
        <f t="shared" si="3"/>
        <v>24.939587499999998</v>
      </c>
      <c r="L22">
        <f t="shared" si="4"/>
        <v>40.861922489995614</v>
      </c>
      <c r="M22">
        <f t="shared" si="5"/>
        <v>4.1306512970929798</v>
      </c>
      <c r="N22">
        <f t="shared" si="6"/>
        <v>2.5210938002503638</v>
      </c>
      <c r="O22">
        <f t="shared" si="7"/>
        <v>0.12864763049406813</v>
      </c>
      <c r="P22">
        <f t="shared" si="8"/>
        <v>3.680282782569186</v>
      </c>
      <c r="Q22">
        <f t="shared" si="9"/>
        <v>0.12620057109226482</v>
      </c>
      <c r="R22">
        <f t="shared" si="10"/>
        <v>7.9091338582459425E-2</v>
      </c>
      <c r="S22">
        <f t="shared" si="11"/>
        <v>226.11044736216226</v>
      </c>
      <c r="T22">
        <f t="shared" si="12"/>
        <v>33.553771915018565</v>
      </c>
      <c r="U22">
        <f t="shared" si="13"/>
        <v>32.823112500000001</v>
      </c>
      <c r="V22">
        <f t="shared" si="14"/>
        <v>5.0021107879994799</v>
      </c>
      <c r="W22">
        <f t="shared" si="15"/>
        <v>69.799949174137311</v>
      </c>
      <c r="X22">
        <f t="shared" si="16"/>
        <v>3.5044908041326699</v>
      </c>
      <c r="Y22">
        <f t="shared" si="17"/>
        <v>5.0207641203142517</v>
      </c>
      <c r="Z22">
        <f t="shared" si="18"/>
        <v>1.4976199838668101</v>
      </c>
      <c r="AA22">
        <f t="shared" si="19"/>
        <v>-86.073683382278119</v>
      </c>
      <c r="AB22">
        <f t="shared" si="20"/>
        <v>13.129874750613265</v>
      </c>
      <c r="AC22">
        <f t="shared" si="21"/>
        <v>0.81591040526727732</v>
      </c>
      <c r="AD22">
        <f t="shared" si="22"/>
        <v>153.98254913576469</v>
      </c>
      <c r="AE22">
        <f t="shared" si="23"/>
        <v>18.361250039839238</v>
      </c>
      <c r="AF22">
        <f t="shared" si="24"/>
        <v>1.9505452381190214</v>
      </c>
      <c r="AG22">
        <f t="shared" si="25"/>
        <v>-1.3235339616054591</v>
      </c>
      <c r="AH22">
        <v>33.658057675270278</v>
      </c>
      <c r="AI22">
        <v>28.440703030303041</v>
      </c>
      <c r="AJ22">
        <v>1.4386113373676841</v>
      </c>
      <c r="AK22">
        <v>65.872185947982501</v>
      </c>
      <c r="AL22">
        <f t="shared" si="26"/>
        <v>1.9517842036797759</v>
      </c>
      <c r="AM22">
        <v>33.884642223699743</v>
      </c>
      <c r="AN22">
        <v>34.667057647058812</v>
      </c>
      <c r="AO22">
        <v>3.8743385622038687E-5</v>
      </c>
      <c r="AP22">
        <v>87.460159828799036</v>
      </c>
      <c r="AQ22">
        <v>40</v>
      </c>
      <c r="AR22">
        <v>6</v>
      </c>
      <c r="AS22">
        <f t="shared" si="27"/>
        <v>1</v>
      </c>
      <c r="AT22">
        <f t="shared" si="28"/>
        <v>0</v>
      </c>
      <c r="AU22">
        <f t="shared" si="29"/>
        <v>47350.481019729217</v>
      </c>
      <c r="AV22">
        <f t="shared" si="30"/>
        <v>1199.9575</v>
      </c>
      <c r="AW22">
        <f t="shared" si="31"/>
        <v>1025.8903260943844</v>
      </c>
      <c r="AX22">
        <f t="shared" si="32"/>
        <v>0.85493888416413455</v>
      </c>
      <c r="AY22">
        <f t="shared" si="33"/>
        <v>0.18843204643677985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1669224400.6875</v>
      </c>
      <c r="BF22">
        <v>24.939587499999998</v>
      </c>
      <c r="BG22">
        <v>32.586649999999999</v>
      </c>
      <c r="BH22">
        <v>34.667712500000007</v>
      </c>
      <c r="BI22">
        <v>33.8855875</v>
      </c>
      <c r="BJ22">
        <v>27.694312499999999</v>
      </c>
      <c r="BK22">
        <v>34.552300000000002</v>
      </c>
      <c r="BL22">
        <v>650.01062500000012</v>
      </c>
      <c r="BM22">
        <v>100.98824999999999</v>
      </c>
      <c r="BN22">
        <v>9.9781237499999995E-2</v>
      </c>
      <c r="BO22">
        <v>32.889287499999988</v>
      </c>
      <c r="BP22">
        <v>32.823112500000001</v>
      </c>
      <c r="BQ22">
        <v>999.9</v>
      </c>
      <c r="BR22">
        <v>0</v>
      </c>
      <c r="BS22">
        <v>0</v>
      </c>
      <c r="BT22">
        <v>9014.7649999999994</v>
      </c>
      <c r="BU22">
        <v>0</v>
      </c>
      <c r="BV22">
        <v>154.10137499999999</v>
      </c>
      <c r="BW22">
        <v>-7.6470687499999999</v>
      </c>
      <c r="BX22">
        <v>25.835237500000002</v>
      </c>
      <c r="BY22">
        <v>33.729612500000002</v>
      </c>
      <c r="BZ22">
        <v>0.78210112499999995</v>
      </c>
      <c r="CA22">
        <v>32.586649999999999</v>
      </c>
      <c r="CB22">
        <v>33.8855875</v>
      </c>
      <c r="CC22">
        <v>3.5010325</v>
      </c>
      <c r="CD22">
        <v>3.4220475000000001</v>
      </c>
      <c r="CE22">
        <v>26.624725000000002</v>
      </c>
      <c r="CF22">
        <v>26.237862499999999</v>
      </c>
      <c r="CG22">
        <v>1199.9575</v>
      </c>
      <c r="CH22">
        <v>0.49995387499999999</v>
      </c>
      <c r="CI22">
        <v>0.50004612500000001</v>
      </c>
      <c r="CJ22">
        <v>0</v>
      </c>
      <c r="CK22">
        <v>991.92637500000001</v>
      </c>
      <c r="CL22">
        <v>4.9990899999999998</v>
      </c>
      <c r="CM22">
        <v>10954.4125</v>
      </c>
      <c r="CN22">
        <v>9557.3675000000003</v>
      </c>
      <c r="CO22">
        <v>42.561999999999998</v>
      </c>
      <c r="CP22">
        <v>44.311999999999998</v>
      </c>
      <c r="CQ22">
        <v>43.311999999999998</v>
      </c>
      <c r="CR22">
        <v>43.429250000000003</v>
      </c>
      <c r="CS22">
        <v>43.936999999999998</v>
      </c>
      <c r="CT22">
        <v>597.42374999999993</v>
      </c>
      <c r="CU22">
        <v>597.53375000000005</v>
      </c>
      <c r="CV22">
        <v>0</v>
      </c>
      <c r="CW22">
        <v>1669224409.8</v>
      </c>
      <c r="CX22">
        <v>0</v>
      </c>
      <c r="CY22">
        <v>1669215309.0999999</v>
      </c>
      <c r="CZ22" t="s">
        <v>356</v>
      </c>
      <c r="DA22">
        <v>1669215309.0999999</v>
      </c>
      <c r="DB22">
        <v>1669215308.0999999</v>
      </c>
      <c r="DC22">
        <v>4</v>
      </c>
      <c r="DD22">
        <v>-3.3000000000000002E-2</v>
      </c>
      <c r="DE22">
        <v>-1.7000000000000001E-2</v>
      </c>
      <c r="DF22">
        <v>-3.2709999999999999</v>
      </c>
      <c r="DG22">
        <v>0.115</v>
      </c>
      <c r="DH22">
        <v>409</v>
      </c>
      <c r="DI22">
        <v>31</v>
      </c>
      <c r="DJ22">
        <v>0.59</v>
      </c>
      <c r="DK22">
        <v>0.22</v>
      </c>
      <c r="DL22">
        <v>-4.2480705609756093</v>
      </c>
      <c r="DM22">
        <v>-28.011981282229961</v>
      </c>
      <c r="DN22">
        <v>2.801702441518005</v>
      </c>
      <c r="DO22">
        <v>0</v>
      </c>
      <c r="DP22">
        <v>0.77746226829268283</v>
      </c>
      <c r="DQ22">
        <v>3.8787052264807768E-2</v>
      </c>
      <c r="DR22">
        <v>4.1775820175533242E-3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3.2968600000000001</v>
      </c>
      <c r="EB22">
        <v>2.6252300000000002</v>
      </c>
      <c r="EC22">
        <v>9.1418000000000003E-3</v>
      </c>
      <c r="ED22">
        <v>1.06106E-2</v>
      </c>
      <c r="EE22">
        <v>0.141203</v>
      </c>
      <c r="EF22">
        <v>0.13744300000000001</v>
      </c>
      <c r="EG22">
        <v>30045.4</v>
      </c>
      <c r="EH22">
        <v>30545</v>
      </c>
      <c r="EI22">
        <v>28210.1</v>
      </c>
      <c r="EJ22">
        <v>29712.7</v>
      </c>
      <c r="EK22">
        <v>33319.300000000003</v>
      </c>
      <c r="EL22">
        <v>35557.800000000003</v>
      </c>
      <c r="EM22">
        <v>39804.9</v>
      </c>
      <c r="EN22">
        <v>42450</v>
      </c>
      <c r="EO22">
        <v>2.15998</v>
      </c>
      <c r="EP22">
        <v>2.1575500000000001</v>
      </c>
      <c r="EQ22">
        <v>9.8310400000000006E-2</v>
      </c>
      <c r="ER22">
        <v>0</v>
      </c>
      <c r="ES22">
        <v>31.232099999999999</v>
      </c>
      <c r="ET22">
        <v>999.9</v>
      </c>
      <c r="EU22">
        <v>60.6</v>
      </c>
      <c r="EV22">
        <v>38.200000000000003</v>
      </c>
      <c r="EW22">
        <v>40.384900000000002</v>
      </c>
      <c r="EX22">
        <v>57.030900000000003</v>
      </c>
      <c r="EY22">
        <v>-1.4503200000000001</v>
      </c>
      <c r="EZ22">
        <v>2</v>
      </c>
      <c r="FA22">
        <v>0.44047999999999998</v>
      </c>
      <c r="FB22">
        <v>0.31607600000000002</v>
      </c>
      <c r="FC22">
        <v>20.271999999999998</v>
      </c>
      <c r="FD22">
        <v>5.2190899999999996</v>
      </c>
      <c r="FE22">
        <v>12.0046</v>
      </c>
      <c r="FF22">
        <v>4.9867999999999997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1.8642700000000001</v>
      </c>
      <c r="FO22">
        <v>1.8603499999999999</v>
      </c>
      <c r="FP22">
        <v>1.8610500000000001</v>
      </c>
      <c r="FQ22">
        <v>1.86019</v>
      </c>
      <c r="FR22">
        <v>1.8618699999999999</v>
      </c>
      <c r="FS22">
        <v>1.8583799999999999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-2.76</v>
      </c>
      <c r="GH22">
        <v>0.1154</v>
      </c>
      <c r="GI22">
        <v>-2.7106589400944232</v>
      </c>
      <c r="GJ22">
        <v>-1.6100910332537859E-3</v>
      </c>
      <c r="GK22">
        <v>7.0186618486508772E-7</v>
      </c>
      <c r="GL22">
        <v>-2.134652460378022E-10</v>
      </c>
      <c r="GM22">
        <v>0.1154050000000026</v>
      </c>
      <c r="GN22">
        <v>0</v>
      </c>
      <c r="GO22">
        <v>0</v>
      </c>
      <c r="GP22">
        <v>0</v>
      </c>
      <c r="GQ22">
        <v>5</v>
      </c>
      <c r="GR22">
        <v>2079</v>
      </c>
      <c r="GS22">
        <v>3</v>
      </c>
      <c r="GT22">
        <v>29</v>
      </c>
      <c r="GU22">
        <v>151.6</v>
      </c>
      <c r="GV22">
        <v>151.6</v>
      </c>
      <c r="GW22">
        <v>0.26977499999999999</v>
      </c>
      <c r="GX22">
        <v>2.67456</v>
      </c>
      <c r="GY22">
        <v>2.04834</v>
      </c>
      <c r="GZ22">
        <v>2.6000999999999999</v>
      </c>
      <c r="HA22">
        <v>2.1972700000000001</v>
      </c>
      <c r="HB22">
        <v>2.3535200000000001</v>
      </c>
      <c r="HC22">
        <v>41.170499999999997</v>
      </c>
      <c r="HD22">
        <v>14.026999999999999</v>
      </c>
      <c r="HE22">
        <v>18</v>
      </c>
      <c r="HF22">
        <v>649.68499999999995</v>
      </c>
      <c r="HG22">
        <v>718.77599999999995</v>
      </c>
      <c r="HH22">
        <v>30.9998</v>
      </c>
      <c r="HI22">
        <v>32.960500000000003</v>
      </c>
      <c r="HJ22">
        <v>30.000699999999998</v>
      </c>
      <c r="HK22">
        <v>32.811900000000001</v>
      </c>
      <c r="HL22">
        <v>32.8035</v>
      </c>
      <c r="HM22">
        <v>5.4653200000000002</v>
      </c>
      <c r="HN22">
        <v>20.7227</v>
      </c>
      <c r="HO22">
        <v>36.855800000000002</v>
      </c>
      <c r="HP22">
        <v>31</v>
      </c>
      <c r="HQ22">
        <v>50.0794</v>
      </c>
      <c r="HR22">
        <v>33.884599999999999</v>
      </c>
      <c r="HS22">
        <v>99.382900000000006</v>
      </c>
      <c r="HT22">
        <v>98.456800000000001</v>
      </c>
    </row>
    <row r="23" spans="1:228" x14ac:dyDescent="0.2">
      <c r="A23">
        <v>8</v>
      </c>
      <c r="B23">
        <v>1669224407</v>
      </c>
      <c r="C23">
        <v>28</v>
      </c>
      <c r="D23" t="s">
        <v>373</v>
      </c>
      <c r="E23" t="s">
        <v>374</v>
      </c>
      <c r="F23">
        <v>4</v>
      </c>
      <c r="G23">
        <v>1669224405</v>
      </c>
      <c r="H23">
        <f t="shared" si="0"/>
        <v>1.9469985625431955E-3</v>
      </c>
      <c r="I23">
        <f t="shared" si="1"/>
        <v>1.9469985625431956</v>
      </c>
      <c r="J23">
        <f t="shared" si="2"/>
        <v>-0.93015529068651459</v>
      </c>
      <c r="K23">
        <f t="shared" si="3"/>
        <v>31.08474285714286</v>
      </c>
      <c r="L23">
        <f t="shared" si="4"/>
        <v>41.977867136000341</v>
      </c>
      <c r="M23">
        <f t="shared" si="5"/>
        <v>4.2434565965177606</v>
      </c>
      <c r="N23">
        <f t="shared" si="6"/>
        <v>3.1422929778887596</v>
      </c>
      <c r="O23">
        <f t="shared" si="7"/>
        <v>0.1282709072536054</v>
      </c>
      <c r="P23">
        <f t="shared" si="8"/>
        <v>3.6695117728053508</v>
      </c>
      <c r="Q23">
        <f t="shared" si="9"/>
        <v>0.12583101762404197</v>
      </c>
      <c r="R23">
        <f t="shared" si="10"/>
        <v>7.885973485473366E-2</v>
      </c>
      <c r="S23">
        <f t="shared" si="11"/>
        <v>226.11307680736968</v>
      </c>
      <c r="T23">
        <f t="shared" si="12"/>
        <v>33.560378519036924</v>
      </c>
      <c r="U23">
        <f t="shared" si="13"/>
        <v>32.825157142857137</v>
      </c>
      <c r="V23">
        <f t="shared" si="14"/>
        <v>5.0026862254476505</v>
      </c>
      <c r="W23">
        <f t="shared" si="15"/>
        <v>69.782513694650916</v>
      </c>
      <c r="X23">
        <f t="shared" si="16"/>
        <v>3.5043553613843645</v>
      </c>
      <c r="Y23">
        <f t="shared" si="17"/>
        <v>5.0218244884649179</v>
      </c>
      <c r="Z23">
        <f t="shared" si="18"/>
        <v>1.498330864063286</v>
      </c>
      <c r="AA23">
        <f t="shared" si="19"/>
        <v>-85.862636608154929</v>
      </c>
      <c r="AB23">
        <f t="shared" si="20"/>
        <v>13.429879646300646</v>
      </c>
      <c r="AC23">
        <f t="shared" si="21"/>
        <v>0.83702661457701044</v>
      </c>
      <c r="AD23">
        <f t="shared" si="22"/>
        <v>154.5173464600924</v>
      </c>
      <c r="AE23">
        <f t="shared" si="23"/>
        <v>20.377500194541454</v>
      </c>
      <c r="AF23">
        <f t="shared" si="24"/>
        <v>1.9446350460191804</v>
      </c>
      <c r="AG23">
        <f t="shared" si="25"/>
        <v>-0.93015529068651459</v>
      </c>
      <c r="AH23">
        <v>40.384272439520231</v>
      </c>
      <c r="AI23">
        <v>34.540371515151513</v>
      </c>
      <c r="AJ23">
        <v>1.552436664306083</v>
      </c>
      <c r="AK23">
        <v>65.872185947982501</v>
      </c>
      <c r="AL23">
        <f t="shared" si="26"/>
        <v>1.9469985625431956</v>
      </c>
      <c r="AM23">
        <v>33.885451004377671</v>
      </c>
      <c r="AN23">
        <v>34.666160000000012</v>
      </c>
      <c r="AO23">
        <v>-8.7730408374369889E-6</v>
      </c>
      <c r="AP23">
        <v>87.460159828799036</v>
      </c>
      <c r="AQ23">
        <v>40</v>
      </c>
      <c r="AR23">
        <v>6</v>
      </c>
      <c r="AS23">
        <f t="shared" si="27"/>
        <v>1</v>
      </c>
      <c r="AT23">
        <f t="shared" si="28"/>
        <v>0</v>
      </c>
      <c r="AU23">
        <f t="shared" si="29"/>
        <v>47157.375400098921</v>
      </c>
      <c r="AV23">
        <f t="shared" si="30"/>
        <v>1199.98</v>
      </c>
      <c r="AW23">
        <f t="shared" si="31"/>
        <v>1025.9087278794659</v>
      </c>
      <c r="AX23">
        <f t="shared" si="32"/>
        <v>0.85493818886936945</v>
      </c>
      <c r="AY23">
        <f t="shared" si="33"/>
        <v>0.18843070451788335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1669224405</v>
      </c>
      <c r="BF23">
        <v>31.08474285714286</v>
      </c>
      <c r="BG23">
        <v>39.57375714285714</v>
      </c>
      <c r="BH23">
        <v>34.666400000000003</v>
      </c>
      <c r="BI23">
        <v>33.886685714285719</v>
      </c>
      <c r="BJ23">
        <v>33.849114285714293</v>
      </c>
      <c r="BK23">
        <v>34.551000000000002</v>
      </c>
      <c r="BL23">
        <v>650.04557142857152</v>
      </c>
      <c r="BM23">
        <v>100.9878571428571</v>
      </c>
      <c r="BN23">
        <v>0.1000943428571428</v>
      </c>
      <c r="BO23">
        <v>32.893042857142859</v>
      </c>
      <c r="BP23">
        <v>32.825157142857137</v>
      </c>
      <c r="BQ23">
        <v>999.89999999999986</v>
      </c>
      <c r="BR23">
        <v>0</v>
      </c>
      <c r="BS23">
        <v>0</v>
      </c>
      <c r="BT23">
        <v>8977.5871428571445</v>
      </c>
      <c r="BU23">
        <v>0</v>
      </c>
      <c r="BV23">
        <v>151.4592857142857</v>
      </c>
      <c r="BW23">
        <v>-8.4890142857142852</v>
      </c>
      <c r="BX23">
        <v>32.201057142857152</v>
      </c>
      <c r="BY23">
        <v>40.961828571428569</v>
      </c>
      <c r="BZ23">
        <v>0.77972300000000005</v>
      </c>
      <c r="CA23">
        <v>39.57375714285714</v>
      </c>
      <c r="CB23">
        <v>33.886685714285719</v>
      </c>
      <c r="CC23">
        <v>3.500882857142857</v>
      </c>
      <c r="CD23">
        <v>3.4221414285714289</v>
      </c>
      <c r="CE23">
        <v>26.624028571428571</v>
      </c>
      <c r="CF23">
        <v>26.23834285714285</v>
      </c>
      <c r="CG23">
        <v>1199.98</v>
      </c>
      <c r="CH23">
        <v>0.49997714285714279</v>
      </c>
      <c r="CI23">
        <v>0.50002285714285721</v>
      </c>
      <c r="CJ23">
        <v>0</v>
      </c>
      <c r="CK23">
        <v>990.61314285714286</v>
      </c>
      <c r="CL23">
        <v>4.9990899999999998</v>
      </c>
      <c r="CM23">
        <v>10940.1</v>
      </c>
      <c r="CN23">
        <v>9557.6057142857135</v>
      </c>
      <c r="CO23">
        <v>42.561999999999998</v>
      </c>
      <c r="CP23">
        <v>44.311999999999998</v>
      </c>
      <c r="CQ23">
        <v>43.311999999999998</v>
      </c>
      <c r="CR23">
        <v>43.436999999999998</v>
      </c>
      <c r="CS23">
        <v>43.936999999999998</v>
      </c>
      <c r="CT23">
        <v>597.46285714285716</v>
      </c>
      <c r="CU23">
        <v>597.51714285714286</v>
      </c>
      <c r="CV23">
        <v>0</v>
      </c>
      <c r="CW23">
        <v>1669224414</v>
      </c>
      <c r="CX23">
        <v>0</v>
      </c>
      <c r="CY23">
        <v>1669215309.0999999</v>
      </c>
      <c r="CZ23" t="s">
        <v>356</v>
      </c>
      <c r="DA23">
        <v>1669215309.0999999</v>
      </c>
      <c r="DB23">
        <v>1669215308.0999999</v>
      </c>
      <c r="DC23">
        <v>4</v>
      </c>
      <c r="DD23">
        <v>-3.3000000000000002E-2</v>
      </c>
      <c r="DE23">
        <v>-1.7000000000000001E-2</v>
      </c>
      <c r="DF23">
        <v>-3.2709999999999999</v>
      </c>
      <c r="DG23">
        <v>0.115</v>
      </c>
      <c r="DH23">
        <v>409</v>
      </c>
      <c r="DI23">
        <v>31</v>
      </c>
      <c r="DJ23">
        <v>0.59</v>
      </c>
      <c r="DK23">
        <v>0.22</v>
      </c>
      <c r="DL23">
        <v>-5.8927568292682926</v>
      </c>
      <c r="DM23">
        <v>-21.580312682926831</v>
      </c>
      <c r="DN23">
        <v>2.185671743874837</v>
      </c>
      <c r="DO23">
        <v>0</v>
      </c>
      <c r="DP23">
        <v>0.77915743902439016</v>
      </c>
      <c r="DQ23">
        <v>2.16829965156831E-2</v>
      </c>
      <c r="DR23">
        <v>3.0474323062073278E-3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3.2969300000000001</v>
      </c>
      <c r="EB23">
        <v>2.6250800000000001</v>
      </c>
      <c r="EC23">
        <v>1.08968E-2</v>
      </c>
      <c r="ED23">
        <v>1.2511100000000001E-2</v>
      </c>
      <c r="EE23">
        <v>0.141205</v>
      </c>
      <c r="EF23">
        <v>0.13744700000000001</v>
      </c>
      <c r="EG23">
        <v>29991.7</v>
      </c>
      <c r="EH23">
        <v>30486.3</v>
      </c>
      <c r="EI23">
        <v>28209.599999999999</v>
      </c>
      <c r="EJ23">
        <v>29712.7</v>
      </c>
      <c r="EK23">
        <v>33319</v>
      </c>
      <c r="EL23">
        <v>35557.800000000003</v>
      </c>
      <c r="EM23">
        <v>39804.5</v>
      </c>
      <c r="EN23">
        <v>42450.1</v>
      </c>
      <c r="EO23">
        <v>2.1602299999999999</v>
      </c>
      <c r="EP23">
        <v>2.1575000000000002</v>
      </c>
      <c r="EQ23">
        <v>9.8578600000000002E-2</v>
      </c>
      <c r="ER23">
        <v>0</v>
      </c>
      <c r="ES23">
        <v>31.229700000000001</v>
      </c>
      <c r="ET23">
        <v>999.9</v>
      </c>
      <c r="EU23">
        <v>60.6</v>
      </c>
      <c r="EV23">
        <v>38.200000000000003</v>
      </c>
      <c r="EW23">
        <v>40.384099999999997</v>
      </c>
      <c r="EX23">
        <v>56.640900000000002</v>
      </c>
      <c r="EY23">
        <v>-1.5184299999999999</v>
      </c>
      <c r="EZ23">
        <v>2</v>
      </c>
      <c r="FA23">
        <v>0.440716</v>
      </c>
      <c r="FB23">
        <v>0.31513600000000003</v>
      </c>
      <c r="FC23">
        <v>20.271999999999998</v>
      </c>
      <c r="FD23">
        <v>5.2202799999999998</v>
      </c>
      <c r="FE23">
        <v>12.004300000000001</v>
      </c>
      <c r="FF23">
        <v>4.9874000000000001</v>
      </c>
      <c r="FG23">
        <v>3.2846000000000002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1.86426</v>
      </c>
      <c r="FO23">
        <v>1.8603499999999999</v>
      </c>
      <c r="FP23">
        <v>1.8610599999999999</v>
      </c>
      <c r="FQ23">
        <v>1.86019</v>
      </c>
      <c r="FR23">
        <v>1.8618699999999999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-2.7690000000000001</v>
      </c>
      <c r="GH23">
        <v>0.1154</v>
      </c>
      <c r="GI23">
        <v>-2.7106589400944232</v>
      </c>
      <c r="GJ23">
        <v>-1.6100910332537859E-3</v>
      </c>
      <c r="GK23">
        <v>7.0186618486508772E-7</v>
      </c>
      <c r="GL23">
        <v>-2.134652460378022E-10</v>
      </c>
      <c r="GM23">
        <v>0.1154050000000026</v>
      </c>
      <c r="GN23">
        <v>0</v>
      </c>
      <c r="GO23">
        <v>0</v>
      </c>
      <c r="GP23">
        <v>0</v>
      </c>
      <c r="GQ23">
        <v>5</v>
      </c>
      <c r="GR23">
        <v>2079</v>
      </c>
      <c r="GS23">
        <v>3</v>
      </c>
      <c r="GT23">
        <v>29</v>
      </c>
      <c r="GU23">
        <v>151.6</v>
      </c>
      <c r="GV23">
        <v>151.6</v>
      </c>
      <c r="GW23">
        <v>0.28930699999999998</v>
      </c>
      <c r="GX23">
        <v>2.65259</v>
      </c>
      <c r="GY23">
        <v>2.04834</v>
      </c>
      <c r="GZ23">
        <v>2.6013199999999999</v>
      </c>
      <c r="HA23">
        <v>2.1972700000000001</v>
      </c>
      <c r="HB23">
        <v>2.32544</v>
      </c>
      <c r="HC23">
        <v>41.170499999999997</v>
      </c>
      <c r="HD23">
        <v>14.0182</v>
      </c>
      <c r="HE23">
        <v>18</v>
      </c>
      <c r="HF23">
        <v>649.91099999999994</v>
      </c>
      <c r="HG23">
        <v>718.77599999999995</v>
      </c>
      <c r="HH23">
        <v>30.9998</v>
      </c>
      <c r="HI23">
        <v>32.9649</v>
      </c>
      <c r="HJ23">
        <v>30.000499999999999</v>
      </c>
      <c r="HK23">
        <v>32.814900000000002</v>
      </c>
      <c r="HL23">
        <v>32.807499999999997</v>
      </c>
      <c r="HM23">
        <v>5.8579499999999998</v>
      </c>
      <c r="HN23">
        <v>20.7227</v>
      </c>
      <c r="HO23">
        <v>36.855800000000002</v>
      </c>
      <c r="HP23">
        <v>31</v>
      </c>
      <c r="HQ23">
        <v>56.759599999999999</v>
      </c>
      <c r="HR23">
        <v>33.884599999999999</v>
      </c>
      <c r="HS23">
        <v>99.381600000000006</v>
      </c>
      <c r="HT23">
        <v>98.456900000000005</v>
      </c>
    </row>
    <row r="24" spans="1:228" x14ac:dyDescent="0.2">
      <c r="A24">
        <v>9</v>
      </c>
      <c r="B24">
        <v>1669224411</v>
      </c>
      <c r="C24">
        <v>32</v>
      </c>
      <c r="D24" t="s">
        <v>375</v>
      </c>
      <c r="E24" t="s">
        <v>376</v>
      </c>
      <c r="F24">
        <v>4</v>
      </c>
      <c r="G24">
        <v>1669224408.6875</v>
      </c>
      <c r="H24">
        <f t="shared" si="0"/>
        <v>1.9599086752117491E-3</v>
      </c>
      <c r="I24">
        <f t="shared" si="1"/>
        <v>1.9599086752117492</v>
      </c>
      <c r="J24">
        <f t="shared" si="2"/>
        <v>-0.69160707330063464</v>
      </c>
      <c r="K24">
        <f t="shared" si="3"/>
        <v>36.717412500000002</v>
      </c>
      <c r="L24">
        <f t="shared" si="4"/>
        <v>44.437810165875831</v>
      </c>
      <c r="M24">
        <f t="shared" si="5"/>
        <v>4.4920769790895223</v>
      </c>
      <c r="N24">
        <f t="shared" si="6"/>
        <v>3.7116465191986601</v>
      </c>
      <c r="O24">
        <f t="shared" si="7"/>
        <v>0.12896442181590884</v>
      </c>
      <c r="P24">
        <f t="shared" si="8"/>
        <v>3.6740567130144037</v>
      </c>
      <c r="Q24">
        <f t="shared" si="9"/>
        <v>0.12650133882538916</v>
      </c>
      <c r="R24">
        <f t="shared" si="10"/>
        <v>7.9280716786808494E-2</v>
      </c>
      <c r="S24">
        <f t="shared" si="11"/>
        <v>226.12629411167617</v>
      </c>
      <c r="T24">
        <f t="shared" si="12"/>
        <v>33.563288091364086</v>
      </c>
      <c r="U24">
        <f t="shared" si="13"/>
        <v>32.833137499999999</v>
      </c>
      <c r="V24">
        <f t="shared" si="14"/>
        <v>5.0049327416796823</v>
      </c>
      <c r="W24">
        <f t="shared" si="15"/>
        <v>69.764462465602008</v>
      </c>
      <c r="X24">
        <f t="shared" si="16"/>
        <v>3.5046965241131005</v>
      </c>
      <c r="Y24">
        <f t="shared" si="17"/>
        <v>5.0236128829074298</v>
      </c>
      <c r="Z24">
        <f t="shared" si="18"/>
        <v>1.5002362175665818</v>
      </c>
      <c r="AA24">
        <f t="shared" si="19"/>
        <v>-86.431972576838135</v>
      </c>
      <c r="AB24">
        <f t="shared" si="20"/>
        <v>13.120042193353202</v>
      </c>
      <c r="AC24">
        <f t="shared" si="21"/>
        <v>0.81676156210378392</v>
      </c>
      <c r="AD24">
        <f t="shared" si="22"/>
        <v>153.63112529029505</v>
      </c>
      <c r="AE24">
        <f t="shared" si="23"/>
        <v>21.271346051138039</v>
      </c>
      <c r="AF24">
        <f t="shared" si="24"/>
        <v>1.953545087893731</v>
      </c>
      <c r="AG24">
        <f t="shared" si="25"/>
        <v>-0.69160707330063464</v>
      </c>
      <c r="AH24">
        <v>47.127168134540042</v>
      </c>
      <c r="AI24">
        <v>40.951933939393953</v>
      </c>
      <c r="AJ24">
        <v>1.609162321810506</v>
      </c>
      <c r="AK24">
        <v>65.872185947982501</v>
      </c>
      <c r="AL24">
        <f t="shared" si="26"/>
        <v>1.9599086752117492</v>
      </c>
      <c r="AM24">
        <v>33.887440592305161</v>
      </c>
      <c r="AN24">
        <v>34.673372352941158</v>
      </c>
      <c r="AO24">
        <v>9.3180646750897519E-7</v>
      </c>
      <c r="AP24">
        <v>87.460159828799036</v>
      </c>
      <c r="AQ24">
        <v>40</v>
      </c>
      <c r="AR24">
        <v>6</v>
      </c>
      <c r="AS24">
        <f t="shared" si="27"/>
        <v>1</v>
      </c>
      <c r="AT24">
        <f t="shared" si="28"/>
        <v>0</v>
      </c>
      <c r="AU24">
        <f t="shared" si="29"/>
        <v>47237.617094951849</v>
      </c>
      <c r="AV24">
        <f t="shared" si="30"/>
        <v>1200.0450000000001</v>
      </c>
      <c r="AW24">
        <f t="shared" si="31"/>
        <v>1025.9648010941328</v>
      </c>
      <c r="AX24">
        <f t="shared" si="32"/>
        <v>0.85493860738066718</v>
      </c>
      <c r="AY24">
        <f t="shared" si="33"/>
        <v>0.18843151224468763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1669224408.6875</v>
      </c>
      <c r="BF24">
        <v>36.717412500000002</v>
      </c>
      <c r="BG24">
        <v>45.583550000000002</v>
      </c>
      <c r="BH24">
        <v>34.670162500000004</v>
      </c>
      <c r="BI24">
        <v>33.886775</v>
      </c>
      <c r="BJ24">
        <v>39.490600000000001</v>
      </c>
      <c r="BK24">
        <v>34.554762500000002</v>
      </c>
      <c r="BL24">
        <v>649.95949999999993</v>
      </c>
      <c r="BM24">
        <v>100.98699999999999</v>
      </c>
      <c r="BN24">
        <v>9.9821387499999997E-2</v>
      </c>
      <c r="BO24">
        <v>32.899374999999999</v>
      </c>
      <c r="BP24">
        <v>32.833137499999999</v>
      </c>
      <c r="BQ24">
        <v>999.9</v>
      </c>
      <c r="BR24">
        <v>0</v>
      </c>
      <c r="BS24">
        <v>0</v>
      </c>
      <c r="BT24">
        <v>8993.3587499999994</v>
      </c>
      <c r="BU24">
        <v>0</v>
      </c>
      <c r="BV24">
        <v>148.72550000000001</v>
      </c>
      <c r="BW24">
        <v>-8.8661287499999997</v>
      </c>
      <c r="BX24">
        <v>38.036149999999999</v>
      </c>
      <c r="BY24">
        <v>47.182412499999998</v>
      </c>
      <c r="BZ24">
        <v>0.78339150000000002</v>
      </c>
      <c r="CA24">
        <v>45.583550000000002</v>
      </c>
      <c r="CB24">
        <v>33.886775</v>
      </c>
      <c r="CC24">
        <v>3.5012337499999999</v>
      </c>
      <c r="CD24">
        <v>3.42212125</v>
      </c>
      <c r="CE24">
        <v>26.625724999999999</v>
      </c>
      <c r="CF24">
        <v>26.238250000000001</v>
      </c>
      <c r="CG24">
        <v>1200.0450000000001</v>
      </c>
      <c r="CH24">
        <v>0.49996425</v>
      </c>
      <c r="CI24">
        <v>0.50003575000000011</v>
      </c>
      <c r="CJ24">
        <v>0</v>
      </c>
      <c r="CK24">
        <v>989.67600000000004</v>
      </c>
      <c r="CL24">
        <v>4.9990899999999998</v>
      </c>
      <c r="CM24">
        <v>10928.2</v>
      </c>
      <c r="CN24">
        <v>9558.09375</v>
      </c>
      <c r="CO24">
        <v>42.561999999999998</v>
      </c>
      <c r="CP24">
        <v>44.311999999999998</v>
      </c>
      <c r="CQ24">
        <v>43.311999999999998</v>
      </c>
      <c r="CR24">
        <v>43.429250000000003</v>
      </c>
      <c r="CS24">
        <v>43.936999999999998</v>
      </c>
      <c r="CT24">
        <v>597.47874999999999</v>
      </c>
      <c r="CU24">
        <v>597.56624999999997</v>
      </c>
      <c r="CV24">
        <v>0</v>
      </c>
      <c r="CW24">
        <v>1669224418.2</v>
      </c>
      <c r="CX24">
        <v>0</v>
      </c>
      <c r="CY24">
        <v>1669215309.0999999</v>
      </c>
      <c r="CZ24" t="s">
        <v>356</v>
      </c>
      <c r="DA24">
        <v>1669215309.0999999</v>
      </c>
      <c r="DB24">
        <v>1669215308.0999999</v>
      </c>
      <c r="DC24">
        <v>4</v>
      </c>
      <c r="DD24">
        <v>-3.3000000000000002E-2</v>
      </c>
      <c r="DE24">
        <v>-1.7000000000000001E-2</v>
      </c>
      <c r="DF24">
        <v>-3.2709999999999999</v>
      </c>
      <c r="DG24">
        <v>0.115</v>
      </c>
      <c r="DH24">
        <v>409</v>
      </c>
      <c r="DI24">
        <v>31</v>
      </c>
      <c r="DJ24">
        <v>0.59</v>
      </c>
      <c r="DK24">
        <v>0.22</v>
      </c>
      <c r="DL24">
        <v>-7.1137804999999998</v>
      </c>
      <c r="DM24">
        <v>-15.18412795497186</v>
      </c>
      <c r="DN24">
        <v>1.501851049192213</v>
      </c>
      <c r="DO24">
        <v>0</v>
      </c>
      <c r="DP24">
        <v>0.78044987500000007</v>
      </c>
      <c r="DQ24">
        <v>1.6195575984989139E-2</v>
      </c>
      <c r="DR24">
        <v>2.716832118364142E-3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3.2967399999999998</v>
      </c>
      <c r="EB24">
        <v>2.6251699999999998</v>
      </c>
      <c r="EC24">
        <v>1.27242E-2</v>
      </c>
      <c r="ED24">
        <v>1.44038E-2</v>
      </c>
      <c r="EE24">
        <v>0.14121500000000001</v>
      </c>
      <c r="EF24">
        <v>0.13744100000000001</v>
      </c>
      <c r="EG24">
        <v>29935.5</v>
      </c>
      <c r="EH24">
        <v>30428.3</v>
      </c>
      <c r="EI24">
        <v>28208.9</v>
      </c>
      <c r="EJ24">
        <v>29713.1</v>
      </c>
      <c r="EK24">
        <v>33318.400000000001</v>
      </c>
      <c r="EL24">
        <v>35558.5</v>
      </c>
      <c r="EM24">
        <v>39804.1</v>
      </c>
      <c r="EN24">
        <v>42450.5</v>
      </c>
      <c r="EO24">
        <v>2.1598000000000002</v>
      </c>
      <c r="EP24">
        <v>2.1575799999999998</v>
      </c>
      <c r="EQ24">
        <v>9.9275299999999997E-2</v>
      </c>
      <c r="ER24">
        <v>0</v>
      </c>
      <c r="ES24">
        <v>31.227599999999999</v>
      </c>
      <c r="ET24">
        <v>999.9</v>
      </c>
      <c r="EU24">
        <v>60.6</v>
      </c>
      <c r="EV24">
        <v>38.200000000000003</v>
      </c>
      <c r="EW24">
        <v>40.386800000000001</v>
      </c>
      <c r="EX24">
        <v>56.910899999999998</v>
      </c>
      <c r="EY24">
        <v>-1.5544899999999999</v>
      </c>
      <c r="EZ24">
        <v>2</v>
      </c>
      <c r="FA24">
        <v>0.440965</v>
      </c>
      <c r="FB24">
        <v>0.31522299999999998</v>
      </c>
      <c r="FC24">
        <v>20.271999999999998</v>
      </c>
      <c r="FD24">
        <v>5.2193899999999998</v>
      </c>
      <c r="FE24">
        <v>12.004099999999999</v>
      </c>
      <c r="FF24">
        <v>4.9863999999999997</v>
      </c>
      <c r="FG24">
        <v>3.2845800000000001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1.86425</v>
      </c>
      <c r="FO24">
        <v>1.8603499999999999</v>
      </c>
      <c r="FP24">
        <v>1.8610599999999999</v>
      </c>
      <c r="FQ24">
        <v>1.86019</v>
      </c>
      <c r="FR24">
        <v>1.8618600000000001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-2.7789999999999999</v>
      </c>
      <c r="GH24">
        <v>0.1154</v>
      </c>
      <c r="GI24">
        <v>-2.7106589400944232</v>
      </c>
      <c r="GJ24">
        <v>-1.6100910332537859E-3</v>
      </c>
      <c r="GK24">
        <v>7.0186618486508772E-7</v>
      </c>
      <c r="GL24">
        <v>-2.134652460378022E-10</v>
      </c>
      <c r="GM24">
        <v>0.1154050000000026</v>
      </c>
      <c r="GN24">
        <v>0</v>
      </c>
      <c r="GO24">
        <v>0</v>
      </c>
      <c r="GP24">
        <v>0</v>
      </c>
      <c r="GQ24">
        <v>5</v>
      </c>
      <c r="GR24">
        <v>2079</v>
      </c>
      <c r="GS24">
        <v>3</v>
      </c>
      <c r="GT24">
        <v>29</v>
      </c>
      <c r="GU24">
        <v>151.69999999999999</v>
      </c>
      <c r="GV24">
        <v>151.69999999999999</v>
      </c>
      <c r="GW24">
        <v>0.31005899999999997</v>
      </c>
      <c r="GX24">
        <v>2.65259</v>
      </c>
      <c r="GY24">
        <v>2.04834</v>
      </c>
      <c r="GZ24">
        <v>2.6013199999999999</v>
      </c>
      <c r="HA24">
        <v>2.1972700000000001</v>
      </c>
      <c r="HB24">
        <v>2.2851599999999999</v>
      </c>
      <c r="HC24">
        <v>41.170499999999997</v>
      </c>
      <c r="HD24">
        <v>14.0182</v>
      </c>
      <c r="HE24">
        <v>18</v>
      </c>
      <c r="HF24">
        <v>649.61599999999999</v>
      </c>
      <c r="HG24">
        <v>718.88599999999997</v>
      </c>
      <c r="HH24">
        <v>31</v>
      </c>
      <c r="HI24">
        <v>32.9696</v>
      </c>
      <c r="HJ24">
        <v>30.000399999999999</v>
      </c>
      <c r="HK24">
        <v>32.8185</v>
      </c>
      <c r="HL24">
        <v>32.8108</v>
      </c>
      <c r="HM24">
        <v>6.2612800000000002</v>
      </c>
      <c r="HN24">
        <v>20.7227</v>
      </c>
      <c r="HO24">
        <v>36.855800000000002</v>
      </c>
      <c r="HP24">
        <v>31</v>
      </c>
      <c r="HQ24">
        <v>63.606400000000001</v>
      </c>
      <c r="HR24">
        <v>33.883099999999999</v>
      </c>
      <c r="HS24">
        <v>99.38</v>
      </c>
      <c r="HT24">
        <v>98.457999999999998</v>
      </c>
    </row>
    <row r="25" spans="1:228" x14ac:dyDescent="0.2">
      <c r="A25">
        <v>10</v>
      </c>
      <c r="B25">
        <v>1669224415</v>
      </c>
      <c r="C25">
        <v>36</v>
      </c>
      <c r="D25" t="s">
        <v>377</v>
      </c>
      <c r="E25" t="s">
        <v>378</v>
      </c>
      <c r="F25">
        <v>4</v>
      </c>
      <c r="G25">
        <v>1669224413</v>
      </c>
      <c r="H25">
        <f t="shared" si="0"/>
        <v>1.9587170951318438E-3</v>
      </c>
      <c r="I25">
        <f t="shared" si="1"/>
        <v>1.958717095131844</v>
      </c>
      <c r="J25">
        <f t="shared" si="2"/>
        <v>-0.5895003461860292</v>
      </c>
      <c r="K25">
        <f t="shared" si="3"/>
        <v>43.489100000000001</v>
      </c>
      <c r="L25">
        <f t="shared" si="4"/>
        <v>49.788588337171014</v>
      </c>
      <c r="M25">
        <f t="shared" si="5"/>
        <v>5.0328953282212208</v>
      </c>
      <c r="N25">
        <f t="shared" si="6"/>
        <v>4.3961095409314437</v>
      </c>
      <c r="O25">
        <f t="shared" si="7"/>
        <v>0.12862672250948193</v>
      </c>
      <c r="P25">
        <f t="shared" si="8"/>
        <v>3.676994217219903</v>
      </c>
      <c r="Q25">
        <f t="shared" si="9"/>
        <v>0.1261783073233837</v>
      </c>
      <c r="R25">
        <f t="shared" si="10"/>
        <v>7.9077540611741187E-2</v>
      </c>
      <c r="S25">
        <f t="shared" si="11"/>
        <v>226.11458580871829</v>
      </c>
      <c r="T25">
        <f t="shared" si="12"/>
        <v>33.5620080933843</v>
      </c>
      <c r="U25">
        <f t="shared" si="13"/>
        <v>32.844342857142863</v>
      </c>
      <c r="V25">
        <f t="shared" si="14"/>
        <v>5.008088595497207</v>
      </c>
      <c r="W25">
        <f t="shared" si="15"/>
        <v>69.773851428952753</v>
      </c>
      <c r="X25">
        <f t="shared" si="16"/>
        <v>3.5049760275845427</v>
      </c>
      <c r="Y25">
        <f t="shared" si="17"/>
        <v>5.0233374764376961</v>
      </c>
      <c r="Z25">
        <f t="shared" si="18"/>
        <v>1.5031125679126642</v>
      </c>
      <c r="AA25">
        <f t="shared" si="19"/>
        <v>-86.379423895314318</v>
      </c>
      <c r="AB25">
        <f t="shared" si="20"/>
        <v>10.715969724448884</v>
      </c>
      <c r="AC25">
        <f t="shared" si="21"/>
        <v>0.66660141815728147</v>
      </c>
      <c r="AD25">
        <f t="shared" si="22"/>
        <v>151.11773305601014</v>
      </c>
      <c r="AE25">
        <f t="shared" si="23"/>
        <v>22.087179765167392</v>
      </c>
      <c r="AF25">
        <f t="shared" si="24"/>
        <v>1.9574582723356546</v>
      </c>
      <c r="AG25">
        <f t="shared" si="25"/>
        <v>-0.5895003461860292</v>
      </c>
      <c r="AH25">
        <v>53.951910395499411</v>
      </c>
      <c r="AI25">
        <v>47.541063636363617</v>
      </c>
      <c r="AJ25">
        <v>1.656926887819665</v>
      </c>
      <c r="AK25">
        <v>65.872185947982501</v>
      </c>
      <c r="AL25">
        <f t="shared" si="26"/>
        <v>1.958717095131844</v>
      </c>
      <c r="AM25">
        <v>33.886637180790963</v>
      </c>
      <c r="AN25">
        <v>34.671765000000008</v>
      </c>
      <c r="AO25">
        <v>5.4792132778333467E-5</v>
      </c>
      <c r="AP25">
        <v>87.460159828799036</v>
      </c>
      <c r="AQ25">
        <v>40</v>
      </c>
      <c r="AR25">
        <v>6</v>
      </c>
      <c r="AS25">
        <f t="shared" si="27"/>
        <v>1</v>
      </c>
      <c r="AT25">
        <f t="shared" si="28"/>
        <v>0</v>
      </c>
      <c r="AU25">
        <f t="shared" si="29"/>
        <v>47290.260839708346</v>
      </c>
      <c r="AV25">
        <f t="shared" si="30"/>
        <v>1199.978571428572</v>
      </c>
      <c r="AW25">
        <f t="shared" si="31"/>
        <v>1025.9084278801654</v>
      </c>
      <c r="AX25">
        <f t="shared" si="32"/>
        <v>0.85493895666722075</v>
      </c>
      <c r="AY25">
        <f t="shared" si="33"/>
        <v>0.18843218636773601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1669224413</v>
      </c>
      <c r="BF25">
        <v>43.489100000000001</v>
      </c>
      <c r="BG25">
        <v>52.699242857142863</v>
      </c>
      <c r="BH25">
        <v>34.673442857142859</v>
      </c>
      <c r="BI25">
        <v>33.888528571428573</v>
      </c>
      <c r="BJ25">
        <v>46.272785714285718</v>
      </c>
      <c r="BK25">
        <v>34.558042857142858</v>
      </c>
      <c r="BL25">
        <v>649.9924285714286</v>
      </c>
      <c r="BM25">
        <v>100.98528571428569</v>
      </c>
      <c r="BN25">
        <v>0.1000331571428571</v>
      </c>
      <c r="BO25">
        <v>32.898400000000002</v>
      </c>
      <c r="BP25">
        <v>32.844342857142863</v>
      </c>
      <c r="BQ25">
        <v>999.89999999999986</v>
      </c>
      <c r="BR25">
        <v>0</v>
      </c>
      <c r="BS25">
        <v>0</v>
      </c>
      <c r="BT25">
        <v>9003.6614285714277</v>
      </c>
      <c r="BU25">
        <v>0</v>
      </c>
      <c r="BV25">
        <v>145.40799999999999</v>
      </c>
      <c r="BW25">
        <v>-9.2101428571428556</v>
      </c>
      <c r="BX25">
        <v>45.05115714285715</v>
      </c>
      <c r="BY25">
        <v>54.547771428571423</v>
      </c>
      <c r="BZ25">
        <v>0.78491757142857133</v>
      </c>
      <c r="CA25">
        <v>52.699242857142863</v>
      </c>
      <c r="CB25">
        <v>33.888528571428573</v>
      </c>
      <c r="CC25">
        <v>3.501505714285714</v>
      </c>
      <c r="CD25">
        <v>3.4222399999999999</v>
      </c>
      <c r="CE25">
        <v>26.627028571428571</v>
      </c>
      <c r="CF25">
        <v>26.23882857142857</v>
      </c>
      <c r="CG25">
        <v>1199.978571428572</v>
      </c>
      <c r="CH25">
        <v>0.49995299999999998</v>
      </c>
      <c r="CI25">
        <v>0.50004700000000002</v>
      </c>
      <c r="CJ25">
        <v>0</v>
      </c>
      <c r="CK25">
        <v>988.46342857142861</v>
      </c>
      <c r="CL25">
        <v>4.9990899999999998</v>
      </c>
      <c r="CM25">
        <v>10913.028571428569</v>
      </c>
      <c r="CN25">
        <v>9557.5228571428579</v>
      </c>
      <c r="CO25">
        <v>42.561999999999998</v>
      </c>
      <c r="CP25">
        <v>44.311999999999998</v>
      </c>
      <c r="CQ25">
        <v>43.311999999999998</v>
      </c>
      <c r="CR25">
        <v>43.436999999999998</v>
      </c>
      <c r="CS25">
        <v>43.936999999999998</v>
      </c>
      <c r="CT25">
        <v>597.43142857142846</v>
      </c>
      <c r="CU25">
        <v>597.54714285714283</v>
      </c>
      <c r="CV25">
        <v>0</v>
      </c>
      <c r="CW25">
        <v>1669224421.8</v>
      </c>
      <c r="CX25">
        <v>0</v>
      </c>
      <c r="CY25">
        <v>1669215309.0999999</v>
      </c>
      <c r="CZ25" t="s">
        <v>356</v>
      </c>
      <c r="DA25">
        <v>1669215309.0999999</v>
      </c>
      <c r="DB25">
        <v>1669215308.0999999</v>
      </c>
      <c r="DC25">
        <v>4</v>
      </c>
      <c r="DD25">
        <v>-3.3000000000000002E-2</v>
      </c>
      <c r="DE25">
        <v>-1.7000000000000001E-2</v>
      </c>
      <c r="DF25">
        <v>-3.2709999999999999</v>
      </c>
      <c r="DG25">
        <v>0.115</v>
      </c>
      <c r="DH25">
        <v>409</v>
      </c>
      <c r="DI25">
        <v>31</v>
      </c>
      <c r="DJ25">
        <v>0.59</v>
      </c>
      <c r="DK25">
        <v>0.22</v>
      </c>
      <c r="DL25">
        <v>-8.029107317073171</v>
      </c>
      <c r="DM25">
        <v>-10.10459832752613</v>
      </c>
      <c r="DN25">
        <v>1.029302443410038</v>
      </c>
      <c r="DO25">
        <v>0</v>
      </c>
      <c r="DP25">
        <v>0.78227653658536589</v>
      </c>
      <c r="DQ25">
        <v>1.5107958188153751E-2</v>
      </c>
      <c r="DR25">
        <v>2.6157002336040158E-3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3.2968299999999999</v>
      </c>
      <c r="EB25">
        <v>2.6253500000000001</v>
      </c>
      <c r="EC25">
        <v>1.45895E-2</v>
      </c>
      <c r="ED25">
        <v>1.6322900000000001E-2</v>
      </c>
      <c r="EE25">
        <v>0.141207</v>
      </c>
      <c r="EF25">
        <v>0.13744899999999999</v>
      </c>
      <c r="EG25">
        <v>29878.3</v>
      </c>
      <c r="EH25">
        <v>30368.7</v>
      </c>
      <c r="EI25">
        <v>28208.3</v>
      </c>
      <c r="EJ25">
        <v>29712.7</v>
      </c>
      <c r="EK25">
        <v>33317.800000000003</v>
      </c>
      <c r="EL25">
        <v>35558</v>
      </c>
      <c r="EM25">
        <v>39802.9</v>
      </c>
      <c r="EN25">
        <v>42450.1</v>
      </c>
      <c r="EO25">
        <v>2.16005</v>
      </c>
      <c r="EP25">
        <v>2.1574499999999999</v>
      </c>
      <c r="EQ25">
        <v>9.9748400000000001E-2</v>
      </c>
      <c r="ER25">
        <v>0</v>
      </c>
      <c r="ES25">
        <v>31.2239</v>
      </c>
      <c r="ET25">
        <v>999.9</v>
      </c>
      <c r="EU25">
        <v>60.6</v>
      </c>
      <c r="EV25">
        <v>38.200000000000003</v>
      </c>
      <c r="EW25">
        <v>40.3812</v>
      </c>
      <c r="EX25">
        <v>57.090899999999998</v>
      </c>
      <c r="EY25">
        <v>-1.52644</v>
      </c>
      <c r="EZ25">
        <v>2</v>
      </c>
      <c r="FA25">
        <v>0.44134099999999998</v>
      </c>
      <c r="FB25">
        <v>0.31310700000000002</v>
      </c>
      <c r="FC25">
        <v>20.271899999999999</v>
      </c>
      <c r="FD25">
        <v>5.2196899999999999</v>
      </c>
      <c r="FE25">
        <v>12.0046</v>
      </c>
      <c r="FF25">
        <v>4.98705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1.8622000000000001</v>
      </c>
      <c r="FN25">
        <v>1.86429</v>
      </c>
      <c r="FO25">
        <v>1.8603499999999999</v>
      </c>
      <c r="FP25">
        <v>1.86107</v>
      </c>
      <c r="FQ25">
        <v>1.8601700000000001</v>
      </c>
      <c r="FR25">
        <v>1.8618600000000001</v>
      </c>
      <c r="FS25">
        <v>1.8583799999999999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-2.7890000000000001</v>
      </c>
      <c r="GH25">
        <v>0.1154</v>
      </c>
      <c r="GI25">
        <v>-2.7106589400944232</v>
      </c>
      <c r="GJ25">
        <v>-1.6100910332537859E-3</v>
      </c>
      <c r="GK25">
        <v>7.0186618486508772E-7</v>
      </c>
      <c r="GL25">
        <v>-2.134652460378022E-10</v>
      </c>
      <c r="GM25">
        <v>0.1154050000000026</v>
      </c>
      <c r="GN25">
        <v>0</v>
      </c>
      <c r="GO25">
        <v>0</v>
      </c>
      <c r="GP25">
        <v>0</v>
      </c>
      <c r="GQ25">
        <v>5</v>
      </c>
      <c r="GR25">
        <v>2079</v>
      </c>
      <c r="GS25">
        <v>3</v>
      </c>
      <c r="GT25">
        <v>29</v>
      </c>
      <c r="GU25">
        <v>151.80000000000001</v>
      </c>
      <c r="GV25">
        <v>151.80000000000001</v>
      </c>
      <c r="GW25">
        <v>0.32958999999999999</v>
      </c>
      <c r="GX25">
        <v>2.67456</v>
      </c>
      <c r="GY25">
        <v>2.04834</v>
      </c>
      <c r="GZ25">
        <v>2.6013199999999999</v>
      </c>
      <c r="HA25">
        <v>2.1972700000000001</v>
      </c>
      <c r="HB25">
        <v>2.2875999999999999</v>
      </c>
      <c r="HC25">
        <v>41.170499999999997</v>
      </c>
      <c r="HD25">
        <v>14.0007</v>
      </c>
      <c r="HE25">
        <v>18</v>
      </c>
      <c r="HF25">
        <v>649.85299999999995</v>
      </c>
      <c r="HG25">
        <v>718.81299999999999</v>
      </c>
      <c r="HH25">
        <v>30.999600000000001</v>
      </c>
      <c r="HI25">
        <v>32.973199999999999</v>
      </c>
      <c r="HJ25">
        <v>30.000499999999999</v>
      </c>
      <c r="HK25">
        <v>32.822600000000001</v>
      </c>
      <c r="HL25">
        <v>32.814399999999999</v>
      </c>
      <c r="HM25">
        <v>6.6642900000000003</v>
      </c>
      <c r="HN25">
        <v>20.7227</v>
      </c>
      <c r="HO25">
        <v>36.855800000000002</v>
      </c>
      <c r="HP25">
        <v>31</v>
      </c>
      <c r="HQ25">
        <v>70.289599999999993</v>
      </c>
      <c r="HR25">
        <v>33.883800000000001</v>
      </c>
      <c r="HS25">
        <v>99.377200000000002</v>
      </c>
      <c r="HT25">
        <v>98.456999999999994</v>
      </c>
    </row>
    <row r="26" spans="1:228" x14ac:dyDescent="0.2">
      <c r="A26">
        <v>11</v>
      </c>
      <c r="B26">
        <v>1669224419</v>
      </c>
      <c r="C26">
        <v>40</v>
      </c>
      <c r="D26" t="s">
        <v>379</v>
      </c>
      <c r="E26" t="s">
        <v>380</v>
      </c>
      <c r="F26">
        <v>4</v>
      </c>
      <c r="G26">
        <v>1669224416.6875</v>
      </c>
      <c r="H26">
        <f t="shared" si="0"/>
        <v>1.9464383938279173E-3</v>
      </c>
      <c r="I26">
        <f t="shared" si="1"/>
        <v>1.9464383938279173</v>
      </c>
      <c r="J26">
        <f t="shared" si="2"/>
        <v>-1.1832500530731078E-2</v>
      </c>
      <c r="K26">
        <f t="shared" si="3"/>
        <v>49.42165</v>
      </c>
      <c r="L26">
        <f t="shared" si="4"/>
        <v>48.362512576596572</v>
      </c>
      <c r="M26">
        <f t="shared" si="5"/>
        <v>4.8887726827421485</v>
      </c>
      <c r="N26">
        <f t="shared" si="6"/>
        <v>4.9958366425520078</v>
      </c>
      <c r="O26">
        <f t="shared" si="7"/>
        <v>0.12796671186077305</v>
      </c>
      <c r="P26">
        <f t="shared" si="8"/>
        <v>3.6816709686643856</v>
      </c>
      <c r="Q26">
        <f t="shared" si="9"/>
        <v>0.12554611962395756</v>
      </c>
      <c r="R26">
        <f t="shared" si="10"/>
        <v>7.8679991662636534E-2</v>
      </c>
      <c r="S26">
        <f t="shared" si="11"/>
        <v>226.11824173771444</v>
      </c>
      <c r="T26">
        <f t="shared" si="12"/>
        <v>33.566149376497698</v>
      </c>
      <c r="U26">
        <f t="shared" si="13"/>
        <v>32.836449999999999</v>
      </c>
      <c r="V26">
        <f t="shared" si="14"/>
        <v>5.0058654871752184</v>
      </c>
      <c r="W26">
        <f t="shared" si="15"/>
        <v>69.757617959105218</v>
      </c>
      <c r="X26">
        <f t="shared" si="16"/>
        <v>3.5046236323999991</v>
      </c>
      <c r="Y26">
        <f t="shared" si="17"/>
        <v>5.0240012989757679</v>
      </c>
      <c r="Z26">
        <f t="shared" si="18"/>
        <v>1.5012418547752193</v>
      </c>
      <c r="AA26">
        <f t="shared" si="19"/>
        <v>-85.837933167811158</v>
      </c>
      <c r="AB26">
        <f t="shared" si="20"/>
        <v>12.762665570387966</v>
      </c>
      <c r="AC26">
        <f t="shared" si="21"/>
        <v>0.79288885744298487</v>
      </c>
      <c r="AD26">
        <f t="shared" si="22"/>
        <v>153.83586299773424</v>
      </c>
      <c r="AE26">
        <f t="shared" si="23"/>
        <v>22.616351844944717</v>
      </c>
      <c r="AF26">
        <f t="shared" si="24"/>
        <v>1.9425342568923063</v>
      </c>
      <c r="AG26">
        <f t="shared" si="25"/>
        <v>-1.1832500530731078E-2</v>
      </c>
      <c r="AH26">
        <v>60.872846808647147</v>
      </c>
      <c r="AI26">
        <v>54.204118787878812</v>
      </c>
      <c r="AJ26">
        <v>1.6593351622365931</v>
      </c>
      <c r="AK26">
        <v>65.872185947982501</v>
      </c>
      <c r="AL26">
        <f t="shared" si="26"/>
        <v>1.9464383938279173</v>
      </c>
      <c r="AM26">
        <v>33.889159476243492</v>
      </c>
      <c r="AN26">
        <v>34.669862941176433</v>
      </c>
      <c r="AO26">
        <v>-4.2247530233283201E-5</v>
      </c>
      <c r="AP26">
        <v>87.460159828799036</v>
      </c>
      <c r="AQ26">
        <v>40</v>
      </c>
      <c r="AR26">
        <v>6</v>
      </c>
      <c r="AS26">
        <f t="shared" si="27"/>
        <v>1</v>
      </c>
      <c r="AT26">
        <f t="shared" si="28"/>
        <v>0</v>
      </c>
      <c r="AU26">
        <f t="shared" si="29"/>
        <v>47373.508558012487</v>
      </c>
      <c r="AV26">
        <f t="shared" si="30"/>
        <v>1199.9949999999999</v>
      </c>
      <c r="AW26">
        <f t="shared" si="31"/>
        <v>1025.9227635946704</v>
      </c>
      <c r="AX26">
        <f t="shared" si="32"/>
        <v>0.85493919857555289</v>
      </c>
      <c r="AY26">
        <f t="shared" si="33"/>
        <v>0.18843265325081726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1669224416.6875</v>
      </c>
      <c r="BF26">
        <v>49.42165</v>
      </c>
      <c r="BG26">
        <v>58.855874999999997</v>
      </c>
      <c r="BH26">
        <v>34.669725</v>
      </c>
      <c r="BI26">
        <v>33.890812500000003</v>
      </c>
      <c r="BJ26">
        <v>52.214512499999998</v>
      </c>
      <c r="BK26">
        <v>34.554324999999999</v>
      </c>
      <c r="BL26">
        <v>650.0095</v>
      </c>
      <c r="BM26">
        <v>100.986</v>
      </c>
      <c r="BN26">
        <v>9.9994550000000001E-2</v>
      </c>
      <c r="BO26">
        <v>32.900750000000002</v>
      </c>
      <c r="BP26">
        <v>32.836449999999999</v>
      </c>
      <c r="BQ26">
        <v>999.9</v>
      </c>
      <c r="BR26">
        <v>0</v>
      </c>
      <c r="BS26">
        <v>0</v>
      </c>
      <c r="BT26">
        <v>9019.7662500000006</v>
      </c>
      <c r="BU26">
        <v>0</v>
      </c>
      <c r="BV26">
        <v>142.998625</v>
      </c>
      <c r="BW26">
        <v>-9.4342137499999996</v>
      </c>
      <c r="BX26">
        <v>51.196637499999987</v>
      </c>
      <c r="BY26">
        <v>60.920524999999998</v>
      </c>
      <c r="BZ26">
        <v>0.77890237499999992</v>
      </c>
      <c r="CA26">
        <v>58.855874999999997</v>
      </c>
      <c r="CB26">
        <v>33.890812500000003</v>
      </c>
      <c r="CC26">
        <v>3.5011537499999998</v>
      </c>
      <c r="CD26">
        <v>3.4224950000000001</v>
      </c>
      <c r="CE26">
        <v>26.625337500000001</v>
      </c>
      <c r="CF26">
        <v>26.240087500000001</v>
      </c>
      <c r="CG26">
        <v>1199.9949999999999</v>
      </c>
      <c r="CH26">
        <v>0.49994499999999997</v>
      </c>
      <c r="CI26">
        <v>0.50005500000000003</v>
      </c>
      <c r="CJ26">
        <v>0</v>
      </c>
      <c r="CK26">
        <v>987.34062500000005</v>
      </c>
      <c r="CL26">
        <v>4.9990899999999998</v>
      </c>
      <c r="CM26">
        <v>10901.725</v>
      </c>
      <c r="CN26">
        <v>9557.6337500000009</v>
      </c>
      <c r="CO26">
        <v>42.561999999999998</v>
      </c>
      <c r="CP26">
        <v>44.311999999999998</v>
      </c>
      <c r="CQ26">
        <v>43.311999999999998</v>
      </c>
      <c r="CR26">
        <v>43.436999999999998</v>
      </c>
      <c r="CS26">
        <v>43.936999999999998</v>
      </c>
      <c r="CT26">
        <v>597.42999999999995</v>
      </c>
      <c r="CU26">
        <v>597.56500000000005</v>
      </c>
      <c r="CV26">
        <v>0</v>
      </c>
      <c r="CW26">
        <v>1669224426</v>
      </c>
      <c r="CX26">
        <v>0</v>
      </c>
      <c r="CY26">
        <v>1669215309.0999999</v>
      </c>
      <c r="CZ26" t="s">
        <v>356</v>
      </c>
      <c r="DA26">
        <v>1669215309.0999999</v>
      </c>
      <c r="DB26">
        <v>1669215308.0999999</v>
      </c>
      <c r="DC26">
        <v>4</v>
      </c>
      <c r="DD26">
        <v>-3.3000000000000002E-2</v>
      </c>
      <c r="DE26">
        <v>-1.7000000000000001E-2</v>
      </c>
      <c r="DF26">
        <v>-3.2709999999999999</v>
      </c>
      <c r="DG26">
        <v>0.115</v>
      </c>
      <c r="DH26">
        <v>409</v>
      </c>
      <c r="DI26">
        <v>31</v>
      </c>
      <c r="DJ26">
        <v>0.59</v>
      </c>
      <c r="DK26">
        <v>0.22</v>
      </c>
      <c r="DL26">
        <v>-8.6247102439024399</v>
      </c>
      <c r="DM26">
        <v>-6.9394455052264874</v>
      </c>
      <c r="DN26">
        <v>0.70720009250664273</v>
      </c>
      <c r="DO26">
        <v>0</v>
      </c>
      <c r="DP26">
        <v>0.78203951219512191</v>
      </c>
      <c r="DQ26">
        <v>-3.2047317073174539E-3</v>
      </c>
      <c r="DR26">
        <v>2.6976875926267318E-3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3.29691</v>
      </c>
      <c r="EB26">
        <v>2.6255000000000002</v>
      </c>
      <c r="EC26">
        <v>1.6474800000000001E-2</v>
      </c>
      <c r="ED26">
        <v>1.8236800000000001E-2</v>
      </c>
      <c r="EE26">
        <v>0.141208</v>
      </c>
      <c r="EF26">
        <v>0.13745499999999999</v>
      </c>
      <c r="EG26">
        <v>29820.799999999999</v>
      </c>
      <c r="EH26">
        <v>30309.3</v>
      </c>
      <c r="EI26">
        <v>28207.9</v>
      </c>
      <c r="EJ26">
        <v>29712.400000000001</v>
      </c>
      <c r="EK26">
        <v>33317</v>
      </c>
      <c r="EL26">
        <v>35557.699999999997</v>
      </c>
      <c r="EM26">
        <v>39801.9</v>
      </c>
      <c r="EN26">
        <v>42449.9</v>
      </c>
      <c r="EO26">
        <v>2.16025</v>
      </c>
      <c r="EP26">
        <v>2.15747</v>
      </c>
      <c r="EQ26">
        <v>9.9655199999999999E-2</v>
      </c>
      <c r="ER26">
        <v>0</v>
      </c>
      <c r="ES26">
        <v>31.220199999999998</v>
      </c>
      <c r="ET26">
        <v>999.9</v>
      </c>
      <c r="EU26">
        <v>60.6</v>
      </c>
      <c r="EV26">
        <v>38.200000000000003</v>
      </c>
      <c r="EW26">
        <v>40.387700000000002</v>
      </c>
      <c r="EX26">
        <v>57.210900000000002</v>
      </c>
      <c r="EY26">
        <v>-1.48237</v>
      </c>
      <c r="EZ26">
        <v>2</v>
      </c>
      <c r="FA26">
        <v>0.44165700000000002</v>
      </c>
      <c r="FB26">
        <v>0.31208599999999997</v>
      </c>
      <c r="FC26">
        <v>20.271899999999999</v>
      </c>
      <c r="FD26">
        <v>5.2201399999999998</v>
      </c>
      <c r="FE26">
        <v>12.0047</v>
      </c>
      <c r="FF26">
        <v>4.9871999999999996</v>
      </c>
      <c r="FG26">
        <v>3.2845300000000002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1.86429</v>
      </c>
      <c r="FO26">
        <v>1.8603499999999999</v>
      </c>
      <c r="FP26">
        <v>1.8610599999999999</v>
      </c>
      <c r="FQ26">
        <v>1.8601799999999999</v>
      </c>
      <c r="FR26">
        <v>1.8618600000000001</v>
      </c>
      <c r="FS26">
        <v>1.8584000000000001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-2.7989999999999999</v>
      </c>
      <c r="GH26">
        <v>0.1154</v>
      </c>
      <c r="GI26">
        <v>-2.7106589400944232</v>
      </c>
      <c r="GJ26">
        <v>-1.6100910332537859E-3</v>
      </c>
      <c r="GK26">
        <v>7.0186618486508772E-7</v>
      </c>
      <c r="GL26">
        <v>-2.134652460378022E-10</v>
      </c>
      <c r="GM26">
        <v>0.1154050000000026</v>
      </c>
      <c r="GN26">
        <v>0</v>
      </c>
      <c r="GO26">
        <v>0</v>
      </c>
      <c r="GP26">
        <v>0</v>
      </c>
      <c r="GQ26">
        <v>5</v>
      </c>
      <c r="GR26">
        <v>2079</v>
      </c>
      <c r="GS26">
        <v>3</v>
      </c>
      <c r="GT26">
        <v>29</v>
      </c>
      <c r="GU26">
        <v>151.80000000000001</v>
      </c>
      <c r="GV26">
        <v>151.80000000000001</v>
      </c>
      <c r="GW26">
        <v>0.35034199999999999</v>
      </c>
      <c r="GX26">
        <v>2.65015</v>
      </c>
      <c r="GY26">
        <v>2.04834</v>
      </c>
      <c r="GZ26">
        <v>2.6013199999999999</v>
      </c>
      <c r="HA26">
        <v>2.1972700000000001</v>
      </c>
      <c r="HB26">
        <v>2.3046899999999999</v>
      </c>
      <c r="HC26">
        <v>41.170499999999997</v>
      </c>
      <c r="HD26">
        <v>14.009499999999999</v>
      </c>
      <c r="HE26">
        <v>18</v>
      </c>
      <c r="HF26">
        <v>650.05100000000004</v>
      </c>
      <c r="HG26">
        <v>718.87199999999996</v>
      </c>
      <c r="HH26">
        <v>30.999700000000001</v>
      </c>
      <c r="HI26">
        <v>32.978099999999998</v>
      </c>
      <c r="HJ26">
        <v>30.000499999999999</v>
      </c>
      <c r="HK26">
        <v>32.826500000000003</v>
      </c>
      <c r="HL26">
        <v>32.817300000000003</v>
      </c>
      <c r="HM26">
        <v>7.0685399999999996</v>
      </c>
      <c r="HN26">
        <v>20.7227</v>
      </c>
      <c r="HO26">
        <v>36.855800000000002</v>
      </c>
      <c r="HP26">
        <v>31</v>
      </c>
      <c r="HQ26">
        <v>76.984800000000007</v>
      </c>
      <c r="HR26">
        <v>33.883499999999998</v>
      </c>
      <c r="HS26">
        <v>99.375100000000003</v>
      </c>
      <c r="HT26">
        <v>98.456199999999995</v>
      </c>
    </row>
    <row r="27" spans="1:228" x14ac:dyDescent="0.2">
      <c r="A27">
        <v>12</v>
      </c>
      <c r="B27">
        <v>1669224423</v>
      </c>
      <c r="C27">
        <v>44</v>
      </c>
      <c r="D27" t="s">
        <v>381</v>
      </c>
      <c r="E27" t="s">
        <v>382</v>
      </c>
      <c r="F27">
        <v>4</v>
      </c>
      <c r="G27">
        <v>1669224421</v>
      </c>
      <c r="H27">
        <f t="shared" si="0"/>
        <v>1.953246856333309E-3</v>
      </c>
      <c r="I27">
        <f t="shared" si="1"/>
        <v>1.953246856333309</v>
      </c>
      <c r="J27">
        <f t="shared" si="2"/>
        <v>6.2367776021527294E-2</v>
      </c>
      <c r="K27">
        <f t="shared" si="3"/>
        <v>56.373314285714287</v>
      </c>
      <c r="L27">
        <f t="shared" si="4"/>
        <v>54.216296432072689</v>
      </c>
      <c r="M27">
        <f t="shared" si="5"/>
        <v>5.4804842282216235</v>
      </c>
      <c r="N27">
        <f t="shared" si="6"/>
        <v>5.6985275676755887</v>
      </c>
      <c r="O27">
        <f t="shared" si="7"/>
        <v>0.12847026978645334</v>
      </c>
      <c r="P27">
        <f t="shared" si="8"/>
        <v>3.6830958516512897</v>
      </c>
      <c r="Q27">
        <f t="shared" si="9"/>
        <v>0.12603170984006448</v>
      </c>
      <c r="R27">
        <f t="shared" si="10"/>
        <v>7.8985058224120025E-2</v>
      </c>
      <c r="S27">
        <f t="shared" si="11"/>
        <v>226.1177756662386</v>
      </c>
      <c r="T27">
        <f t="shared" si="12"/>
        <v>33.571499865465618</v>
      </c>
      <c r="U27">
        <f t="shared" si="13"/>
        <v>32.83584285714285</v>
      </c>
      <c r="V27">
        <f t="shared" si="14"/>
        <v>5.0056945144161977</v>
      </c>
      <c r="W27">
        <f t="shared" si="15"/>
        <v>69.737858673876332</v>
      </c>
      <c r="X27">
        <f t="shared" si="16"/>
        <v>3.5050144212648267</v>
      </c>
      <c r="Y27">
        <f t="shared" si="17"/>
        <v>5.0259851505561048</v>
      </c>
      <c r="Z27">
        <f t="shared" si="18"/>
        <v>1.5006800931513711</v>
      </c>
      <c r="AA27">
        <f t="shared" si="19"/>
        <v>-86.138186364298932</v>
      </c>
      <c r="AB27">
        <f t="shared" si="20"/>
        <v>14.282357499937474</v>
      </c>
      <c r="AC27">
        <f t="shared" si="21"/>
        <v>0.8869853340290984</v>
      </c>
      <c r="AD27">
        <f t="shared" si="22"/>
        <v>155.14893213590625</v>
      </c>
      <c r="AE27">
        <f t="shared" si="23"/>
        <v>23.0540131351562</v>
      </c>
      <c r="AF27">
        <f t="shared" si="24"/>
        <v>1.9518688944373821</v>
      </c>
      <c r="AG27">
        <f t="shared" si="25"/>
        <v>6.2367776021527294E-2</v>
      </c>
      <c r="AH27">
        <v>67.722265610277546</v>
      </c>
      <c r="AI27">
        <v>60.926229090909089</v>
      </c>
      <c r="AJ27">
        <v>1.6831531468462859</v>
      </c>
      <c r="AK27">
        <v>65.872185947982501</v>
      </c>
      <c r="AL27">
        <f t="shared" si="26"/>
        <v>1.953246856333309</v>
      </c>
      <c r="AM27">
        <v>33.89236424223148</v>
      </c>
      <c r="AN27">
        <v>34.675466176470579</v>
      </c>
      <c r="AO27">
        <v>1.456085142106445E-5</v>
      </c>
      <c r="AP27">
        <v>87.460159828799036</v>
      </c>
      <c r="AQ27">
        <v>40</v>
      </c>
      <c r="AR27">
        <v>6</v>
      </c>
      <c r="AS27">
        <f t="shared" si="27"/>
        <v>1</v>
      </c>
      <c r="AT27">
        <f t="shared" si="28"/>
        <v>0</v>
      </c>
      <c r="AU27">
        <f t="shared" si="29"/>
        <v>47397.893312453467</v>
      </c>
      <c r="AV27">
        <f t="shared" si="30"/>
        <v>1199.992857142857</v>
      </c>
      <c r="AW27">
        <f t="shared" si="31"/>
        <v>1025.9208993089317</v>
      </c>
      <c r="AX27">
        <f t="shared" si="32"/>
        <v>0.85493917168108413</v>
      </c>
      <c r="AY27">
        <f t="shared" si="33"/>
        <v>0.18843260134449258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1669224421</v>
      </c>
      <c r="BF27">
        <v>56.373314285714287</v>
      </c>
      <c r="BG27">
        <v>65.994871428571429</v>
      </c>
      <c r="BH27">
        <v>34.673742857142848</v>
      </c>
      <c r="BI27">
        <v>33.891114285714288</v>
      </c>
      <c r="BJ27">
        <v>59.176814285714279</v>
      </c>
      <c r="BK27">
        <v>34.558342857142847</v>
      </c>
      <c r="BL27">
        <v>650.0291428571428</v>
      </c>
      <c r="BM27">
        <v>100.9855714285714</v>
      </c>
      <c r="BN27">
        <v>9.9980128571428573E-2</v>
      </c>
      <c r="BO27">
        <v>32.907771428571429</v>
      </c>
      <c r="BP27">
        <v>32.83584285714285</v>
      </c>
      <c r="BQ27">
        <v>999.89999999999986</v>
      </c>
      <c r="BR27">
        <v>0</v>
      </c>
      <c r="BS27">
        <v>0</v>
      </c>
      <c r="BT27">
        <v>9024.732857142857</v>
      </c>
      <c r="BU27">
        <v>0</v>
      </c>
      <c r="BV27">
        <v>141.44528571428569</v>
      </c>
      <c r="BW27">
        <v>-9.6215657142857136</v>
      </c>
      <c r="BX27">
        <v>58.398171428571423</v>
      </c>
      <c r="BY27">
        <v>68.309942857142858</v>
      </c>
      <c r="BZ27">
        <v>0.7826401428571429</v>
      </c>
      <c r="CA27">
        <v>65.994871428571429</v>
      </c>
      <c r="CB27">
        <v>33.891114285714288</v>
      </c>
      <c r="CC27">
        <v>3.5015514285714291</v>
      </c>
      <c r="CD27">
        <v>3.422515714285713</v>
      </c>
      <c r="CE27">
        <v>26.627242857142861</v>
      </c>
      <c r="CF27">
        <v>26.240200000000002</v>
      </c>
      <c r="CG27">
        <v>1199.992857142857</v>
      </c>
      <c r="CH27">
        <v>0.49994499999999992</v>
      </c>
      <c r="CI27">
        <v>0.50005500000000003</v>
      </c>
      <c r="CJ27">
        <v>0</v>
      </c>
      <c r="CK27">
        <v>986.21471428571419</v>
      </c>
      <c r="CL27">
        <v>4.9990899999999998</v>
      </c>
      <c r="CM27">
        <v>10887.928571428571</v>
      </c>
      <c r="CN27">
        <v>9557.6042857142857</v>
      </c>
      <c r="CO27">
        <v>42.561999999999998</v>
      </c>
      <c r="CP27">
        <v>44.311999999999998</v>
      </c>
      <c r="CQ27">
        <v>43.311999999999998</v>
      </c>
      <c r="CR27">
        <v>43.436999999999998</v>
      </c>
      <c r="CS27">
        <v>43.936999999999998</v>
      </c>
      <c r="CT27">
        <v>597.42999999999995</v>
      </c>
      <c r="CU27">
        <v>597.56285714285707</v>
      </c>
      <c r="CV27">
        <v>0</v>
      </c>
      <c r="CW27">
        <v>1669224430.2</v>
      </c>
      <c r="CX27">
        <v>0</v>
      </c>
      <c r="CY27">
        <v>1669215309.0999999</v>
      </c>
      <c r="CZ27" t="s">
        <v>356</v>
      </c>
      <c r="DA27">
        <v>1669215309.0999999</v>
      </c>
      <c r="DB27">
        <v>1669215308.0999999</v>
      </c>
      <c r="DC27">
        <v>4</v>
      </c>
      <c r="DD27">
        <v>-3.3000000000000002E-2</v>
      </c>
      <c r="DE27">
        <v>-1.7000000000000001E-2</v>
      </c>
      <c r="DF27">
        <v>-3.2709999999999999</v>
      </c>
      <c r="DG27">
        <v>0.115</v>
      </c>
      <c r="DH27">
        <v>409</v>
      </c>
      <c r="DI27">
        <v>31</v>
      </c>
      <c r="DJ27">
        <v>0.59</v>
      </c>
      <c r="DK27">
        <v>0.22</v>
      </c>
      <c r="DL27">
        <v>-9.0433717073170747</v>
      </c>
      <c r="DM27">
        <v>-4.7315314285714258</v>
      </c>
      <c r="DN27">
        <v>0.47879757968448339</v>
      </c>
      <c r="DO27">
        <v>0</v>
      </c>
      <c r="DP27">
        <v>0.78181519512195119</v>
      </c>
      <c r="DQ27">
        <v>-1.0284041811837309E-3</v>
      </c>
      <c r="DR27">
        <v>2.8081218723075871E-3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3.2968799999999998</v>
      </c>
      <c r="EB27">
        <v>2.6254300000000002</v>
      </c>
      <c r="EC27">
        <v>1.83491E-2</v>
      </c>
      <c r="ED27">
        <v>2.0122600000000001E-2</v>
      </c>
      <c r="EE27">
        <v>0.14122000000000001</v>
      </c>
      <c r="EF27">
        <v>0.13744500000000001</v>
      </c>
      <c r="EG27">
        <v>29763.200000000001</v>
      </c>
      <c r="EH27">
        <v>30250.7</v>
      </c>
      <c r="EI27">
        <v>28207.200000000001</v>
      </c>
      <c r="EJ27">
        <v>29712</v>
      </c>
      <c r="EK27">
        <v>33316.400000000001</v>
      </c>
      <c r="EL27">
        <v>35557.699999999997</v>
      </c>
      <c r="EM27">
        <v>39801.599999999999</v>
      </c>
      <c r="EN27">
        <v>42449.3</v>
      </c>
      <c r="EO27">
        <v>2.1600999999999999</v>
      </c>
      <c r="EP27">
        <v>2.1573699999999998</v>
      </c>
      <c r="EQ27">
        <v>9.9550899999999998E-2</v>
      </c>
      <c r="ER27">
        <v>0</v>
      </c>
      <c r="ES27">
        <v>31.215699999999998</v>
      </c>
      <c r="ET27">
        <v>999.9</v>
      </c>
      <c r="EU27">
        <v>60.6</v>
      </c>
      <c r="EV27">
        <v>38.200000000000003</v>
      </c>
      <c r="EW27">
        <v>40.382300000000001</v>
      </c>
      <c r="EX27">
        <v>56.940899999999999</v>
      </c>
      <c r="EY27">
        <v>-1.4182699999999999</v>
      </c>
      <c r="EZ27">
        <v>2</v>
      </c>
      <c r="FA27">
        <v>0.44212699999999999</v>
      </c>
      <c r="FB27">
        <v>0.31122300000000003</v>
      </c>
      <c r="FC27">
        <v>20.271999999999998</v>
      </c>
      <c r="FD27">
        <v>5.22058</v>
      </c>
      <c r="FE27">
        <v>12.0044</v>
      </c>
      <c r="FF27">
        <v>4.9870000000000001</v>
      </c>
      <c r="FG27">
        <v>3.2846000000000002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1.86429</v>
      </c>
      <c r="FO27">
        <v>1.8603499999999999</v>
      </c>
      <c r="FP27">
        <v>1.8610800000000001</v>
      </c>
      <c r="FQ27">
        <v>1.8602000000000001</v>
      </c>
      <c r="FR27">
        <v>1.86188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-2.8079999999999998</v>
      </c>
      <c r="GH27">
        <v>0.1154</v>
      </c>
      <c r="GI27">
        <v>-2.7106589400944232</v>
      </c>
      <c r="GJ27">
        <v>-1.6100910332537859E-3</v>
      </c>
      <c r="GK27">
        <v>7.0186618486508772E-7</v>
      </c>
      <c r="GL27">
        <v>-2.134652460378022E-10</v>
      </c>
      <c r="GM27">
        <v>0.1154050000000026</v>
      </c>
      <c r="GN27">
        <v>0</v>
      </c>
      <c r="GO27">
        <v>0</v>
      </c>
      <c r="GP27">
        <v>0</v>
      </c>
      <c r="GQ27">
        <v>5</v>
      </c>
      <c r="GR27">
        <v>2079</v>
      </c>
      <c r="GS27">
        <v>3</v>
      </c>
      <c r="GT27">
        <v>29</v>
      </c>
      <c r="GU27">
        <v>151.9</v>
      </c>
      <c r="GV27">
        <v>151.9</v>
      </c>
      <c r="GW27">
        <v>0.36987300000000001</v>
      </c>
      <c r="GX27">
        <v>2.6464799999999999</v>
      </c>
      <c r="GY27">
        <v>2.04834</v>
      </c>
      <c r="GZ27">
        <v>2.6013199999999999</v>
      </c>
      <c r="HA27">
        <v>2.1972700000000001</v>
      </c>
      <c r="HB27">
        <v>2.31812</v>
      </c>
      <c r="HC27">
        <v>41.170499999999997</v>
      </c>
      <c r="HD27">
        <v>14.009499999999999</v>
      </c>
      <c r="HE27">
        <v>18</v>
      </c>
      <c r="HF27">
        <v>649.96400000000006</v>
      </c>
      <c r="HG27">
        <v>718.822</v>
      </c>
      <c r="HH27">
        <v>30.9998</v>
      </c>
      <c r="HI27">
        <v>32.981999999999999</v>
      </c>
      <c r="HJ27">
        <v>30.000499999999999</v>
      </c>
      <c r="HK27">
        <v>32.8294</v>
      </c>
      <c r="HL27">
        <v>32.820999999999998</v>
      </c>
      <c r="HM27">
        <v>7.4757999999999996</v>
      </c>
      <c r="HN27">
        <v>20.7227</v>
      </c>
      <c r="HO27">
        <v>36.855800000000002</v>
      </c>
      <c r="HP27">
        <v>31</v>
      </c>
      <c r="HQ27">
        <v>83.670900000000003</v>
      </c>
      <c r="HR27">
        <v>33.8767</v>
      </c>
      <c r="HS27">
        <v>99.373599999999996</v>
      </c>
      <c r="HT27">
        <v>98.454800000000006</v>
      </c>
    </row>
    <row r="28" spans="1:228" x14ac:dyDescent="0.2">
      <c r="A28">
        <v>13</v>
      </c>
      <c r="B28">
        <v>1669224427</v>
      </c>
      <c r="C28">
        <v>48</v>
      </c>
      <c r="D28" t="s">
        <v>383</v>
      </c>
      <c r="E28" t="s">
        <v>384</v>
      </c>
      <c r="F28">
        <v>4</v>
      </c>
      <c r="G28">
        <v>1669224424.6875</v>
      </c>
      <c r="H28">
        <f t="shared" si="0"/>
        <v>1.959419719442012E-3</v>
      </c>
      <c r="I28">
        <f t="shared" si="1"/>
        <v>1.959419719442012</v>
      </c>
      <c r="J28">
        <f t="shared" si="2"/>
        <v>-7.0597232009978639E-2</v>
      </c>
      <c r="K28">
        <f t="shared" si="3"/>
        <v>62.385662500000002</v>
      </c>
      <c r="L28">
        <f t="shared" si="4"/>
        <v>61.742569152508544</v>
      </c>
      <c r="M28">
        <f t="shared" si="5"/>
        <v>6.2414044404837048</v>
      </c>
      <c r="N28">
        <f t="shared" si="6"/>
        <v>6.3064131650925619</v>
      </c>
      <c r="O28">
        <f t="shared" si="7"/>
        <v>0.12903475866315878</v>
      </c>
      <c r="P28">
        <f t="shared" si="8"/>
        <v>3.6747932560113501</v>
      </c>
      <c r="Q28">
        <f t="shared" si="9"/>
        <v>0.12656949993995556</v>
      </c>
      <c r="R28">
        <f t="shared" si="10"/>
        <v>7.9323508179184612E-2</v>
      </c>
      <c r="S28">
        <f t="shared" si="11"/>
        <v>226.1191844877149</v>
      </c>
      <c r="T28">
        <f t="shared" si="12"/>
        <v>33.572827836597909</v>
      </c>
      <c r="U28">
        <f t="shared" si="13"/>
        <v>32.8308125</v>
      </c>
      <c r="V28">
        <f t="shared" si="14"/>
        <v>5.0042781502650229</v>
      </c>
      <c r="W28">
        <f t="shared" si="15"/>
        <v>69.737064854225594</v>
      </c>
      <c r="X28">
        <f t="shared" si="16"/>
        <v>3.505211719595815</v>
      </c>
      <c r="Y28">
        <f t="shared" si="17"/>
        <v>5.0263252789931876</v>
      </c>
      <c r="Z28">
        <f t="shared" si="18"/>
        <v>1.4990664306692079</v>
      </c>
      <c r="AA28">
        <f t="shared" si="19"/>
        <v>-86.410409627392738</v>
      </c>
      <c r="AB28">
        <f t="shared" si="20"/>
        <v>15.485199174688029</v>
      </c>
      <c r="AC28">
        <f t="shared" si="21"/>
        <v>0.96384077849889049</v>
      </c>
      <c r="AD28">
        <f t="shared" si="22"/>
        <v>156.15781481350908</v>
      </c>
      <c r="AE28">
        <f t="shared" si="23"/>
        <v>23.298197674888254</v>
      </c>
      <c r="AF28">
        <f t="shared" si="24"/>
        <v>1.9613463391509582</v>
      </c>
      <c r="AG28">
        <f t="shared" si="25"/>
        <v>-7.0597232009978639E-2</v>
      </c>
      <c r="AH28">
        <v>74.587483324794874</v>
      </c>
      <c r="AI28">
        <v>67.728341818181789</v>
      </c>
      <c r="AJ28">
        <v>1.713011061759721</v>
      </c>
      <c r="AK28">
        <v>65.872185947982501</v>
      </c>
      <c r="AL28">
        <f t="shared" si="26"/>
        <v>1.959419719442012</v>
      </c>
      <c r="AM28">
        <v>33.889880762602317</v>
      </c>
      <c r="AN28">
        <v>34.675466470588212</v>
      </c>
      <c r="AO28">
        <v>1.4777224553114749E-5</v>
      </c>
      <c r="AP28">
        <v>87.460159828799036</v>
      </c>
      <c r="AQ28">
        <v>40</v>
      </c>
      <c r="AR28">
        <v>6</v>
      </c>
      <c r="AS28">
        <f t="shared" si="27"/>
        <v>1</v>
      </c>
      <c r="AT28">
        <f t="shared" si="28"/>
        <v>0</v>
      </c>
      <c r="AU28">
        <f t="shared" si="29"/>
        <v>47249.302223756975</v>
      </c>
      <c r="AV28">
        <f t="shared" si="30"/>
        <v>1200</v>
      </c>
      <c r="AW28">
        <f t="shared" si="31"/>
        <v>1025.9270385946709</v>
      </c>
      <c r="AX28">
        <f t="shared" si="32"/>
        <v>0.85493919882889235</v>
      </c>
      <c r="AY28">
        <f t="shared" si="33"/>
        <v>0.18843265373976242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1669224424.6875</v>
      </c>
      <c r="BF28">
        <v>62.385662500000002</v>
      </c>
      <c r="BG28">
        <v>72.113887500000004</v>
      </c>
      <c r="BH28">
        <v>34.675012500000001</v>
      </c>
      <c r="BI28">
        <v>33.888575000000003</v>
      </c>
      <c r="BJ28">
        <v>65.198362500000002</v>
      </c>
      <c r="BK28">
        <v>34.5596125</v>
      </c>
      <c r="BL28">
        <v>650.02099999999996</v>
      </c>
      <c r="BM28">
        <v>100.9875</v>
      </c>
      <c r="BN28">
        <v>0.1000401875</v>
      </c>
      <c r="BO28">
        <v>32.908974999999998</v>
      </c>
      <c r="BP28">
        <v>32.8308125</v>
      </c>
      <c r="BQ28">
        <v>999.9</v>
      </c>
      <c r="BR28">
        <v>0</v>
      </c>
      <c r="BS28">
        <v>0</v>
      </c>
      <c r="BT28">
        <v>8995.8587499999994</v>
      </c>
      <c r="BU28">
        <v>0</v>
      </c>
      <c r="BV28">
        <v>141.01150000000001</v>
      </c>
      <c r="BW28">
        <v>-9.7282362500000001</v>
      </c>
      <c r="BX28">
        <v>64.626587499999999</v>
      </c>
      <c r="BY28">
        <v>74.643462499999998</v>
      </c>
      <c r="BZ28">
        <v>0.78644424999999996</v>
      </c>
      <c r="CA28">
        <v>72.113887500000004</v>
      </c>
      <c r="CB28">
        <v>33.888575000000003</v>
      </c>
      <c r="CC28">
        <v>3.5017462500000001</v>
      </c>
      <c r="CD28">
        <v>3.4223249999999998</v>
      </c>
      <c r="CE28">
        <v>26.6282</v>
      </c>
      <c r="CF28">
        <v>26.239249999999998</v>
      </c>
      <c r="CG28">
        <v>1200</v>
      </c>
      <c r="CH28">
        <v>0.49994499999999997</v>
      </c>
      <c r="CI28">
        <v>0.50005500000000003</v>
      </c>
      <c r="CJ28">
        <v>0</v>
      </c>
      <c r="CK28">
        <v>985.15449999999998</v>
      </c>
      <c r="CL28">
        <v>4.9990899999999998</v>
      </c>
      <c r="CM28">
        <v>10876.7125</v>
      </c>
      <c r="CN28">
        <v>9557.6687500000007</v>
      </c>
      <c r="CO28">
        <v>42.561999999999998</v>
      </c>
      <c r="CP28">
        <v>44.311999999999998</v>
      </c>
      <c r="CQ28">
        <v>43.311999999999998</v>
      </c>
      <c r="CR28">
        <v>43.436999999999998</v>
      </c>
      <c r="CS28">
        <v>43.936999999999998</v>
      </c>
      <c r="CT28">
        <v>597.43249999999989</v>
      </c>
      <c r="CU28">
        <v>597.56750000000011</v>
      </c>
      <c r="CV28">
        <v>0</v>
      </c>
      <c r="CW28">
        <v>1669224433.8</v>
      </c>
      <c r="CX28">
        <v>0</v>
      </c>
      <c r="CY28">
        <v>1669215309.0999999</v>
      </c>
      <c r="CZ28" t="s">
        <v>356</v>
      </c>
      <c r="DA28">
        <v>1669215309.0999999</v>
      </c>
      <c r="DB28">
        <v>1669215308.0999999</v>
      </c>
      <c r="DC28">
        <v>4</v>
      </c>
      <c r="DD28">
        <v>-3.3000000000000002E-2</v>
      </c>
      <c r="DE28">
        <v>-1.7000000000000001E-2</v>
      </c>
      <c r="DF28">
        <v>-3.2709999999999999</v>
      </c>
      <c r="DG28">
        <v>0.115</v>
      </c>
      <c r="DH28">
        <v>409</v>
      </c>
      <c r="DI28">
        <v>31</v>
      </c>
      <c r="DJ28">
        <v>0.59</v>
      </c>
      <c r="DK28">
        <v>0.22</v>
      </c>
      <c r="DL28">
        <v>-9.3141130000000008</v>
      </c>
      <c r="DM28">
        <v>-3.4550116322701498</v>
      </c>
      <c r="DN28">
        <v>0.33810555797117559</v>
      </c>
      <c r="DO28">
        <v>0</v>
      </c>
      <c r="DP28">
        <v>0.78287740000000006</v>
      </c>
      <c r="DQ28">
        <v>5.3284727954950768E-3</v>
      </c>
      <c r="DR28">
        <v>3.1518274445153181E-3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3.2968899999999999</v>
      </c>
      <c r="EB28">
        <v>2.6250900000000001</v>
      </c>
      <c r="EC28">
        <v>2.0256300000000001E-2</v>
      </c>
      <c r="ED28">
        <v>2.2021099999999998E-2</v>
      </c>
      <c r="EE28">
        <v>0.14122299999999999</v>
      </c>
      <c r="EF28">
        <v>0.13745099999999999</v>
      </c>
      <c r="EG28">
        <v>29705.3</v>
      </c>
      <c r="EH28">
        <v>30192.5</v>
      </c>
      <c r="EI28">
        <v>28207.1</v>
      </c>
      <c r="EJ28">
        <v>29712.400000000001</v>
      </c>
      <c r="EK28">
        <v>33316</v>
      </c>
      <c r="EL28">
        <v>35558.199999999997</v>
      </c>
      <c r="EM28">
        <v>39801.1</v>
      </c>
      <c r="EN28">
        <v>42450</v>
      </c>
      <c r="EO28">
        <v>2.1600999999999999</v>
      </c>
      <c r="EP28">
        <v>2.1573500000000001</v>
      </c>
      <c r="EQ28">
        <v>0.100192</v>
      </c>
      <c r="ER28">
        <v>0</v>
      </c>
      <c r="ES28">
        <v>31.213000000000001</v>
      </c>
      <c r="ET28">
        <v>999.9</v>
      </c>
      <c r="EU28">
        <v>60.6</v>
      </c>
      <c r="EV28">
        <v>38.200000000000003</v>
      </c>
      <c r="EW28">
        <v>40.386400000000002</v>
      </c>
      <c r="EX28">
        <v>57.540900000000001</v>
      </c>
      <c r="EY28">
        <v>-1.38622</v>
      </c>
      <c r="EZ28">
        <v>2</v>
      </c>
      <c r="FA28">
        <v>0.44233499999999998</v>
      </c>
      <c r="FB28">
        <v>0.30977399999999999</v>
      </c>
      <c r="FC28">
        <v>20.272099999999998</v>
      </c>
      <c r="FD28">
        <v>5.22058</v>
      </c>
      <c r="FE28">
        <v>12.004</v>
      </c>
      <c r="FF28">
        <v>4.9871499999999997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1.8642700000000001</v>
      </c>
      <c r="FO28">
        <v>1.8603499999999999</v>
      </c>
      <c r="FP28">
        <v>1.8610899999999999</v>
      </c>
      <c r="FQ28">
        <v>1.8602000000000001</v>
      </c>
      <c r="FR28">
        <v>1.86188</v>
      </c>
      <c r="FS28">
        <v>1.8583799999999999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-2.819</v>
      </c>
      <c r="GH28">
        <v>0.1154</v>
      </c>
      <c r="GI28">
        <v>-2.7106589400944232</v>
      </c>
      <c r="GJ28">
        <v>-1.6100910332537859E-3</v>
      </c>
      <c r="GK28">
        <v>7.0186618486508772E-7</v>
      </c>
      <c r="GL28">
        <v>-2.134652460378022E-10</v>
      </c>
      <c r="GM28">
        <v>0.1154050000000026</v>
      </c>
      <c r="GN28">
        <v>0</v>
      </c>
      <c r="GO28">
        <v>0</v>
      </c>
      <c r="GP28">
        <v>0</v>
      </c>
      <c r="GQ28">
        <v>5</v>
      </c>
      <c r="GR28">
        <v>2079</v>
      </c>
      <c r="GS28">
        <v>3</v>
      </c>
      <c r="GT28">
        <v>29</v>
      </c>
      <c r="GU28">
        <v>152</v>
      </c>
      <c r="GV28">
        <v>152</v>
      </c>
      <c r="GW28">
        <v>0.390625</v>
      </c>
      <c r="GX28">
        <v>2.63794</v>
      </c>
      <c r="GY28">
        <v>2.04834</v>
      </c>
      <c r="GZ28">
        <v>2.6013199999999999</v>
      </c>
      <c r="HA28">
        <v>2.1972700000000001</v>
      </c>
      <c r="HB28">
        <v>2.34619</v>
      </c>
      <c r="HC28">
        <v>41.170499999999997</v>
      </c>
      <c r="HD28">
        <v>14.026999999999999</v>
      </c>
      <c r="HE28">
        <v>18</v>
      </c>
      <c r="HF28">
        <v>650.00099999999998</v>
      </c>
      <c r="HG28">
        <v>718.83399999999995</v>
      </c>
      <c r="HH28">
        <v>30.999700000000001</v>
      </c>
      <c r="HI28">
        <v>32.986199999999997</v>
      </c>
      <c r="HJ28">
        <v>30.000399999999999</v>
      </c>
      <c r="HK28">
        <v>32.832999999999998</v>
      </c>
      <c r="HL28">
        <v>32.823900000000002</v>
      </c>
      <c r="HM28">
        <v>7.8820600000000001</v>
      </c>
      <c r="HN28">
        <v>20.7227</v>
      </c>
      <c r="HO28">
        <v>36.855800000000002</v>
      </c>
      <c r="HP28">
        <v>31</v>
      </c>
      <c r="HQ28">
        <v>90.357100000000003</v>
      </c>
      <c r="HR28">
        <v>33.881100000000004</v>
      </c>
      <c r="HS28">
        <v>99.372799999999998</v>
      </c>
      <c r="HT28">
        <v>98.456299999999999</v>
      </c>
    </row>
    <row r="29" spans="1:228" x14ac:dyDescent="0.2">
      <c r="A29">
        <v>14</v>
      </c>
      <c r="B29">
        <v>1669224431</v>
      </c>
      <c r="C29">
        <v>52</v>
      </c>
      <c r="D29" t="s">
        <v>385</v>
      </c>
      <c r="E29" t="s">
        <v>386</v>
      </c>
      <c r="F29">
        <v>4</v>
      </c>
      <c r="G29">
        <v>1669224429</v>
      </c>
      <c r="H29">
        <f t="shared" si="0"/>
        <v>1.9622385338142253E-3</v>
      </c>
      <c r="I29">
        <f t="shared" si="1"/>
        <v>1.9622385338142252</v>
      </c>
      <c r="J29">
        <f t="shared" si="2"/>
        <v>0.50718756041678337</v>
      </c>
      <c r="K29">
        <f t="shared" si="3"/>
        <v>69.471242857142855</v>
      </c>
      <c r="L29">
        <f t="shared" si="4"/>
        <v>61.440226500430271</v>
      </c>
      <c r="M29">
        <f t="shared" si="5"/>
        <v>6.2108212559954952</v>
      </c>
      <c r="N29">
        <f t="shared" si="6"/>
        <v>7.0226543161351538</v>
      </c>
      <c r="O29">
        <f t="shared" si="7"/>
        <v>0.12874790420048893</v>
      </c>
      <c r="P29">
        <f t="shared" si="8"/>
        <v>3.6649146881638996</v>
      </c>
      <c r="Q29">
        <f t="shared" si="9"/>
        <v>0.12628700240452714</v>
      </c>
      <c r="R29">
        <f t="shared" si="10"/>
        <v>7.9146560912099317E-2</v>
      </c>
      <c r="S29">
        <f t="shared" si="11"/>
        <v>226.11970252341374</v>
      </c>
      <c r="T29">
        <f t="shared" si="12"/>
        <v>33.579516632283259</v>
      </c>
      <c r="U29">
        <f t="shared" si="13"/>
        <v>32.850557142857141</v>
      </c>
      <c r="V29">
        <f t="shared" si="14"/>
        <v>5.0098395204896908</v>
      </c>
      <c r="W29">
        <f t="shared" si="15"/>
        <v>69.71702842936449</v>
      </c>
      <c r="X29">
        <f t="shared" si="16"/>
        <v>3.505307414540233</v>
      </c>
      <c r="Y29">
        <f t="shared" si="17"/>
        <v>5.0279070888566642</v>
      </c>
      <c r="Z29">
        <f t="shared" si="18"/>
        <v>1.5045321059494579</v>
      </c>
      <c r="AA29">
        <f t="shared" si="19"/>
        <v>-86.534719341207335</v>
      </c>
      <c r="AB29">
        <f t="shared" si="20"/>
        <v>12.648126975351779</v>
      </c>
      <c r="AC29">
        <f t="shared" si="21"/>
        <v>0.7894738090967115</v>
      </c>
      <c r="AD29">
        <f t="shared" si="22"/>
        <v>153.02258396665488</v>
      </c>
      <c r="AE29">
        <f t="shared" si="23"/>
        <v>23.541062710304178</v>
      </c>
      <c r="AF29">
        <f t="shared" si="24"/>
        <v>1.9592043590582702</v>
      </c>
      <c r="AG29">
        <f t="shared" si="25"/>
        <v>0.50718756041678337</v>
      </c>
      <c r="AH29">
        <v>81.502436960164005</v>
      </c>
      <c r="AI29">
        <v>74.496812121212116</v>
      </c>
      <c r="AJ29">
        <v>1.687686138711771</v>
      </c>
      <c r="AK29">
        <v>65.872185947982501</v>
      </c>
      <c r="AL29">
        <f t="shared" si="26"/>
        <v>1.9622385338142252</v>
      </c>
      <c r="AM29">
        <v>33.889437128919361</v>
      </c>
      <c r="AN29">
        <v>34.676188235294113</v>
      </c>
      <c r="AO29">
        <v>9.5753814376018315E-6</v>
      </c>
      <c r="AP29">
        <v>87.460159828799036</v>
      </c>
      <c r="AQ29">
        <v>40</v>
      </c>
      <c r="AR29">
        <v>6</v>
      </c>
      <c r="AS29">
        <f t="shared" si="27"/>
        <v>1</v>
      </c>
      <c r="AT29">
        <f t="shared" si="28"/>
        <v>0</v>
      </c>
      <c r="AU29">
        <f t="shared" si="29"/>
        <v>47071.916464603448</v>
      </c>
      <c r="AV29">
        <f t="shared" si="30"/>
        <v>1200.002857142857</v>
      </c>
      <c r="AW29">
        <f t="shared" si="31"/>
        <v>1025.92947073752</v>
      </c>
      <c r="AX29">
        <f t="shared" si="32"/>
        <v>0.85493919004509999</v>
      </c>
      <c r="AY29">
        <f t="shared" si="33"/>
        <v>0.18843263678704292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1669224429</v>
      </c>
      <c r="BF29">
        <v>69.471242857142855</v>
      </c>
      <c r="BG29">
        <v>79.306157142857145</v>
      </c>
      <c r="BH29">
        <v>34.676071428571433</v>
      </c>
      <c r="BI29">
        <v>33.890485714285717</v>
      </c>
      <c r="BJ29">
        <v>72.294700000000006</v>
      </c>
      <c r="BK29">
        <v>34.560671428571432</v>
      </c>
      <c r="BL29">
        <v>650.01442857142854</v>
      </c>
      <c r="BM29">
        <v>100.9871428571428</v>
      </c>
      <c r="BN29">
        <v>0.1000700285714286</v>
      </c>
      <c r="BO29">
        <v>32.914571428571428</v>
      </c>
      <c r="BP29">
        <v>32.850557142857141</v>
      </c>
      <c r="BQ29">
        <v>999.89999999999986</v>
      </c>
      <c r="BR29">
        <v>0</v>
      </c>
      <c r="BS29">
        <v>0</v>
      </c>
      <c r="BT29">
        <v>8961.7857142857138</v>
      </c>
      <c r="BU29">
        <v>0</v>
      </c>
      <c r="BV29">
        <v>141.06685714285709</v>
      </c>
      <c r="BW29">
        <v>-9.8349128571428555</v>
      </c>
      <c r="BX29">
        <v>71.96677142857142</v>
      </c>
      <c r="BY29">
        <v>82.088157142857156</v>
      </c>
      <c r="BZ29">
        <v>0.78557600000000005</v>
      </c>
      <c r="CA29">
        <v>79.306157142857145</v>
      </c>
      <c r="CB29">
        <v>33.890485714285717</v>
      </c>
      <c r="CC29">
        <v>3.5018357142857139</v>
      </c>
      <c r="CD29">
        <v>3.4225028571428568</v>
      </c>
      <c r="CE29">
        <v>26.62865714285714</v>
      </c>
      <c r="CF29">
        <v>26.24014285714286</v>
      </c>
      <c r="CG29">
        <v>1200.002857142857</v>
      </c>
      <c r="CH29">
        <v>0.49994499999999992</v>
      </c>
      <c r="CI29">
        <v>0.50005500000000003</v>
      </c>
      <c r="CJ29">
        <v>0</v>
      </c>
      <c r="CK29">
        <v>984.10485714285721</v>
      </c>
      <c r="CL29">
        <v>4.9990899999999998</v>
      </c>
      <c r="CM29">
        <v>10864.357142857139</v>
      </c>
      <c r="CN29">
        <v>9557.6557142857146</v>
      </c>
      <c r="CO29">
        <v>42.561999999999998</v>
      </c>
      <c r="CP29">
        <v>44.311999999999998</v>
      </c>
      <c r="CQ29">
        <v>43.311999999999998</v>
      </c>
      <c r="CR29">
        <v>43.436999999999998</v>
      </c>
      <c r="CS29">
        <v>43.936999999999998</v>
      </c>
      <c r="CT29">
        <v>597.43428571428569</v>
      </c>
      <c r="CU29">
        <v>597.56857142857154</v>
      </c>
      <c r="CV29">
        <v>0</v>
      </c>
      <c r="CW29">
        <v>1669224438</v>
      </c>
      <c r="CX29">
        <v>0</v>
      </c>
      <c r="CY29">
        <v>1669215309.0999999</v>
      </c>
      <c r="CZ29" t="s">
        <v>356</v>
      </c>
      <c r="DA29">
        <v>1669215309.0999999</v>
      </c>
      <c r="DB29">
        <v>1669215308.0999999</v>
      </c>
      <c r="DC29">
        <v>4</v>
      </c>
      <c r="DD29">
        <v>-3.3000000000000002E-2</v>
      </c>
      <c r="DE29">
        <v>-1.7000000000000001E-2</v>
      </c>
      <c r="DF29">
        <v>-3.2709999999999999</v>
      </c>
      <c r="DG29">
        <v>0.115</v>
      </c>
      <c r="DH29">
        <v>409</v>
      </c>
      <c r="DI29">
        <v>31</v>
      </c>
      <c r="DJ29">
        <v>0.59</v>
      </c>
      <c r="DK29">
        <v>0.22</v>
      </c>
      <c r="DL29">
        <v>-9.524748536585367</v>
      </c>
      <c r="DM29">
        <v>-2.514824947735196</v>
      </c>
      <c r="DN29">
        <v>0.25454524198533091</v>
      </c>
      <c r="DO29">
        <v>0</v>
      </c>
      <c r="DP29">
        <v>0.7837269512195123</v>
      </c>
      <c r="DQ29">
        <v>1.0009839721254819E-2</v>
      </c>
      <c r="DR29">
        <v>3.185951616854454E-3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3.2966000000000002</v>
      </c>
      <c r="EB29">
        <v>2.62473</v>
      </c>
      <c r="EC29">
        <v>2.2137E-2</v>
      </c>
      <c r="ED29">
        <v>2.38914E-2</v>
      </c>
      <c r="EE29">
        <v>0.14122100000000001</v>
      </c>
      <c r="EF29">
        <v>0.13745199999999999</v>
      </c>
      <c r="EG29">
        <v>29648.6</v>
      </c>
      <c r="EH29">
        <v>30134.6</v>
      </c>
      <c r="EI29">
        <v>28207.3</v>
      </c>
      <c r="EJ29">
        <v>29712.2</v>
      </c>
      <c r="EK29">
        <v>33316.400000000001</v>
      </c>
      <c r="EL29">
        <v>35558.199999999997</v>
      </c>
      <c r="EM29">
        <v>39801.4</v>
      </c>
      <c r="EN29">
        <v>42449.9</v>
      </c>
      <c r="EO29">
        <v>2.1600999999999999</v>
      </c>
      <c r="EP29">
        <v>2.15733</v>
      </c>
      <c r="EQ29">
        <v>0.101063</v>
      </c>
      <c r="ER29">
        <v>0</v>
      </c>
      <c r="ES29">
        <v>31.211300000000001</v>
      </c>
      <c r="ET29">
        <v>999.9</v>
      </c>
      <c r="EU29">
        <v>60.5</v>
      </c>
      <c r="EV29">
        <v>38.200000000000003</v>
      </c>
      <c r="EW29">
        <v>40.319299999999998</v>
      </c>
      <c r="EX29">
        <v>57.210900000000002</v>
      </c>
      <c r="EY29">
        <v>-1.2820499999999999</v>
      </c>
      <c r="EZ29">
        <v>2</v>
      </c>
      <c r="FA29">
        <v>0.44256400000000001</v>
      </c>
      <c r="FB29">
        <v>0.308647</v>
      </c>
      <c r="FC29">
        <v>20.2715</v>
      </c>
      <c r="FD29">
        <v>5.2166899999999998</v>
      </c>
      <c r="FE29">
        <v>12.0047</v>
      </c>
      <c r="FF29">
        <v>4.9859999999999998</v>
      </c>
      <c r="FG29">
        <v>3.2840500000000001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1.8642799999999999</v>
      </c>
      <c r="FO29">
        <v>1.8603499999999999</v>
      </c>
      <c r="FP29">
        <v>1.8610599999999999</v>
      </c>
      <c r="FQ29">
        <v>1.86019</v>
      </c>
      <c r="FR29">
        <v>1.86188</v>
      </c>
      <c r="FS29">
        <v>1.8583799999999999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-2.8290000000000002</v>
      </c>
      <c r="GH29">
        <v>0.1154</v>
      </c>
      <c r="GI29">
        <v>-2.7106589400944232</v>
      </c>
      <c r="GJ29">
        <v>-1.6100910332537859E-3</v>
      </c>
      <c r="GK29">
        <v>7.0186618486508772E-7</v>
      </c>
      <c r="GL29">
        <v>-2.134652460378022E-10</v>
      </c>
      <c r="GM29">
        <v>0.1154050000000026</v>
      </c>
      <c r="GN29">
        <v>0</v>
      </c>
      <c r="GO29">
        <v>0</v>
      </c>
      <c r="GP29">
        <v>0</v>
      </c>
      <c r="GQ29">
        <v>5</v>
      </c>
      <c r="GR29">
        <v>2079</v>
      </c>
      <c r="GS29">
        <v>3</v>
      </c>
      <c r="GT29">
        <v>29</v>
      </c>
      <c r="GU29">
        <v>152</v>
      </c>
      <c r="GV29">
        <v>152</v>
      </c>
      <c r="GW29">
        <v>0.41137699999999999</v>
      </c>
      <c r="GX29">
        <v>2.63428</v>
      </c>
      <c r="GY29">
        <v>2.04834</v>
      </c>
      <c r="GZ29">
        <v>2.6013199999999999</v>
      </c>
      <c r="HA29">
        <v>2.1972700000000001</v>
      </c>
      <c r="HB29">
        <v>2.3290999999999999</v>
      </c>
      <c r="HC29">
        <v>41.170499999999997</v>
      </c>
      <c r="HD29">
        <v>14.0182</v>
      </c>
      <c r="HE29">
        <v>18</v>
      </c>
      <c r="HF29">
        <v>650.03899999999999</v>
      </c>
      <c r="HG29">
        <v>718.84500000000003</v>
      </c>
      <c r="HH29">
        <v>30.999700000000001</v>
      </c>
      <c r="HI29">
        <v>32.990099999999998</v>
      </c>
      <c r="HJ29">
        <v>30.000399999999999</v>
      </c>
      <c r="HK29">
        <v>32.8367</v>
      </c>
      <c r="HL29">
        <v>32.826799999999999</v>
      </c>
      <c r="HM29">
        <v>8.2930799999999998</v>
      </c>
      <c r="HN29">
        <v>20.7227</v>
      </c>
      <c r="HO29">
        <v>37.269199999999998</v>
      </c>
      <c r="HP29">
        <v>31</v>
      </c>
      <c r="HQ29">
        <v>97.066199999999995</v>
      </c>
      <c r="HR29">
        <v>33.965400000000002</v>
      </c>
      <c r="HS29">
        <v>99.373599999999996</v>
      </c>
      <c r="HT29">
        <v>98.456000000000003</v>
      </c>
    </row>
    <row r="30" spans="1:228" x14ac:dyDescent="0.2">
      <c r="A30">
        <v>15</v>
      </c>
      <c r="B30">
        <v>1669224435</v>
      </c>
      <c r="C30">
        <v>56</v>
      </c>
      <c r="D30" t="s">
        <v>387</v>
      </c>
      <c r="E30" t="s">
        <v>388</v>
      </c>
      <c r="F30">
        <v>4</v>
      </c>
      <c r="G30">
        <v>1669224432.6875</v>
      </c>
      <c r="H30">
        <f t="shared" si="0"/>
        <v>1.9667500396017344E-3</v>
      </c>
      <c r="I30">
        <f t="shared" si="1"/>
        <v>1.9667500396017343</v>
      </c>
      <c r="J30">
        <f t="shared" si="2"/>
        <v>0.73414863865999658</v>
      </c>
      <c r="K30">
        <f t="shared" si="3"/>
        <v>75.483074999999999</v>
      </c>
      <c r="L30">
        <f t="shared" si="4"/>
        <v>64.501783687187796</v>
      </c>
      <c r="M30">
        <f t="shared" si="5"/>
        <v>6.5202179207935389</v>
      </c>
      <c r="N30">
        <f t="shared" si="6"/>
        <v>7.6302711366625875</v>
      </c>
      <c r="O30">
        <f t="shared" si="7"/>
        <v>0.12914263337835744</v>
      </c>
      <c r="P30">
        <f t="shared" si="8"/>
        <v>3.6787592831236862</v>
      </c>
      <c r="Q30">
        <f t="shared" si="9"/>
        <v>0.12667590082653171</v>
      </c>
      <c r="R30">
        <f t="shared" si="10"/>
        <v>7.9390139739410059E-2</v>
      </c>
      <c r="S30">
        <f t="shared" si="11"/>
        <v>226.1191844877149</v>
      </c>
      <c r="T30">
        <f t="shared" si="12"/>
        <v>33.579466184687014</v>
      </c>
      <c r="U30">
        <f t="shared" si="13"/>
        <v>32.847050000000003</v>
      </c>
      <c r="V30">
        <f t="shared" si="14"/>
        <v>5.0088512893072021</v>
      </c>
      <c r="W30">
        <f t="shared" si="15"/>
        <v>69.708196620800592</v>
      </c>
      <c r="X30">
        <f t="shared" si="16"/>
        <v>3.5055045417050685</v>
      </c>
      <c r="Y30">
        <f t="shared" si="17"/>
        <v>5.0288268978960255</v>
      </c>
      <c r="Z30">
        <f t="shared" si="18"/>
        <v>1.5033467476021336</v>
      </c>
      <c r="AA30">
        <f t="shared" si="19"/>
        <v>-86.733676746436487</v>
      </c>
      <c r="AB30">
        <f t="shared" si="20"/>
        <v>14.036754117638633</v>
      </c>
      <c r="AC30">
        <f t="shared" si="21"/>
        <v>0.87285109678659223</v>
      </c>
      <c r="AD30">
        <f t="shared" si="22"/>
        <v>154.29511295570364</v>
      </c>
      <c r="AE30">
        <f t="shared" si="23"/>
        <v>23.740400784429347</v>
      </c>
      <c r="AF30">
        <f t="shared" si="24"/>
        <v>1.9391769206829328</v>
      </c>
      <c r="AG30">
        <f t="shared" si="25"/>
        <v>0.73414863865999658</v>
      </c>
      <c r="AH30">
        <v>88.330098031495822</v>
      </c>
      <c r="AI30">
        <v>81.246309090909122</v>
      </c>
      <c r="AJ30">
        <v>1.682673267351988</v>
      </c>
      <c r="AK30">
        <v>65.872185947982501</v>
      </c>
      <c r="AL30">
        <f t="shared" si="26"/>
        <v>1.9667500396017343</v>
      </c>
      <c r="AM30">
        <v>33.891124300517077</v>
      </c>
      <c r="AN30">
        <v>34.679779411764713</v>
      </c>
      <c r="AO30">
        <v>9.5916518008010311E-6</v>
      </c>
      <c r="AP30">
        <v>87.460159828799036</v>
      </c>
      <c r="AQ30">
        <v>40</v>
      </c>
      <c r="AR30">
        <v>6</v>
      </c>
      <c r="AS30">
        <f t="shared" si="27"/>
        <v>1</v>
      </c>
      <c r="AT30">
        <f t="shared" si="28"/>
        <v>0</v>
      </c>
      <c r="AU30">
        <f t="shared" si="29"/>
        <v>47318.814233288736</v>
      </c>
      <c r="AV30">
        <f t="shared" si="30"/>
        <v>1200</v>
      </c>
      <c r="AW30">
        <f t="shared" si="31"/>
        <v>1025.9270385946709</v>
      </c>
      <c r="AX30">
        <f t="shared" si="32"/>
        <v>0.85493919882889235</v>
      </c>
      <c r="AY30">
        <f t="shared" si="33"/>
        <v>0.18843265373976242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1669224432.6875</v>
      </c>
      <c r="BF30">
        <v>75.483074999999999</v>
      </c>
      <c r="BG30">
        <v>85.406287499999991</v>
      </c>
      <c r="BH30">
        <v>34.678487500000003</v>
      </c>
      <c r="BI30">
        <v>33.900837499999987</v>
      </c>
      <c r="BJ30">
        <v>78.315624999999997</v>
      </c>
      <c r="BK30">
        <v>34.563087500000002</v>
      </c>
      <c r="BL30">
        <v>649.93362500000012</v>
      </c>
      <c r="BM30">
        <v>100.986125</v>
      </c>
      <c r="BN30">
        <v>9.9729499999999999E-2</v>
      </c>
      <c r="BO30">
        <v>32.917825000000001</v>
      </c>
      <c r="BP30">
        <v>32.847050000000003</v>
      </c>
      <c r="BQ30">
        <v>999.9</v>
      </c>
      <c r="BR30">
        <v>0</v>
      </c>
      <c r="BS30">
        <v>0</v>
      </c>
      <c r="BT30">
        <v>9009.6875</v>
      </c>
      <c r="BU30">
        <v>0</v>
      </c>
      <c r="BV30">
        <v>141.540875</v>
      </c>
      <c r="BW30">
        <v>-9.9232125</v>
      </c>
      <c r="BX30">
        <v>78.194737500000002</v>
      </c>
      <c r="BY30">
        <v>88.403237500000003</v>
      </c>
      <c r="BZ30">
        <v>0.77763887500000006</v>
      </c>
      <c r="CA30">
        <v>85.406287499999991</v>
      </c>
      <c r="CB30">
        <v>33.900837499999987</v>
      </c>
      <c r="CC30">
        <v>3.5020449999999999</v>
      </c>
      <c r="CD30">
        <v>3.4235175</v>
      </c>
      <c r="CE30">
        <v>26.629674999999999</v>
      </c>
      <c r="CF30">
        <v>26.245149999999999</v>
      </c>
      <c r="CG30">
        <v>1200</v>
      </c>
      <c r="CH30">
        <v>0.49994499999999997</v>
      </c>
      <c r="CI30">
        <v>0.50005500000000003</v>
      </c>
      <c r="CJ30">
        <v>0</v>
      </c>
      <c r="CK30">
        <v>983.10637500000007</v>
      </c>
      <c r="CL30">
        <v>4.9990899999999998</v>
      </c>
      <c r="CM30">
        <v>10854.225</v>
      </c>
      <c r="CN30">
        <v>9557.6637499999997</v>
      </c>
      <c r="CO30">
        <v>42.561999999999998</v>
      </c>
      <c r="CP30">
        <v>44.311999999999998</v>
      </c>
      <c r="CQ30">
        <v>43.311999999999998</v>
      </c>
      <c r="CR30">
        <v>43.436999999999998</v>
      </c>
      <c r="CS30">
        <v>43.936999999999998</v>
      </c>
      <c r="CT30">
        <v>597.43249999999989</v>
      </c>
      <c r="CU30">
        <v>597.56750000000011</v>
      </c>
      <c r="CV30">
        <v>0</v>
      </c>
      <c r="CW30">
        <v>1669224442.2</v>
      </c>
      <c r="CX30">
        <v>0</v>
      </c>
      <c r="CY30">
        <v>1669215309.0999999</v>
      </c>
      <c r="CZ30" t="s">
        <v>356</v>
      </c>
      <c r="DA30">
        <v>1669215309.0999999</v>
      </c>
      <c r="DB30">
        <v>1669215308.0999999</v>
      </c>
      <c r="DC30">
        <v>4</v>
      </c>
      <c r="DD30">
        <v>-3.3000000000000002E-2</v>
      </c>
      <c r="DE30">
        <v>-1.7000000000000001E-2</v>
      </c>
      <c r="DF30">
        <v>-3.2709999999999999</v>
      </c>
      <c r="DG30">
        <v>0.115</v>
      </c>
      <c r="DH30">
        <v>409</v>
      </c>
      <c r="DI30">
        <v>31</v>
      </c>
      <c r="DJ30">
        <v>0.59</v>
      </c>
      <c r="DK30">
        <v>0.22</v>
      </c>
      <c r="DL30">
        <v>-9.6781536585365835</v>
      </c>
      <c r="DM30">
        <v>-1.8583530313588801</v>
      </c>
      <c r="DN30">
        <v>0.1873197322924825</v>
      </c>
      <c r="DO30">
        <v>0</v>
      </c>
      <c r="DP30">
        <v>0.78262373170731703</v>
      </c>
      <c r="DQ30">
        <v>6.6333658536580457E-3</v>
      </c>
      <c r="DR30">
        <v>4.0546959106718492E-3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3.2970799999999998</v>
      </c>
      <c r="EB30">
        <v>2.6255899999999999</v>
      </c>
      <c r="EC30">
        <v>2.3993400000000002E-2</v>
      </c>
      <c r="ED30">
        <v>2.5771800000000001E-2</v>
      </c>
      <c r="EE30">
        <v>0.14122799999999999</v>
      </c>
      <c r="EF30">
        <v>0.13752600000000001</v>
      </c>
      <c r="EG30">
        <v>29591.7</v>
      </c>
      <c r="EH30">
        <v>30076.799999999999</v>
      </c>
      <c r="EI30">
        <v>28206.7</v>
      </c>
      <c r="EJ30">
        <v>29712.5</v>
      </c>
      <c r="EK30">
        <v>33315.9</v>
      </c>
      <c r="EL30">
        <v>35555.1</v>
      </c>
      <c r="EM30">
        <v>39800.9</v>
      </c>
      <c r="EN30">
        <v>42449.7</v>
      </c>
      <c r="EO30">
        <v>2.16005</v>
      </c>
      <c r="EP30">
        <v>2.1573000000000002</v>
      </c>
      <c r="EQ30">
        <v>0.101119</v>
      </c>
      <c r="ER30">
        <v>0</v>
      </c>
      <c r="ES30">
        <v>31.209199999999999</v>
      </c>
      <c r="ET30">
        <v>999.9</v>
      </c>
      <c r="EU30">
        <v>60.6</v>
      </c>
      <c r="EV30">
        <v>38.200000000000003</v>
      </c>
      <c r="EW30">
        <v>40.382800000000003</v>
      </c>
      <c r="EX30">
        <v>57.060899999999997</v>
      </c>
      <c r="EY30">
        <v>-1.4783599999999999</v>
      </c>
      <c r="EZ30">
        <v>2</v>
      </c>
      <c r="FA30">
        <v>0.44273600000000002</v>
      </c>
      <c r="FB30">
        <v>0.30913400000000002</v>
      </c>
      <c r="FC30">
        <v>20.271999999999998</v>
      </c>
      <c r="FD30">
        <v>5.2202799999999998</v>
      </c>
      <c r="FE30">
        <v>12.0044</v>
      </c>
      <c r="FF30">
        <v>4.9868499999999996</v>
      </c>
      <c r="FG30">
        <v>3.2845300000000002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1.8622000000000001</v>
      </c>
      <c r="FN30">
        <v>1.8643099999999999</v>
      </c>
      <c r="FO30">
        <v>1.8603499999999999</v>
      </c>
      <c r="FP30">
        <v>1.8610599999999999</v>
      </c>
      <c r="FQ30">
        <v>1.8602000000000001</v>
      </c>
      <c r="FR30">
        <v>1.8618699999999999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-2.8380000000000001</v>
      </c>
      <c r="GH30">
        <v>0.1154</v>
      </c>
      <c r="GI30">
        <v>-2.7106589400944232</v>
      </c>
      <c r="GJ30">
        <v>-1.6100910332537859E-3</v>
      </c>
      <c r="GK30">
        <v>7.0186618486508772E-7</v>
      </c>
      <c r="GL30">
        <v>-2.134652460378022E-10</v>
      </c>
      <c r="GM30">
        <v>0.1154050000000026</v>
      </c>
      <c r="GN30">
        <v>0</v>
      </c>
      <c r="GO30">
        <v>0</v>
      </c>
      <c r="GP30">
        <v>0</v>
      </c>
      <c r="GQ30">
        <v>5</v>
      </c>
      <c r="GR30">
        <v>2079</v>
      </c>
      <c r="GS30">
        <v>3</v>
      </c>
      <c r="GT30">
        <v>29</v>
      </c>
      <c r="GU30">
        <v>152.1</v>
      </c>
      <c r="GV30">
        <v>152.1</v>
      </c>
      <c r="GW30">
        <v>0.43212899999999999</v>
      </c>
      <c r="GX30">
        <v>2.6269499999999999</v>
      </c>
      <c r="GY30">
        <v>2.04834</v>
      </c>
      <c r="GZ30">
        <v>2.6013199999999999</v>
      </c>
      <c r="HA30">
        <v>2.1972700000000001</v>
      </c>
      <c r="HB30">
        <v>2.3547400000000001</v>
      </c>
      <c r="HC30">
        <v>41.170499999999997</v>
      </c>
      <c r="HD30">
        <v>14.0182</v>
      </c>
      <c r="HE30">
        <v>18</v>
      </c>
      <c r="HF30">
        <v>650.03399999999999</v>
      </c>
      <c r="HG30">
        <v>718.85699999999997</v>
      </c>
      <c r="HH30">
        <v>31</v>
      </c>
      <c r="HI30">
        <v>32.9938</v>
      </c>
      <c r="HJ30">
        <v>30.000399999999999</v>
      </c>
      <c r="HK30">
        <v>32.8401</v>
      </c>
      <c r="HL30">
        <v>32.829700000000003</v>
      </c>
      <c r="HM30">
        <v>8.70153</v>
      </c>
      <c r="HN30">
        <v>20.7227</v>
      </c>
      <c r="HO30">
        <v>37.269199999999998</v>
      </c>
      <c r="HP30">
        <v>31</v>
      </c>
      <c r="HQ30">
        <v>103.751</v>
      </c>
      <c r="HR30">
        <v>34.002099999999999</v>
      </c>
      <c r="HS30">
        <v>99.372</v>
      </c>
      <c r="HT30">
        <v>98.456100000000006</v>
      </c>
    </row>
    <row r="31" spans="1:228" x14ac:dyDescent="0.2">
      <c r="A31">
        <v>16</v>
      </c>
      <c r="B31">
        <v>1669224439</v>
      </c>
      <c r="C31">
        <v>60</v>
      </c>
      <c r="D31" t="s">
        <v>389</v>
      </c>
      <c r="E31" t="s">
        <v>390</v>
      </c>
      <c r="F31">
        <v>4</v>
      </c>
      <c r="G31">
        <v>1669224437</v>
      </c>
      <c r="H31">
        <f t="shared" si="0"/>
        <v>1.9393337318117721E-3</v>
      </c>
      <c r="I31">
        <f t="shared" si="1"/>
        <v>1.939333731811772</v>
      </c>
      <c r="J31">
        <f t="shared" si="2"/>
        <v>0.61561215130311975</v>
      </c>
      <c r="K31">
        <f t="shared" si="3"/>
        <v>82.548400000000001</v>
      </c>
      <c r="L31">
        <f t="shared" si="4"/>
        <v>72.759294901181718</v>
      </c>
      <c r="M31">
        <f t="shared" si="5"/>
        <v>7.3550013190798671</v>
      </c>
      <c r="N31">
        <f t="shared" si="6"/>
        <v>8.3445502284282256</v>
      </c>
      <c r="O31">
        <f t="shared" si="7"/>
        <v>0.12729642161113144</v>
      </c>
      <c r="P31">
        <f t="shared" si="8"/>
        <v>3.673176719841114</v>
      </c>
      <c r="Q31">
        <f t="shared" si="9"/>
        <v>0.12489543815927433</v>
      </c>
      <c r="R31">
        <f t="shared" si="10"/>
        <v>7.8271595752047951E-2</v>
      </c>
      <c r="S31">
        <f t="shared" si="11"/>
        <v>226.11870780919034</v>
      </c>
      <c r="T31">
        <f t="shared" si="12"/>
        <v>33.589031841348117</v>
      </c>
      <c r="U31">
        <f t="shared" si="13"/>
        <v>32.85088571428571</v>
      </c>
      <c r="V31">
        <f t="shared" si="14"/>
        <v>5.0099321129576992</v>
      </c>
      <c r="W31">
        <f t="shared" si="15"/>
        <v>69.714949621306275</v>
      </c>
      <c r="X31">
        <f t="shared" si="16"/>
        <v>3.5064108553538764</v>
      </c>
      <c r="Y31">
        <f t="shared" si="17"/>
        <v>5.0296398038022065</v>
      </c>
      <c r="Z31">
        <f t="shared" si="18"/>
        <v>1.5035212576038228</v>
      </c>
      <c r="AA31">
        <f t="shared" si="19"/>
        <v>-85.524617572899146</v>
      </c>
      <c r="AB31">
        <f t="shared" si="20"/>
        <v>13.825204547503134</v>
      </c>
      <c r="AC31">
        <f t="shared" si="21"/>
        <v>0.86103117210777402</v>
      </c>
      <c r="AD31">
        <f t="shared" si="22"/>
        <v>155.28032595590207</v>
      </c>
      <c r="AE31">
        <f t="shared" si="23"/>
        <v>24.102282001725865</v>
      </c>
      <c r="AF31">
        <f t="shared" si="24"/>
        <v>1.8910617250333051</v>
      </c>
      <c r="AG31">
        <f t="shared" si="25"/>
        <v>0.61561215130311975</v>
      </c>
      <c r="AH31">
        <v>95.283565769432542</v>
      </c>
      <c r="AI31">
        <v>88.099541212121167</v>
      </c>
      <c r="AJ31">
        <v>1.7206886739331579</v>
      </c>
      <c r="AK31">
        <v>65.872185947982501</v>
      </c>
      <c r="AL31">
        <f t="shared" si="26"/>
        <v>1.939333731811772</v>
      </c>
      <c r="AM31">
        <v>33.915433773330179</v>
      </c>
      <c r="AN31">
        <v>34.69294794117647</v>
      </c>
      <c r="AO31">
        <v>1.1192057199108019E-6</v>
      </c>
      <c r="AP31">
        <v>87.460159828799036</v>
      </c>
      <c r="AQ31">
        <v>40</v>
      </c>
      <c r="AR31">
        <v>6</v>
      </c>
      <c r="AS31">
        <f t="shared" si="27"/>
        <v>1</v>
      </c>
      <c r="AT31">
        <f t="shared" si="28"/>
        <v>0</v>
      </c>
      <c r="AU31">
        <f t="shared" si="29"/>
        <v>47218.594583022183</v>
      </c>
      <c r="AV31">
        <f t="shared" si="30"/>
        <v>1199.997142857143</v>
      </c>
      <c r="AW31">
        <f t="shared" si="31"/>
        <v>1025.9246278804096</v>
      </c>
      <c r="AX31">
        <f t="shared" si="32"/>
        <v>0.85493922546992573</v>
      </c>
      <c r="AY31">
        <f t="shared" si="33"/>
        <v>0.18843270515695659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1669224437</v>
      </c>
      <c r="BF31">
        <v>82.548400000000001</v>
      </c>
      <c r="BG31">
        <v>92.623642857142855</v>
      </c>
      <c r="BH31">
        <v>34.687142857142859</v>
      </c>
      <c r="BI31">
        <v>33.92897142857143</v>
      </c>
      <c r="BJ31">
        <v>85.391557142857138</v>
      </c>
      <c r="BK31">
        <v>34.571742857142858</v>
      </c>
      <c r="BL31">
        <v>650.08500000000004</v>
      </c>
      <c r="BM31">
        <v>100.98657142857139</v>
      </c>
      <c r="BN31">
        <v>0.1001877142857143</v>
      </c>
      <c r="BO31">
        <v>32.920699999999997</v>
      </c>
      <c r="BP31">
        <v>32.85088571428571</v>
      </c>
      <c r="BQ31">
        <v>999.89999999999986</v>
      </c>
      <c r="BR31">
        <v>0</v>
      </c>
      <c r="BS31">
        <v>0</v>
      </c>
      <c r="BT31">
        <v>8990.3571428571431</v>
      </c>
      <c r="BU31">
        <v>0</v>
      </c>
      <c r="BV31">
        <v>142.13042857142861</v>
      </c>
      <c r="BW31">
        <v>-10.075242857142859</v>
      </c>
      <c r="BX31">
        <v>85.514642857142846</v>
      </c>
      <c r="BY31">
        <v>95.876628571428569</v>
      </c>
      <c r="BZ31">
        <v>0.75818528571428556</v>
      </c>
      <c r="CA31">
        <v>92.623642857142855</v>
      </c>
      <c r="CB31">
        <v>33.92897142857143</v>
      </c>
      <c r="CC31">
        <v>3.5029385714285719</v>
      </c>
      <c r="CD31">
        <v>3.426369999999999</v>
      </c>
      <c r="CE31">
        <v>26.634</v>
      </c>
      <c r="CF31">
        <v>26.259271428571431</v>
      </c>
      <c r="CG31">
        <v>1199.997142857143</v>
      </c>
      <c r="CH31">
        <v>0.49994499999999992</v>
      </c>
      <c r="CI31">
        <v>0.50005500000000003</v>
      </c>
      <c r="CJ31">
        <v>0</v>
      </c>
      <c r="CK31">
        <v>982.11657142857143</v>
      </c>
      <c r="CL31">
        <v>4.9990899999999998</v>
      </c>
      <c r="CM31">
        <v>10842.54285714286</v>
      </c>
      <c r="CN31">
        <v>9557.658571428572</v>
      </c>
      <c r="CO31">
        <v>42.561999999999998</v>
      </c>
      <c r="CP31">
        <v>44.311999999999998</v>
      </c>
      <c r="CQ31">
        <v>43.311999999999998</v>
      </c>
      <c r="CR31">
        <v>43.419285714285706</v>
      </c>
      <c r="CS31">
        <v>43.936999999999998</v>
      </c>
      <c r="CT31">
        <v>597.42999999999995</v>
      </c>
      <c r="CU31">
        <v>597.56714285714293</v>
      </c>
      <c r="CV31">
        <v>0</v>
      </c>
      <c r="CW31">
        <v>1669224445.8</v>
      </c>
      <c r="CX31">
        <v>0</v>
      </c>
      <c r="CY31">
        <v>1669215309.0999999</v>
      </c>
      <c r="CZ31" t="s">
        <v>356</v>
      </c>
      <c r="DA31">
        <v>1669215309.0999999</v>
      </c>
      <c r="DB31">
        <v>1669215308.0999999</v>
      </c>
      <c r="DC31">
        <v>4</v>
      </c>
      <c r="DD31">
        <v>-3.3000000000000002E-2</v>
      </c>
      <c r="DE31">
        <v>-1.7000000000000001E-2</v>
      </c>
      <c r="DF31">
        <v>-3.2709999999999999</v>
      </c>
      <c r="DG31">
        <v>0.115</v>
      </c>
      <c r="DH31">
        <v>409</v>
      </c>
      <c r="DI31">
        <v>31</v>
      </c>
      <c r="DJ31">
        <v>0.59</v>
      </c>
      <c r="DK31">
        <v>0.22</v>
      </c>
      <c r="DL31">
        <v>-9.8116695121951221</v>
      </c>
      <c r="DM31">
        <v>-1.6755821602787511</v>
      </c>
      <c r="DN31">
        <v>0.16711026194863821</v>
      </c>
      <c r="DO31">
        <v>0</v>
      </c>
      <c r="DP31">
        <v>0.77853358536585371</v>
      </c>
      <c r="DQ31">
        <v>-7.0488982578396864E-2</v>
      </c>
      <c r="DR31">
        <v>1.0453739398580981E-2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3.2968299999999999</v>
      </c>
      <c r="EB31">
        <v>2.6253299999999999</v>
      </c>
      <c r="EC31">
        <v>2.5865599999999999E-2</v>
      </c>
      <c r="ED31">
        <v>2.7630100000000001E-2</v>
      </c>
      <c r="EE31">
        <v>0.14127000000000001</v>
      </c>
      <c r="EF31">
        <v>0.13755500000000001</v>
      </c>
      <c r="EG31">
        <v>29534.7</v>
      </c>
      <c r="EH31">
        <v>30018.9</v>
      </c>
      <c r="EI31">
        <v>28206.400000000001</v>
      </c>
      <c r="EJ31">
        <v>29712</v>
      </c>
      <c r="EK31">
        <v>33314.199999999997</v>
      </c>
      <c r="EL31">
        <v>35553.599999999999</v>
      </c>
      <c r="EM31">
        <v>39800.699999999997</v>
      </c>
      <c r="EN31">
        <v>42449.3</v>
      </c>
      <c r="EO31">
        <v>2.1600700000000002</v>
      </c>
      <c r="EP31">
        <v>2.1573500000000001</v>
      </c>
      <c r="EQ31">
        <v>0.10106</v>
      </c>
      <c r="ER31">
        <v>0</v>
      </c>
      <c r="ES31">
        <v>31.2058</v>
      </c>
      <c r="ET31">
        <v>999.9</v>
      </c>
      <c r="EU31">
        <v>60.6</v>
      </c>
      <c r="EV31">
        <v>38.200000000000003</v>
      </c>
      <c r="EW31">
        <v>40.385199999999998</v>
      </c>
      <c r="EX31">
        <v>57.210900000000002</v>
      </c>
      <c r="EY31">
        <v>-1.5865400000000001</v>
      </c>
      <c r="EZ31">
        <v>2</v>
      </c>
      <c r="FA31">
        <v>0.44301299999999999</v>
      </c>
      <c r="FB31">
        <v>0.30777500000000002</v>
      </c>
      <c r="FC31">
        <v>20.272099999999998</v>
      </c>
      <c r="FD31">
        <v>5.2198399999999996</v>
      </c>
      <c r="FE31">
        <v>12.004300000000001</v>
      </c>
      <c r="FF31">
        <v>4.98705</v>
      </c>
      <c r="FG31">
        <v>3.2845300000000002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1.8622000000000001</v>
      </c>
      <c r="FN31">
        <v>1.8643000000000001</v>
      </c>
      <c r="FO31">
        <v>1.8603499999999999</v>
      </c>
      <c r="FP31">
        <v>1.86107</v>
      </c>
      <c r="FQ31">
        <v>1.8602000000000001</v>
      </c>
      <c r="FR31">
        <v>1.86188</v>
      </c>
      <c r="FS31">
        <v>1.8583799999999999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-2.8479999999999999</v>
      </c>
      <c r="GH31">
        <v>0.1154</v>
      </c>
      <c r="GI31">
        <v>-2.7106589400944232</v>
      </c>
      <c r="GJ31">
        <v>-1.6100910332537859E-3</v>
      </c>
      <c r="GK31">
        <v>7.0186618486508772E-7</v>
      </c>
      <c r="GL31">
        <v>-2.134652460378022E-10</v>
      </c>
      <c r="GM31">
        <v>0.1154050000000026</v>
      </c>
      <c r="GN31">
        <v>0</v>
      </c>
      <c r="GO31">
        <v>0</v>
      </c>
      <c r="GP31">
        <v>0</v>
      </c>
      <c r="GQ31">
        <v>5</v>
      </c>
      <c r="GR31">
        <v>2079</v>
      </c>
      <c r="GS31">
        <v>3</v>
      </c>
      <c r="GT31">
        <v>29</v>
      </c>
      <c r="GU31">
        <v>152.19999999999999</v>
      </c>
      <c r="GV31">
        <v>152.19999999999999</v>
      </c>
      <c r="GW31">
        <v>0.45166000000000001</v>
      </c>
      <c r="GX31">
        <v>2.6355</v>
      </c>
      <c r="GY31">
        <v>2.04834</v>
      </c>
      <c r="GZ31">
        <v>2.6013199999999999</v>
      </c>
      <c r="HA31">
        <v>2.1972700000000001</v>
      </c>
      <c r="HB31">
        <v>2.2814899999999998</v>
      </c>
      <c r="HC31">
        <v>41.170499999999997</v>
      </c>
      <c r="HD31">
        <v>14.0007</v>
      </c>
      <c r="HE31">
        <v>18</v>
      </c>
      <c r="HF31">
        <v>650.08699999999999</v>
      </c>
      <c r="HG31">
        <v>718.947</v>
      </c>
      <c r="HH31">
        <v>30.9998</v>
      </c>
      <c r="HI31">
        <v>32.9968</v>
      </c>
      <c r="HJ31">
        <v>30.000299999999999</v>
      </c>
      <c r="HK31">
        <v>32.843200000000003</v>
      </c>
      <c r="HL31">
        <v>32.833300000000001</v>
      </c>
      <c r="HM31">
        <v>9.1107700000000005</v>
      </c>
      <c r="HN31">
        <v>20.7227</v>
      </c>
      <c r="HO31">
        <v>37.269199999999998</v>
      </c>
      <c r="HP31">
        <v>31</v>
      </c>
      <c r="HQ31">
        <v>110.428</v>
      </c>
      <c r="HR31">
        <v>34.025399999999998</v>
      </c>
      <c r="HS31">
        <v>99.371399999999994</v>
      </c>
      <c r="HT31">
        <v>98.454800000000006</v>
      </c>
    </row>
    <row r="32" spans="1:228" x14ac:dyDescent="0.2">
      <c r="A32">
        <v>17</v>
      </c>
      <c r="B32">
        <v>1669224443</v>
      </c>
      <c r="C32">
        <v>64</v>
      </c>
      <c r="D32" t="s">
        <v>391</v>
      </c>
      <c r="E32" t="s">
        <v>392</v>
      </c>
      <c r="F32">
        <v>4</v>
      </c>
      <c r="G32">
        <v>1669224440.6875</v>
      </c>
      <c r="H32">
        <f t="shared" si="0"/>
        <v>1.9121736214716997E-3</v>
      </c>
      <c r="I32">
        <f t="shared" si="1"/>
        <v>1.9121736214716998</v>
      </c>
      <c r="J32">
        <f t="shared" si="2"/>
        <v>1.1507151870041774</v>
      </c>
      <c r="K32">
        <f t="shared" si="3"/>
        <v>88.618987500000003</v>
      </c>
      <c r="L32">
        <f t="shared" si="4"/>
        <v>71.763673398107102</v>
      </c>
      <c r="M32">
        <f t="shared" si="5"/>
        <v>7.2543984218613682</v>
      </c>
      <c r="N32">
        <f t="shared" si="6"/>
        <v>8.9582571881543238</v>
      </c>
      <c r="O32">
        <f t="shared" si="7"/>
        <v>0.12579960450737854</v>
      </c>
      <c r="P32">
        <f t="shared" si="8"/>
        <v>3.6780234688677966</v>
      </c>
      <c r="Q32">
        <f t="shared" si="9"/>
        <v>0.12345722109742656</v>
      </c>
      <c r="R32">
        <f t="shared" si="10"/>
        <v>7.7367584245322862E-2</v>
      </c>
      <c r="S32">
        <f t="shared" si="11"/>
        <v>226.11539961109503</v>
      </c>
      <c r="T32">
        <f t="shared" si="12"/>
        <v>33.589362910798748</v>
      </c>
      <c r="U32">
        <f t="shared" si="13"/>
        <v>32.8406375</v>
      </c>
      <c r="V32">
        <f t="shared" si="14"/>
        <v>5.0070448347415093</v>
      </c>
      <c r="W32">
        <f t="shared" si="15"/>
        <v>69.75003685389494</v>
      </c>
      <c r="X32">
        <f t="shared" si="16"/>
        <v>3.5072857055303999</v>
      </c>
      <c r="Y32">
        <f t="shared" si="17"/>
        <v>5.0283639460680059</v>
      </c>
      <c r="Z32">
        <f t="shared" si="18"/>
        <v>1.4997591292111094</v>
      </c>
      <c r="AA32">
        <f t="shared" si="19"/>
        <v>-84.326856706901964</v>
      </c>
      <c r="AB32">
        <f t="shared" si="20"/>
        <v>14.980779374709487</v>
      </c>
      <c r="AC32">
        <f t="shared" si="21"/>
        <v>0.93170324721259856</v>
      </c>
      <c r="AD32">
        <f t="shared" si="22"/>
        <v>157.70102552611516</v>
      </c>
      <c r="AE32">
        <f t="shared" si="23"/>
        <v>24.365313518067286</v>
      </c>
      <c r="AF32">
        <f t="shared" si="24"/>
        <v>1.9121111978933507</v>
      </c>
      <c r="AG32">
        <f t="shared" si="25"/>
        <v>1.1507151870041774</v>
      </c>
      <c r="AH32">
        <v>102.2302696383925</v>
      </c>
      <c r="AI32">
        <v>94.888266666666695</v>
      </c>
      <c r="AJ32">
        <v>1.70255827986783</v>
      </c>
      <c r="AK32">
        <v>65.872185947982501</v>
      </c>
      <c r="AL32">
        <f t="shared" si="26"/>
        <v>1.9121736214716998</v>
      </c>
      <c r="AM32">
        <v>33.930602237033767</v>
      </c>
      <c r="AN32">
        <v>34.696920294117653</v>
      </c>
      <c r="AO32">
        <v>7.133712958301371E-5</v>
      </c>
      <c r="AP32">
        <v>87.460159828799036</v>
      </c>
      <c r="AQ32">
        <v>40</v>
      </c>
      <c r="AR32">
        <v>6</v>
      </c>
      <c r="AS32">
        <f t="shared" si="27"/>
        <v>1</v>
      </c>
      <c r="AT32">
        <f t="shared" si="28"/>
        <v>0</v>
      </c>
      <c r="AU32">
        <f t="shared" si="29"/>
        <v>47305.9236185193</v>
      </c>
      <c r="AV32">
        <f t="shared" si="30"/>
        <v>1199.99125</v>
      </c>
      <c r="AW32">
        <f t="shared" si="31"/>
        <v>1025.9184510938317</v>
      </c>
      <c r="AX32">
        <f t="shared" si="32"/>
        <v>0.85493827650312582</v>
      </c>
      <c r="AY32">
        <f t="shared" si="33"/>
        <v>0.18843087365103289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1669224440.6875</v>
      </c>
      <c r="BF32">
        <v>88.618987500000003</v>
      </c>
      <c r="BG32">
        <v>98.809962499999983</v>
      </c>
      <c r="BH32">
        <v>34.695599999999999</v>
      </c>
      <c r="BI32">
        <v>33.928925000000007</v>
      </c>
      <c r="BJ32">
        <v>91.471225000000004</v>
      </c>
      <c r="BK32">
        <v>34.580199999999998</v>
      </c>
      <c r="BL32">
        <v>650.02475000000004</v>
      </c>
      <c r="BM32">
        <v>100.987375</v>
      </c>
      <c r="BN32">
        <v>9.9959000000000006E-2</v>
      </c>
      <c r="BO32">
        <v>32.916187499999999</v>
      </c>
      <c r="BP32">
        <v>32.8406375</v>
      </c>
      <c r="BQ32">
        <v>999.9</v>
      </c>
      <c r="BR32">
        <v>0</v>
      </c>
      <c r="BS32">
        <v>0</v>
      </c>
      <c r="BT32">
        <v>9007.0324999999993</v>
      </c>
      <c r="BU32">
        <v>0</v>
      </c>
      <c r="BV32">
        <v>142.6155</v>
      </c>
      <c r="BW32">
        <v>-10.191000000000001</v>
      </c>
      <c r="BX32">
        <v>91.804187500000012</v>
      </c>
      <c r="BY32">
        <v>102.2803875</v>
      </c>
      <c r="BZ32">
        <v>0.76668350000000007</v>
      </c>
      <c r="CA32">
        <v>98.809962499999983</v>
      </c>
      <c r="CB32">
        <v>33.928925000000007</v>
      </c>
      <c r="CC32">
        <v>3.50381125</v>
      </c>
      <c r="CD32">
        <v>3.4263849999999998</v>
      </c>
      <c r="CE32">
        <v>26.638212500000002</v>
      </c>
      <c r="CF32">
        <v>26.2593125</v>
      </c>
      <c r="CG32">
        <v>1199.99125</v>
      </c>
      <c r="CH32">
        <v>0.49997312500000002</v>
      </c>
      <c r="CI32">
        <v>0.50002687499999998</v>
      </c>
      <c r="CJ32">
        <v>0</v>
      </c>
      <c r="CK32">
        <v>981.1869999999999</v>
      </c>
      <c r="CL32">
        <v>4.9990899999999998</v>
      </c>
      <c r="CM32">
        <v>10833.45</v>
      </c>
      <c r="CN32">
        <v>9557.6787500000009</v>
      </c>
      <c r="CO32">
        <v>42.561999999999998</v>
      </c>
      <c r="CP32">
        <v>44.311999999999998</v>
      </c>
      <c r="CQ32">
        <v>43.311999999999998</v>
      </c>
      <c r="CR32">
        <v>43.413749999999993</v>
      </c>
      <c r="CS32">
        <v>43.936999999999998</v>
      </c>
      <c r="CT32">
        <v>597.46499999999992</v>
      </c>
      <c r="CU32">
        <v>597.52624999999989</v>
      </c>
      <c r="CV32">
        <v>0</v>
      </c>
      <c r="CW32">
        <v>1669224450</v>
      </c>
      <c r="CX32">
        <v>0</v>
      </c>
      <c r="CY32">
        <v>1669215309.0999999</v>
      </c>
      <c r="CZ32" t="s">
        <v>356</v>
      </c>
      <c r="DA32">
        <v>1669215309.0999999</v>
      </c>
      <c r="DB32">
        <v>1669215308.0999999</v>
      </c>
      <c r="DC32">
        <v>4</v>
      </c>
      <c r="DD32">
        <v>-3.3000000000000002E-2</v>
      </c>
      <c r="DE32">
        <v>-1.7000000000000001E-2</v>
      </c>
      <c r="DF32">
        <v>-3.2709999999999999</v>
      </c>
      <c r="DG32">
        <v>0.115</v>
      </c>
      <c r="DH32">
        <v>409</v>
      </c>
      <c r="DI32">
        <v>31</v>
      </c>
      <c r="DJ32">
        <v>0.59</v>
      </c>
      <c r="DK32">
        <v>0.22</v>
      </c>
      <c r="DL32">
        <v>-9.9195764999999998</v>
      </c>
      <c r="DM32">
        <v>-1.729422213883665</v>
      </c>
      <c r="DN32">
        <v>0.16857573014152999</v>
      </c>
      <c r="DO32">
        <v>0</v>
      </c>
      <c r="DP32">
        <v>0.7759083</v>
      </c>
      <c r="DQ32">
        <v>-9.9559114446529665E-2</v>
      </c>
      <c r="DR32">
        <v>1.1470335082725351E-2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3.2969900000000001</v>
      </c>
      <c r="EB32">
        <v>2.6253500000000001</v>
      </c>
      <c r="EC32">
        <v>2.77284E-2</v>
      </c>
      <c r="ED32">
        <v>2.9485899999999999E-2</v>
      </c>
      <c r="EE32">
        <v>0.14127500000000001</v>
      </c>
      <c r="EF32">
        <v>0.13755300000000001</v>
      </c>
      <c r="EG32">
        <v>29478.6</v>
      </c>
      <c r="EH32">
        <v>29961.200000000001</v>
      </c>
      <c r="EI32">
        <v>28206.799999999999</v>
      </c>
      <c r="EJ32">
        <v>29711.5</v>
      </c>
      <c r="EK32">
        <v>33314.400000000001</v>
      </c>
      <c r="EL32">
        <v>35553.5</v>
      </c>
      <c r="EM32">
        <v>39801</v>
      </c>
      <c r="EN32">
        <v>42448.9</v>
      </c>
      <c r="EO32">
        <v>2.1606200000000002</v>
      </c>
      <c r="EP32">
        <v>2.1571199999999999</v>
      </c>
      <c r="EQ32">
        <v>0.101045</v>
      </c>
      <c r="ER32">
        <v>0</v>
      </c>
      <c r="ES32">
        <v>31.201000000000001</v>
      </c>
      <c r="ET32">
        <v>999.9</v>
      </c>
      <c r="EU32">
        <v>60.6</v>
      </c>
      <c r="EV32">
        <v>38.200000000000003</v>
      </c>
      <c r="EW32">
        <v>40.383899999999997</v>
      </c>
      <c r="EX32">
        <v>57.210900000000002</v>
      </c>
      <c r="EY32">
        <v>-1.60256</v>
      </c>
      <c r="EZ32">
        <v>2</v>
      </c>
      <c r="FA32">
        <v>0.44327</v>
      </c>
      <c r="FB32">
        <v>0.30682999999999999</v>
      </c>
      <c r="FC32">
        <v>20.272099999999998</v>
      </c>
      <c r="FD32">
        <v>5.2193899999999998</v>
      </c>
      <c r="FE32">
        <v>12.004099999999999</v>
      </c>
      <c r="FF32">
        <v>4.9871499999999997</v>
      </c>
      <c r="FG32">
        <v>3.2845800000000001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1.8622099999999999</v>
      </c>
      <c r="FN32">
        <v>1.8643000000000001</v>
      </c>
      <c r="FO32">
        <v>1.8603499999999999</v>
      </c>
      <c r="FP32">
        <v>1.8610899999999999</v>
      </c>
      <c r="FQ32">
        <v>1.86019</v>
      </c>
      <c r="FR32">
        <v>1.86188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-2.8580000000000001</v>
      </c>
      <c r="GH32">
        <v>0.1154</v>
      </c>
      <c r="GI32">
        <v>-2.7106589400944232</v>
      </c>
      <c r="GJ32">
        <v>-1.6100910332537859E-3</v>
      </c>
      <c r="GK32">
        <v>7.0186618486508772E-7</v>
      </c>
      <c r="GL32">
        <v>-2.134652460378022E-10</v>
      </c>
      <c r="GM32">
        <v>0.1154050000000026</v>
      </c>
      <c r="GN32">
        <v>0</v>
      </c>
      <c r="GO32">
        <v>0</v>
      </c>
      <c r="GP32">
        <v>0</v>
      </c>
      <c r="GQ32">
        <v>5</v>
      </c>
      <c r="GR32">
        <v>2079</v>
      </c>
      <c r="GS32">
        <v>3</v>
      </c>
      <c r="GT32">
        <v>29</v>
      </c>
      <c r="GU32">
        <v>152.19999999999999</v>
      </c>
      <c r="GV32">
        <v>152.19999999999999</v>
      </c>
      <c r="GW32">
        <v>0.472412</v>
      </c>
      <c r="GX32">
        <v>2.63428</v>
      </c>
      <c r="GY32">
        <v>2.04834</v>
      </c>
      <c r="GZ32">
        <v>2.6013199999999999</v>
      </c>
      <c r="HA32">
        <v>2.1972700000000001</v>
      </c>
      <c r="HB32">
        <v>2.2997999999999998</v>
      </c>
      <c r="HC32">
        <v>41.170499999999997</v>
      </c>
      <c r="HD32">
        <v>14.0007</v>
      </c>
      <c r="HE32">
        <v>18</v>
      </c>
      <c r="HF32">
        <v>650.54899999999998</v>
      </c>
      <c r="HG32">
        <v>718.77200000000005</v>
      </c>
      <c r="HH32">
        <v>30.9998</v>
      </c>
      <c r="HI32">
        <v>33.000399999999999</v>
      </c>
      <c r="HJ32">
        <v>30.000399999999999</v>
      </c>
      <c r="HK32">
        <v>32.8461</v>
      </c>
      <c r="HL32">
        <v>32.836199999999998</v>
      </c>
      <c r="HM32">
        <v>9.5205099999999998</v>
      </c>
      <c r="HN32">
        <v>20.445599999999999</v>
      </c>
      <c r="HO32">
        <v>37.269199999999998</v>
      </c>
      <c r="HP32">
        <v>31</v>
      </c>
      <c r="HQ32">
        <v>117.12</v>
      </c>
      <c r="HR32">
        <v>34.0595</v>
      </c>
      <c r="HS32">
        <v>99.372299999999996</v>
      </c>
      <c r="HT32">
        <v>98.453599999999994</v>
      </c>
    </row>
    <row r="33" spans="1:228" x14ac:dyDescent="0.2">
      <c r="A33">
        <v>18</v>
      </c>
      <c r="B33">
        <v>1669224447</v>
      </c>
      <c r="C33">
        <v>68</v>
      </c>
      <c r="D33" t="s">
        <v>393</v>
      </c>
      <c r="E33" t="s">
        <v>394</v>
      </c>
      <c r="F33">
        <v>4</v>
      </c>
      <c r="G33">
        <v>1669224445</v>
      </c>
      <c r="H33">
        <f t="shared" si="0"/>
        <v>1.9273844032275324E-3</v>
      </c>
      <c r="I33">
        <f t="shared" si="1"/>
        <v>1.9273844032275325</v>
      </c>
      <c r="J33">
        <f t="shared" si="2"/>
        <v>0.99360657624968474</v>
      </c>
      <c r="K33">
        <f t="shared" si="3"/>
        <v>95.794300000000007</v>
      </c>
      <c r="L33">
        <f t="shared" si="4"/>
        <v>80.878438268667182</v>
      </c>
      <c r="M33">
        <f t="shared" si="5"/>
        <v>8.175838747364585</v>
      </c>
      <c r="N33">
        <f t="shared" si="6"/>
        <v>9.6836532267721012</v>
      </c>
      <c r="O33">
        <f t="shared" si="7"/>
        <v>0.12689770757793684</v>
      </c>
      <c r="P33">
        <f t="shared" si="8"/>
        <v>3.6681378227826436</v>
      </c>
      <c r="Q33">
        <f t="shared" si="9"/>
        <v>0.12450837793711599</v>
      </c>
      <c r="R33">
        <f t="shared" si="10"/>
        <v>7.8028660852499876E-2</v>
      </c>
      <c r="S33">
        <f t="shared" si="11"/>
        <v>226.11945652241062</v>
      </c>
      <c r="T33">
        <f t="shared" si="12"/>
        <v>33.578684550033131</v>
      </c>
      <c r="U33">
        <f t="shared" si="13"/>
        <v>32.838714285714282</v>
      </c>
      <c r="V33">
        <f t="shared" si="14"/>
        <v>5.0065031598079432</v>
      </c>
      <c r="W33">
        <f t="shared" si="15"/>
        <v>69.791727214166755</v>
      </c>
      <c r="X33">
        <f t="shared" si="16"/>
        <v>3.5075640690904106</v>
      </c>
      <c r="Y33">
        <f t="shared" si="17"/>
        <v>5.0257590822002518</v>
      </c>
      <c r="Z33">
        <f t="shared" si="18"/>
        <v>1.4989390907175326</v>
      </c>
      <c r="AA33">
        <f t="shared" si="19"/>
        <v>-84.997652182334178</v>
      </c>
      <c r="AB33">
        <f t="shared" si="20"/>
        <v>13.498303657576647</v>
      </c>
      <c r="AC33">
        <f t="shared" si="21"/>
        <v>0.84171975599115167</v>
      </c>
      <c r="AD33">
        <f t="shared" si="22"/>
        <v>155.46182775364426</v>
      </c>
      <c r="AE33">
        <f t="shared" si="23"/>
        <v>24.358600989230702</v>
      </c>
      <c r="AF33">
        <f t="shared" si="24"/>
        <v>1.8505542004713047</v>
      </c>
      <c r="AG33">
        <f t="shared" si="25"/>
        <v>0.99360657624968474</v>
      </c>
      <c r="AH33">
        <v>109.1169248934855</v>
      </c>
      <c r="AI33">
        <v>101.80204545454539</v>
      </c>
      <c r="AJ33">
        <v>1.7128088334616449</v>
      </c>
      <c r="AK33">
        <v>65.872185947982501</v>
      </c>
      <c r="AL33">
        <f t="shared" si="26"/>
        <v>1.9273844032275325</v>
      </c>
      <c r="AM33">
        <v>33.927341947403079</v>
      </c>
      <c r="AN33">
        <v>34.700001470588219</v>
      </c>
      <c r="AO33">
        <v>4.8433239072791019E-6</v>
      </c>
      <c r="AP33">
        <v>87.460159828799036</v>
      </c>
      <c r="AQ33">
        <v>39</v>
      </c>
      <c r="AR33">
        <v>6</v>
      </c>
      <c r="AS33">
        <f t="shared" si="27"/>
        <v>1</v>
      </c>
      <c r="AT33">
        <f t="shared" si="28"/>
        <v>0</v>
      </c>
      <c r="AU33">
        <f t="shared" si="29"/>
        <v>47130.676761267358</v>
      </c>
      <c r="AV33">
        <f t="shared" si="30"/>
        <v>1200.008571428571</v>
      </c>
      <c r="AW33">
        <f t="shared" si="31"/>
        <v>1025.9336707370001</v>
      </c>
      <c r="AX33">
        <f t="shared" si="32"/>
        <v>0.85493861890974621</v>
      </c>
      <c r="AY33">
        <f t="shared" si="33"/>
        <v>0.18843153449581013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1669224445</v>
      </c>
      <c r="BF33">
        <v>95.794300000000007</v>
      </c>
      <c r="BG33">
        <v>105.9842857142857</v>
      </c>
      <c r="BH33">
        <v>34.698128571428569</v>
      </c>
      <c r="BI33">
        <v>33.956242857142847</v>
      </c>
      <c r="BJ33">
        <v>98.657214285714289</v>
      </c>
      <c r="BK33">
        <v>34.582728571428568</v>
      </c>
      <c r="BL33">
        <v>650.11728571428569</v>
      </c>
      <c r="BM33">
        <v>100.9877142857143</v>
      </c>
      <c r="BN33">
        <v>0.10027557142857139</v>
      </c>
      <c r="BO33">
        <v>32.906971428571431</v>
      </c>
      <c r="BP33">
        <v>32.838714285714282</v>
      </c>
      <c r="BQ33">
        <v>999.89999999999986</v>
      </c>
      <c r="BR33">
        <v>0</v>
      </c>
      <c r="BS33">
        <v>0</v>
      </c>
      <c r="BT33">
        <v>8972.8571428571431</v>
      </c>
      <c r="BU33">
        <v>0</v>
      </c>
      <c r="BV33">
        <v>143.2645714285714</v>
      </c>
      <c r="BW33">
        <v>-10.19007142857143</v>
      </c>
      <c r="BX33">
        <v>99.237742857142862</v>
      </c>
      <c r="BY33">
        <v>109.70957142857139</v>
      </c>
      <c r="BZ33">
        <v>0.74190457142857136</v>
      </c>
      <c r="CA33">
        <v>105.9842857142857</v>
      </c>
      <c r="CB33">
        <v>33.956242857142847</v>
      </c>
      <c r="CC33">
        <v>3.504085714285714</v>
      </c>
      <c r="CD33">
        <v>3.4291614285714291</v>
      </c>
      <c r="CE33">
        <v>26.639557142857139</v>
      </c>
      <c r="CF33">
        <v>26.273042857142851</v>
      </c>
      <c r="CG33">
        <v>1200.008571428571</v>
      </c>
      <c r="CH33">
        <v>0.49996285714285699</v>
      </c>
      <c r="CI33">
        <v>0.50003714285714296</v>
      </c>
      <c r="CJ33">
        <v>0</v>
      </c>
      <c r="CK33">
        <v>980.20885714285703</v>
      </c>
      <c r="CL33">
        <v>4.9990899999999998</v>
      </c>
      <c r="CM33">
        <v>10822.54285714286</v>
      </c>
      <c r="CN33">
        <v>9557.7885714285694</v>
      </c>
      <c r="CO33">
        <v>42.561999999999998</v>
      </c>
      <c r="CP33">
        <v>44.311999999999998</v>
      </c>
      <c r="CQ33">
        <v>43.311999999999998</v>
      </c>
      <c r="CR33">
        <v>43.436999999999998</v>
      </c>
      <c r="CS33">
        <v>43.936999999999998</v>
      </c>
      <c r="CT33">
        <v>597.46</v>
      </c>
      <c r="CU33">
        <v>597.54857142857145</v>
      </c>
      <c r="CV33">
        <v>0</v>
      </c>
      <c r="CW33">
        <v>1669224454.2</v>
      </c>
      <c r="CX33">
        <v>0</v>
      </c>
      <c r="CY33">
        <v>1669215309.0999999</v>
      </c>
      <c r="CZ33" t="s">
        <v>356</v>
      </c>
      <c r="DA33">
        <v>1669215309.0999999</v>
      </c>
      <c r="DB33">
        <v>1669215308.0999999</v>
      </c>
      <c r="DC33">
        <v>4</v>
      </c>
      <c r="DD33">
        <v>-3.3000000000000002E-2</v>
      </c>
      <c r="DE33">
        <v>-1.7000000000000001E-2</v>
      </c>
      <c r="DF33">
        <v>-3.2709999999999999</v>
      </c>
      <c r="DG33">
        <v>0.115</v>
      </c>
      <c r="DH33">
        <v>409</v>
      </c>
      <c r="DI33">
        <v>31</v>
      </c>
      <c r="DJ33">
        <v>0.59</v>
      </c>
      <c r="DK33">
        <v>0.22</v>
      </c>
      <c r="DL33">
        <v>-10.019216999999999</v>
      </c>
      <c r="DM33">
        <v>-1.6043189493433141</v>
      </c>
      <c r="DN33">
        <v>0.1596144171621097</v>
      </c>
      <c r="DO33">
        <v>0</v>
      </c>
      <c r="DP33">
        <v>0.77016697499999998</v>
      </c>
      <c r="DQ33">
        <v>-0.1140376998123839</v>
      </c>
      <c r="DR33">
        <v>1.3396304481997081E-2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395</v>
      </c>
      <c r="EA33">
        <v>3.2968299999999999</v>
      </c>
      <c r="EB33">
        <v>2.6251799999999998</v>
      </c>
      <c r="EC33">
        <v>2.9580700000000001E-2</v>
      </c>
      <c r="ED33">
        <v>3.1309900000000002E-2</v>
      </c>
      <c r="EE33">
        <v>0.141293</v>
      </c>
      <c r="EF33">
        <v>0.137738</v>
      </c>
      <c r="EG33">
        <v>29422.7</v>
      </c>
      <c r="EH33">
        <v>29904.400000000001</v>
      </c>
      <c r="EI33">
        <v>28207</v>
      </c>
      <c r="EJ33">
        <v>29711</v>
      </c>
      <c r="EK33">
        <v>33314.1</v>
      </c>
      <c r="EL33">
        <v>35545.4</v>
      </c>
      <c r="EM33">
        <v>39801.4</v>
      </c>
      <c r="EN33">
        <v>42448.2</v>
      </c>
      <c r="EO33">
        <v>2.1608999999999998</v>
      </c>
      <c r="EP33">
        <v>2.15727</v>
      </c>
      <c r="EQ33">
        <v>0.101503</v>
      </c>
      <c r="ER33">
        <v>0</v>
      </c>
      <c r="ES33">
        <v>31.1935</v>
      </c>
      <c r="ET33">
        <v>999.9</v>
      </c>
      <c r="EU33">
        <v>60.6</v>
      </c>
      <c r="EV33">
        <v>38.200000000000003</v>
      </c>
      <c r="EW33">
        <v>40.382899999999999</v>
      </c>
      <c r="EX33">
        <v>57.120899999999999</v>
      </c>
      <c r="EY33">
        <v>-1.45834</v>
      </c>
      <c r="EZ33">
        <v>2</v>
      </c>
      <c r="FA33">
        <v>0.44361499999999998</v>
      </c>
      <c r="FB33">
        <v>0.30506299999999997</v>
      </c>
      <c r="FC33">
        <v>20.272099999999998</v>
      </c>
      <c r="FD33">
        <v>5.21774</v>
      </c>
      <c r="FE33">
        <v>12.0046</v>
      </c>
      <c r="FF33">
        <v>4.9868499999999996</v>
      </c>
      <c r="FG33">
        <v>3.2845499999999999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1.86426</v>
      </c>
      <c r="FO33">
        <v>1.8603499999999999</v>
      </c>
      <c r="FP33">
        <v>1.8610599999999999</v>
      </c>
      <c r="FQ33">
        <v>1.86019</v>
      </c>
      <c r="FR33">
        <v>1.8618600000000001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-2.8679999999999999</v>
      </c>
      <c r="GH33">
        <v>0.1154</v>
      </c>
      <c r="GI33">
        <v>-2.7106589400944232</v>
      </c>
      <c r="GJ33">
        <v>-1.6100910332537859E-3</v>
      </c>
      <c r="GK33">
        <v>7.0186618486508772E-7</v>
      </c>
      <c r="GL33">
        <v>-2.134652460378022E-10</v>
      </c>
      <c r="GM33">
        <v>0.1154050000000026</v>
      </c>
      <c r="GN33">
        <v>0</v>
      </c>
      <c r="GO33">
        <v>0</v>
      </c>
      <c r="GP33">
        <v>0</v>
      </c>
      <c r="GQ33">
        <v>5</v>
      </c>
      <c r="GR33">
        <v>2079</v>
      </c>
      <c r="GS33">
        <v>3</v>
      </c>
      <c r="GT33">
        <v>29</v>
      </c>
      <c r="GU33">
        <v>152.30000000000001</v>
      </c>
      <c r="GV33">
        <v>152.30000000000001</v>
      </c>
      <c r="GW33">
        <v>0.49316399999999999</v>
      </c>
      <c r="GX33">
        <v>2.63062</v>
      </c>
      <c r="GY33">
        <v>2.04834</v>
      </c>
      <c r="GZ33">
        <v>2.6013199999999999</v>
      </c>
      <c r="HA33">
        <v>2.1972700000000001</v>
      </c>
      <c r="HB33">
        <v>2.36694</v>
      </c>
      <c r="HC33">
        <v>41.170499999999997</v>
      </c>
      <c r="HD33">
        <v>14.0182</v>
      </c>
      <c r="HE33">
        <v>18</v>
      </c>
      <c r="HF33">
        <v>650.79499999999996</v>
      </c>
      <c r="HG33">
        <v>718.93799999999999</v>
      </c>
      <c r="HH33">
        <v>30.999700000000001</v>
      </c>
      <c r="HI33">
        <v>33.003900000000002</v>
      </c>
      <c r="HJ33">
        <v>30.000399999999999</v>
      </c>
      <c r="HK33">
        <v>32.8491</v>
      </c>
      <c r="HL33">
        <v>32.8384</v>
      </c>
      <c r="HM33">
        <v>9.9313800000000008</v>
      </c>
      <c r="HN33">
        <v>20.445599999999999</v>
      </c>
      <c r="HO33">
        <v>37.269199999999998</v>
      </c>
      <c r="HP33">
        <v>31</v>
      </c>
      <c r="HQ33">
        <v>123.81699999999999</v>
      </c>
      <c r="HR33">
        <v>34.0717</v>
      </c>
      <c r="HS33">
        <v>99.373199999999997</v>
      </c>
      <c r="HT33">
        <v>98.451899999999995</v>
      </c>
    </row>
    <row r="34" spans="1:228" x14ac:dyDescent="0.2">
      <c r="A34">
        <v>19</v>
      </c>
      <c r="B34">
        <v>1669224451</v>
      </c>
      <c r="C34">
        <v>72</v>
      </c>
      <c r="D34" t="s">
        <v>396</v>
      </c>
      <c r="E34" t="s">
        <v>397</v>
      </c>
      <c r="F34">
        <v>4</v>
      </c>
      <c r="G34">
        <v>1669224448.6875</v>
      </c>
      <c r="H34">
        <f t="shared" si="0"/>
        <v>1.8402781263500345E-3</v>
      </c>
      <c r="I34">
        <f t="shared" si="1"/>
        <v>1.8402781263500345</v>
      </c>
      <c r="J34">
        <f t="shared" si="2"/>
        <v>1.3799816222761538</v>
      </c>
      <c r="K34">
        <f t="shared" si="3"/>
        <v>101.842575</v>
      </c>
      <c r="L34">
        <f t="shared" si="4"/>
        <v>81.080095554491805</v>
      </c>
      <c r="M34">
        <f t="shared" si="5"/>
        <v>8.196157397865651</v>
      </c>
      <c r="N34">
        <f t="shared" si="6"/>
        <v>10.294977685897587</v>
      </c>
      <c r="O34">
        <f t="shared" si="7"/>
        <v>0.12118157121726618</v>
      </c>
      <c r="P34">
        <f t="shared" si="8"/>
        <v>3.680079430446896</v>
      </c>
      <c r="Q34">
        <f t="shared" si="9"/>
        <v>0.11900759553509617</v>
      </c>
      <c r="R34">
        <f t="shared" si="10"/>
        <v>7.4571821783481665E-2</v>
      </c>
      <c r="S34">
        <f t="shared" si="11"/>
        <v>226.11557961158874</v>
      </c>
      <c r="T34">
        <f t="shared" si="12"/>
        <v>33.588086236642475</v>
      </c>
      <c r="U34">
        <f t="shared" si="13"/>
        <v>32.8391375</v>
      </c>
      <c r="V34">
        <f t="shared" si="14"/>
        <v>5.0066223540941914</v>
      </c>
      <c r="W34">
        <f t="shared" si="15"/>
        <v>69.852819450294959</v>
      </c>
      <c r="X34">
        <f t="shared" si="16"/>
        <v>3.5093004930926504</v>
      </c>
      <c r="Y34">
        <f t="shared" si="17"/>
        <v>5.0238494604927961</v>
      </c>
      <c r="Z34">
        <f t="shared" si="18"/>
        <v>1.4973218610015411</v>
      </c>
      <c r="AA34">
        <f t="shared" si="19"/>
        <v>-81.156265372036515</v>
      </c>
      <c r="AB34">
        <f t="shared" si="20"/>
        <v>12.117307010676168</v>
      </c>
      <c r="AC34">
        <f t="shared" si="21"/>
        <v>0.75312904363610678</v>
      </c>
      <c r="AD34">
        <f t="shared" si="22"/>
        <v>157.82975029386452</v>
      </c>
      <c r="AE34">
        <f t="shared" si="23"/>
        <v>24.583596491111443</v>
      </c>
      <c r="AF34">
        <f t="shared" si="24"/>
        <v>1.758393161165511</v>
      </c>
      <c r="AG34">
        <f t="shared" si="25"/>
        <v>1.3799816222761538</v>
      </c>
      <c r="AH34">
        <v>116.0211321770776</v>
      </c>
      <c r="AI34">
        <v>108.5870909090909</v>
      </c>
      <c r="AJ34">
        <v>1.700736167701258</v>
      </c>
      <c r="AK34">
        <v>65.872185947982501</v>
      </c>
      <c r="AL34">
        <f t="shared" si="26"/>
        <v>1.8402781263500345</v>
      </c>
      <c r="AM34">
        <v>33.991034401833957</v>
      </c>
      <c r="AN34">
        <v>34.728773235294092</v>
      </c>
      <c r="AO34">
        <v>2.752316952520349E-5</v>
      </c>
      <c r="AP34">
        <v>87.460159828799036</v>
      </c>
      <c r="AQ34">
        <v>39</v>
      </c>
      <c r="AR34">
        <v>6</v>
      </c>
      <c r="AS34">
        <f t="shared" si="27"/>
        <v>1</v>
      </c>
      <c r="AT34">
        <f t="shared" si="28"/>
        <v>0</v>
      </c>
      <c r="AU34">
        <f t="shared" si="29"/>
        <v>47345.148080677027</v>
      </c>
      <c r="AV34">
        <f t="shared" si="30"/>
        <v>1199.98875</v>
      </c>
      <c r="AW34">
        <f t="shared" si="31"/>
        <v>1025.9166510940875</v>
      </c>
      <c r="AX34">
        <f t="shared" si="32"/>
        <v>0.85493855762738391</v>
      </c>
      <c r="AY34">
        <f t="shared" si="33"/>
        <v>0.18843141622085102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1669224448.6875</v>
      </c>
      <c r="BF34">
        <v>101.842575</v>
      </c>
      <c r="BG34">
        <v>112.12875</v>
      </c>
      <c r="BH34">
        <v>34.715587499999998</v>
      </c>
      <c r="BI34">
        <v>34.010525000000001</v>
      </c>
      <c r="BJ34">
        <v>104.7145</v>
      </c>
      <c r="BK34">
        <v>34.600187499999997</v>
      </c>
      <c r="BL34">
        <v>649.99112500000001</v>
      </c>
      <c r="BM34">
        <v>100.987375</v>
      </c>
      <c r="BN34">
        <v>9.97949375E-2</v>
      </c>
      <c r="BO34">
        <v>32.900212499999988</v>
      </c>
      <c r="BP34">
        <v>32.8391375</v>
      </c>
      <c r="BQ34">
        <v>999.9</v>
      </c>
      <c r="BR34">
        <v>0</v>
      </c>
      <c r="BS34">
        <v>0</v>
      </c>
      <c r="BT34">
        <v>9014.14</v>
      </c>
      <c r="BU34">
        <v>0</v>
      </c>
      <c r="BV34">
        <v>144.04837499999999</v>
      </c>
      <c r="BW34">
        <v>-10.28595</v>
      </c>
      <c r="BX34">
        <v>105.505375</v>
      </c>
      <c r="BY34">
        <v>116.0765</v>
      </c>
      <c r="BZ34">
        <v>0.70506749999999996</v>
      </c>
      <c r="CA34">
        <v>112.12875</v>
      </c>
      <c r="CB34">
        <v>34.010525000000001</v>
      </c>
      <c r="CC34">
        <v>3.50584125</v>
      </c>
      <c r="CD34">
        <v>3.4346375</v>
      </c>
      <c r="CE34">
        <v>26.648050000000001</v>
      </c>
      <c r="CF34">
        <v>26.300049999999999</v>
      </c>
      <c r="CG34">
        <v>1199.98875</v>
      </c>
      <c r="CH34">
        <v>0.49996437500000002</v>
      </c>
      <c r="CI34">
        <v>0.50003562499999998</v>
      </c>
      <c r="CJ34">
        <v>0</v>
      </c>
      <c r="CK34">
        <v>979.22024999999996</v>
      </c>
      <c r="CL34">
        <v>4.9990899999999998</v>
      </c>
      <c r="CM34">
        <v>10813.625</v>
      </c>
      <c r="CN34">
        <v>9557.6424999999999</v>
      </c>
      <c r="CO34">
        <v>42.561999999999998</v>
      </c>
      <c r="CP34">
        <v>44.311999999999998</v>
      </c>
      <c r="CQ34">
        <v>43.311999999999998</v>
      </c>
      <c r="CR34">
        <v>43.398249999999997</v>
      </c>
      <c r="CS34">
        <v>43.952749999999988</v>
      </c>
      <c r="CT34">
        <v>597.45249999999999</v>
      </c>
      <c r="CU34">
        <v>597.53625</v>
      </c>
      <c r="CV34">
        <v>0</v>
      </c>
      <c r="CW34">
        <v>1669224457.8</v>
      </c>
      <c r="CX34">
        <v>0</v>
      </c>
      <c r="CY34">
        <v>1669215309.0999999</v>
      </c>
      <c r="CZ34" t="s">
        <v>356</v>
      </c>
      <c r="DA34">
        <v>1669215309.0999999</v>
      </c>
      <c r="DB34">
        <v>1669215308.0999999</v>
      </c>
      <c r="DC34">
        <v>4</v>
      </c>
      <c r="DD34">
        <v>-3.3000000000000002E-2</v>
      </c>
      <c r="DE34">
        <v>-1.7000000000000001E-2</v>
      </c>
      <c r="DF34">
        <v>-3.2709999999999999</v>
      </c>
      <c r="DG34">
        <v>0.115</v>
      </c>
      <c r="DH34">
        <v>409</v>
      </c>
      <c r="DI34">
        <v>31</v>
      </c>
      <c r="DJ34">
        <v>0.59</v>
      </c>
      <c r="DK34">
        <v>0.22</v>
      </c>
      <c r="DL34">
        <v>-10.110209749999999</v>
      </c>
      <c r="DM34">
        <v>-1.3251339962476401</v>
      </c>
      <c r="DN34">
        <v>0.13586290686731789</v>
      </c>
      <c r="DO34">
        <v>0</v>
      </c>
      <c r="DP34">
        <v>0.75435414999999995</v>
      </c>
      <c r="DQ34">
        <v>-0.22883912195121889</v>
      </c>
      <c r="DR34">
        <v>2.620672585191634E-2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395</v>
      </c>
      <c r="EA34">
        <v>3.2967399999999998</v>
      </c>
      <c r="EB34">
        <v>2.6253000000000002</v>
      </c>
      <c r="EC34">
        <v>3.1406700000000003E-2</v>
      </c>
      <c r="ED34">
        <v>3.3140299999999998E-2</v>
      </c>
      <c r="EE34">
        <v>0.14136299999999999</v>
      </c>
      <c r="EF34">
        <v>0.13781499999999999</v>
      </c>
      <c r="EG34">
        <v>29367.200000000001</v>
      </c>
      <c r="EH34">
        <v>29847.9</v>
      </c>
      <c r="EI34">
        <v>28206.799999999999</v>
      </c>
      <c r="EJ34">
        <v>29711</v>
      </c>
      <c r="EK34">
        <v>33311.5</v>
      </c>
      <c r="EL34">
        <v>35542.300000000003</v>
      </c>
      <c r="EM34">
        <v>39801.4</v>
      </c>
      <c r="EN34">
        <v>42448.1</v>
      </c>
      <c r="EO34">
        <v>2.1607699999999999</v>
      </c>
      <c r="EP34">
        <v>2.1574200000000001</v>
      </c>
      <c r="EQ34">
        <v>0.10169300000000001</v>
      </c>
      <c r="ER34">
        <v>0</v>
      </c>
      <c r="ES34">
        <v>31.1829</v>
      </c>
      <c r="ET34">
        <v>999.9</v>
      </c>
      <c r="EU34">
        <v>60.6</v>
      </c>
      <c r="EV34">
        <v>38.200000000000003</v>
      </c>
      <c r="EW34">
        <v>40.385300000000001</v>
      </c>
      <c r="EX34">
        <v>56.940899999999999</v>
      </c>
      <c r="EY34">
        <v>-1.4182699999999999</v>
      </c>
      <c r="EZ34">
        <v>2</v>
      </c>
      <c r="FA34">
        <v>0.443689</v>
      </c>
      <c r="FB34">
        <v>0.30309399999999997</v>
      </c>
      <c r="FC34">
        <v>20.272099999999998</v>
      </c>
      <c r="FD34">
        <v>5.2184900000000001</v>
      </c>
      <c r="FE34">
        <v>12.004</v>
      </c>
      <c r="FF34">
        <v>4.9873500000000002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1.86219</v>
      </c>
      <c r="FN34">
        <v>1.8642700000000001</v>
      </c>
      <c r="FO34">
        <v>1.8603499999999999</v>
      </c>
      <c r="FP34">
        <v>1.8610599999999999</v>
      </c>
      <c r="FQ34">
        <v>1.8601700000000001</v>
      </c>
      <c r="FR34">
        <v>1.8618699999999999</v>
      </c>
      <c r="FS34">
        <v>1.8583799999999999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-2.8769999999999998</v>
      </c>
      <c r="GH34">
        <v>0.1154</v>
      </c>
      <c r="GI34">
        <v>-2.7106589400944232</v>
      </c>
      <c r="GJ34">
        <v>-1.6100910332537859E-3</v>
      </c>
      <c r="GK34">
        <v>7.0186618486508772E-7</v>
      </c>
      <c r="GL34">
        <v>-2.134652460378022E-10</v>
      </c>
      <c r="GM34">
        <v>0.1154050000000026</v>
      </c>
      <c r="GN34">
        <v>0</v>
      </c>
      <c r="GO34">
        <v>0</v>
      </c>
      <c r="GP34">
        <v>0</v>
      </c>
      <c r="GQ34">
        <v>5</v>
      </c>
      <c r="GR34">
        <v>2079</v>
      </c>
      <c r="GS34">
        <v>3</v>
      </c>
      <c r="GT34">
        <v>29</v>
      </c>
      <c r="GU34">
        <v>152.4</v>
      </c>
      <c r="GV34">
        <v>152.4</v>
      </c>
      <c r="GW34">
        <v>0.51391600000000004</v>
      </c>
      <c r="GX34">
        <v>2.6220699999999999</v>
      </c>
      <c r="GY34">
        <v>2.04834</v>
      </c>
      <c r="GZ34">
        <v>2.6013199999999999</v>
      </c>
      <c r="HA34">
        <v>2.1972700000000001</v>
      </c>
      <c r="HB34">
        <v>2.3754900000000001</v>
      </c>
      <c r="HC34">
        <v>41.170499999999997</v>
      </c>
      <c r="HD34">
        <v>14.0182</v>
      </c>
      <c r="HE34">
        <v>18</v>
      </c>
      <c r="HF34">
        <v>650.72699999999998</v>
      </c>
      <c r="HG34">
        <v>719.11300000000006</v>
      </c>
      <c r="HH34">
        <v>30.999500000000001</v>
      </c>
      <c r="HI34">
        <v>33.006500000000003</v>
      </c>
      <c r="HJ34">
        <v>30.000299999999999</v>
      </c>
      <c r="HK34">
        <v>32.851999999999997</v>
      </c>
      <c r="HL34">
        <v>32.841299999999997</v>
      </c>
      <c r="HM34">
        <v>10.341200000000001</v>
      </c>
      <c r="HN34">
        <v>20.445599999999999</v>
      </c>
      <c r="HO34">
        <v>37.6402</v>
      </c>
      <c r="HP34">
        <v>31</v>
      </c>
      <c r="HQ34">
        <v>130.53299999999999</v>
      </c>
      <c r="HR34">
        <v>34.0839</v>
      </c>
      <c r="HS34">
        <v>99.372799999999998</v>
      </c>
      <c r="HT34">
        <v>98.451999999999998</v>
      </c>
    </row>
    <row r="35" spans="1:228" x14ac:dyDescent="0.2">
      <c r="A35">
        <v>20</v>
      </c>
      <c r="B35">
        <v>1669224455</v>
      </c>
      <c r="C35">
        <v>76</v>
      </c>
      <c r="D35" t="s">
        <v>398</v>
      </c>
      <c r="E35" t="s">
        <v>399</v>
      </c>
      <c r="F35">
        <v>4</v>
      </c>
      <c r="G35">
        <v>1669224453</v>
      </c>
      <c r="H35">
        <f t="shared" si="0"/>
        <v>1.8938649649142098E-3</v>
      </c>
      <c r="I35">
        <f t="shared" si="1"/>
        <v>1.8938649649142099</v>
      </c>
      <c r="J35">
        <f t="shared" si="2"/>
        <v>1.4136455628015328</v>
      </c>
      <c r="K35">
        <f t="shared" si="3"/>
        <v>108.96642857142859</v>
      </c>
      <c r="L35">
        <f t="shared" si="4"/>
        <v>88.213296388926693</v>
      </c>
      <c r="M35">
        <f t="shared" si="5"/>
        <v>8.9172567797492572</v>
      </c>
      <c r="N35">
        <f t="shared" si="6"/>
        <v>11.015137895533954</v>
      </c>
      <c r="O35">
        <f t="shared" si="7"/>
        <v>0.12538098312374324</v>
      </c>
      <c r="P35">
        <f t="shared" si="8"/>
        <v>3.6779799046915667</v>
      </c>
      <c r="Q35">
        <f t="shared" si="9"/>
        <v>0.12305398078190798</v>
      </c>
      <c r="R35">
        <f t="shared" si="10"/>
        <v>7.711421269690566E-2</v>
      </c>
      <c r="S35">
        <f t="shared" si="11"/>
        <v>226.11494109327302</v>
      </c>
      <c r="T35">
        <f t="shared" si="12"/>
        <v>33.561183763356716</v>
      </c>
      <c r="U35">
        <f t="shared" si="13"/>
        <v>32.822942857142863</v>
      </c>
      <c r="V35">
        <f t="shared" si="14"/>
        <v>5.0020630468687797</v>
      </c>
      <c r="W35">
        <f t="shared" si="15"/>
        <v>69.965528671209071</v>
      </c>
      <c r="X35">
        <f t="shared" si="16"/>
        <v>3.511790849160688</v>
      </c>
      <c r="Y35">
        <f t="shared" si="17"/>
        <v>5.0193158200286643</v>
      </c>
      <c r="Z35">
        <f t="shared" si="18"/>
        <v>1.4902721977080917</v>
      </c>
      <c r="AA35">
        <f t="shared" si="19"/>
        <v>-83.519444952716654</v>
      </c>
      <c r="AB35">
        <f t="shared" si="20"/>
        <v>12.138012535486018</v>
      </c>
      <c r="AC35">
        <f t="shared" si="21"/>
        <v>0.75472722904092848</v>
      </c>
      <c r="AD35">
        <f t="shared" si="22"/>
        <v>155.48823590508331</v>
      </c>
      <c r="AE35">
        <f t="shared" si="23"/>
        <v>24.867943440258603</v>
      </c>
      <c r="AF35">
        <f t="shared" si="24"/>
        <v>1.7287470610880507</v>
      </c>
      <c r="AG35">
        <f t="shared" si="25"/>
        <v>1.4136455628015328</v>
      </c>
      <c r="AH35">
        <v>122.9904857885828</v>
      </c>
      <c r="AI35">
        <v>115.4671757575757</v>
      </c>
      <c r="AJ35">
        <v>1.7193131042647261</v>
      </c>
      <c r="AK35">
        <v>65.872185947982501</v>
      </c>
      <c r="AL35">
        <f t="shared" si="26"/>
        <v>1.8938649649142099</v>
      </c>
      <c r="AM35">
        <v>34.020494829893622</v>
      </c>
      <c r="AN35">
        <v>34.749289117647052</v>
      </c>
      <c r="AO35">
        <v>5.7168053830742522E-3</v>
      </c>
      <c r="AP35">
        <v>87.460159828799036</v>
      </c>
      <c r="AQ35">
        <v>39</v>
      </c>
      <c r="AR35">
        <v>6</v>
      </c>
      <c r="AS35">
        <f t="shared" si="27"/>
        <v>1</v>
      </c>
      <c r="AT35">
        <f t="shared" si="28"/>
        <v>0</v>
      </c>
      <c r="AU35">
        <f t="shared" si="29"/>
        <v>47310.098803432404</v>
      </c>
      <c r="AV35">
        <f t="shared" si="30"/>
        <v>1199.988571428572</v>
      </c>
      <c r="AW35">
        <f t="shared" si="31"/>
        <v>1025.9161850224216</v>
      </c>
      <c r="AX35">
        <f t="shared" si="32"/>
        <v>0.85493829645484098</v>
      </c>
      <c r="AY35">
        <f t="shared" si="33"/>
        <v>0.18843091215784322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1669224453</v>
      </c>
      <c r="BF35">
        <v>108.96642857142859</v>
      </c>
      <c r="BG35">
        <v>119.3741428571428</v>
      </c>
      <c r="BH35">
        <v>34.740128571428571</v>
      </c>
      <c r="BI35">
        <v>34.046999999999997</v>
      </c>
      <c r="BJ35">
        <v>111.849</v>
      </c>
      <c r="BK35">
        <v>34.62472857142857</v>
      </c>
      <c r="BL35">
        <v>650.01842857142856</v>
      </c>
      <c r="BM35">
        <v>100.9874285714285</v>
      </c>
      <c r="BN35">
        <v>0.1000168</v>
      </c>
      <c r="BO35">
        <v>32.884157142857141</v>
      </c>
      <c r="BP35">
        <v>32.822942857142863</v>
      </c>
      <c r="BQ35">
        <v>999.89999999999986</v>
      </c>
      <c r="BR35">
        <v>0</v>
      </c>
      <c r="BS35">
        <v>0</v>
      </c>
      <c r="BT35">
        <v>9006.8771428571417</v>
      </c>
      <c r="BU35">
        <v>0</v>
      </c>
      <c r="BV35">
        <v>145.34642857142859</v>
      </c>
      <c r="BW35">
        <v>-10.407485714285709</v>
      </c>
      <c r="BX35">
        <v>112.8881428571429</v>
      </c>
      <c r="BY35">
        <v>123.5817142857143</v>
      </c>
      <c r="BZ35">
        <v>0.69312299999999993</v>
      </c>
      <c r="CA35">
        <v>119.3741428571428</v>
      </c>
      <c r="CB35">
        <v>34.046999999999997</v>
      </c>
      <c r="CC35">
        <v>3.5083157142857142</v>
      </c>
      <c r="CD35">
        <v>3.4383171428571431</v>
      </c>
      <c r="CE35">
        <v>26.660028571428569</v>
      </c>
      <c r="CF35">
        <v>26.318200000000001</v>
      </c>
      <c r="CG35">
        <v>1199.988571428572</v>
      </c>
      <c r="CH35">
        <v>0.49997314285714278</v>
      </c>
      <c r="CI35">
        <v>0.50002685714285711</v>
      </c>
      <c r="CJ35">
        <v>0</v>
      </c>
      <c r="CK35">
        <v>978.33642857142866</v>
      </c>
      <c r="CL35">
        <v>4.9990899999999998</v>
      </c>
      <c r="CM35">
        <v>10803.157142857141</v>
      </c>
      <c r="CN35">
        <v>9557.6585714285739</v>
      </c>
      <c r="CO35">
        <v>42.561999999999998</v>
      </c>
      <c r="CP35">
        <v>44.311999999999998</v>
      </c>
      <c r="CQ35">
        <v>43.311999999999998</v>
      </c>
      <c r="CR35">
        <v>43.375</v>
      </c>
      <c r="CS35">
        <v>43.936999999999998</v>
      </c>
      <c r="CT35">
        <v>597.46285714285716</v>
      </c>
      <c r="CU35">
        <v>597.52571428571434</v>
      </c>
      <c r="CV35">
        <v>0</v>
      </c>
      <c r="CW35">
        <v>1669224462</v>
      </c>
      <c r="CX35">
        <v>0</v>
      </c>
      <c r="CY35">
        <v>1669215309.0999999</v>
      </c>
      <c r="CZ35" t="s">
        <v>356</v>
      </c>
      <c r="DA35">
        <v>1669215309.0999999</v>
      </c>
      <c r="DB35">
        <v>1669215308.0999999</v>
      </c>
      <c r="DC35">
        <v>4</v>
      </c>
      <c r="DD35">
        <v>-3.3000000000000002E-2</v>
      </c>
      <c r="DE35">
        <v>-1.7000000000000001E-2</v>
      </c>
      <c r="DF35">
        <v>-3.2709999999999999</v>
      </c>
      <c r="DG35">
        <v>0.115</v>
      </c>
      <c r="DH35">
        <v>409</v>
      </c>
      <c r="DI35">
        <v>31</v>
      </c>
      <c r="DJ35">
        <v>0.59</v>
      </c>
      <c r="DK35">
        <v>0.22</v>
      </c>
      <c r="DL35">
        <v>-10.209298</v>
      </c>
      <c r="DM35">
        <v>-1.14889891181989</v>
      </c>
      <c r="DN35">
        <v>0.11607032590632289</v>
      </c>
      <c r="DO35">
        <v>0</v>
      </c>
      <c r="DP35">
        <v>0.73775347499999999</v>
      </c>
      <c r="DQ35">
        <v>-0.27022697560975861</v>
      </c>
      <c r="DR35">
        <v>2.9615009299329541E-2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395</v>
      </c>
      <c r="EA35">
        <v>3.2969300000000001</v>
      </c>
      <c r="EB35">
        <v>2.6254499999999998</v>
      </c>
      <c r="EC35">
        <v>3.3233699999999998E-2</v>
      </c>
      <c r="ED35">
        <v>3.4951999999999997E-2</v>
      </c>
      <c r="EE35">
        <v>0.141427</v>
      </c>
      <c r="EF35">
        <v>0.13791200000000001</v>
      </c>
      <c r="EG35">
        <v>29312.3</v>
      </c>
      <c r="EH35">
        <v>29791.599999999999</v>
      </c>
      <c r="EI35">
        <v>28207.3</v>
      </c>
      <c r="EJ35">
        <v>29710.7</v>
      </c>
      <c r="EK35">
        <v>33309.5</v>
      </c>
      <c r="EL35">
        <v>35538</v>
      </c>
      <c r="EM35">
        <v>39801.9</v>
      </c>
      <c r="EN35">
        <v>42447.6</v>
      </c>
      <c r="EO35">
        <v>2.1607500000000002</v>
      </c>
      <c r="EP35">
        <v>2.1573699999999998</v>
      </c>
      <c r="EQ35">
        <v>0.101328</v>
      </c>
      <c r="ER35">
        <v>0</v>
      </c>
      <c r="ES35">
        <v>31.170300000000001</v>
      </c>
      <c r="ET35">
        <v>999.9</v>
      </c>
      <c r="EU35">
        <v>60.6</v>
      </c>
      <c r="EV35">
        <v>38.200000000000003</v>
      </c>
      <c r="EW35">
        <v>40.381900000000002</v>
      </c>
      <c r="EX35">
        <v>57.270899999999997</v>
      </c>
      <c r="EY35">
        <v>-1.52644</v>
      </c>
      <c r="EZ35">
        <v>2</v>
      </c>
      <c r="FA35">
        <v>0.44383400000000001</v>
      </c>
      <c r="FB35">
        <v>0.29899500000000001</v>
      </c>
      <c r="FC35">
        <v>20.272099999999998</v>
      </c>
      <c r="FD35">
        <v>5.2183400000000004</v>
      </c>
      <c r="FE35">
        <v>12.004</v>
      </c>
      <c r="FF35">
        <v>4.9869000000000003</v>
      </c>
      <c r="FG35">
        <v>3.2846299999999999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1.8643099999999999</v>
      </c>
      <c r="FO35">
        <v>1.8603499999999999</v>
      </c>
      <c r="FP35">
        <v>1.8611</v>
      </c>
      <c r="FQ35">
        <v>1.8602000000000001</v>
      </c>
      <c r="FR35">
        <v>1.8618699999999999</v>
      </c>
      <c r="FS35">
        <v>1.85839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-2.887</v>
      </c>
      <c r="GH35">
        <v>0.1154</v>
      </c>
      <c r="GI35">
        <v>-2.7106589400944232</v>
      </c>
      <c r="GJ35">
        <v>-1.6100910332537859E-3</v>
      </c>
      <c r="GK35">
        <v>7.0186618486508772E-7</v>
      </c>
      <c r="GL35">
        <v>-2.134652460378022E-10</v>
      </c>
      <c r="GM35">
        <v>0.1154050000000026</v>
      </c>
      <c r="GN35">
        <v>0</v>
      </c>
      <c r="GO35">
        <v>0</v>
      </c>
      <c r="GP35">
        <v>0</v>
      </c>
      <c r="GQ35">
        <v>5</v>
      </c>
      <c r="GR35">
        <v>2079</v>
      </c>
      <c r="GS35">
        <v>3</v>
      </c>
      <c r="GT35">
        <v>29</v>
      </c>
      <c r="GU35">
        <v>152.4</v>
      </c>
      <c r="GV35">
        <v>152.4</v>
      </c>
      <c r="GW35">
        <v>0.533447</v>
      </c>
      <c r="GX35">
        <v>2.6220699999999999</v>
      </c>
      <c r="GY35">
        <v>2.04834</v>
      </c>
      <c r="GZ35">
        <v>2.6013199999999999</v>
      </c>
      <c r="HA35">
        <v>2.1972700000000001</v>
      </c>
      <c r="HB35">
        <v>2.3168899999999999</v>
      </c>
      <c r="HC35">
        <v>41.170499999999997</v>
      </c>
      <c r="HD35">
        <v>14.009499999999999</v>
      </c>
      <c r="HE35">
        <v>18</v>
      </c>
      <c r="HF35">
        <v>650.73699999999997</v>
      </c>
      <c r="HG35">
        <v>719.10199999999998</v>
      </c>
      <c r="HH35">
        <v>30.999199999999998</v>
      </c>
      <c r="HI35">
        <v>33.0092</v>
      </c>
      <c r="HJ35">
        <v>30.000299999999999</v>
      </c>
      <c r="HK35">
        <v>32.854900000000001</v>
      </c>
      <c r="HL35">
        <v>32.844200000000001</v>
      </c>
      <c r="HM35">
        <v>10.753299999999999</v>
      </c>
      <c r="HN35">
        <v>20.445599999999999</v>
      </c>
      <c r="HO35">
        <v>37.6402</v>
      </c>
      <c r="HP35">
        <v>31</v>
      </c>
      <c r="HQ35">
        <v>137.24600000000001</v>
      </c>
      <c r="HR35">
        <v>34.082500000000003</v>
      </c>
      <c r="HS35">
        <v>99.374200000000002</v>
      </c>
      <c r="HT35">
        <v>98.450699999999998</v>
      </c>
    </row>
    <row r="36" spans="1:228" x14ac:dyDescent="0.2">
      <c r="A36">
        <v>21</v>
      </c>
      <c r="B36">
        <v>1669224459</v>
      </c>
      <c r="C36">
        <v>80</v>
      </c>
      <c r="D36" t="s">
        <v>400</v>
      </c>
      <c r="E36" t="s">
        <v>401</v>
      </c>
      <c r="F36">
        <v>4</v>
      </c>
      <c r="G36">
        <v>1669224456.6875</v>
      </c>
      <c r="H36">
        <f t="shared" si="0"/>
        <v>1.8582279228084877E-3</v>
      </c>
      <c r="I36">
        <f t="shared" si="1"/>
        <v>1.8582279228084877</v>
      </c>
      <c r="J36">
        <f t="shared" si="2"/>
        <v>1.5415457216767154</v>
      </c>
      <c r="K36">
        <f t="shared" si="3"/>
        <v>115.04362500000001</v>
      </c>
      <c r="L36">
        <f t="shared" si="4"/>
        <v>92.251389492524453</v>
      </c>
      <c r="M36">
        <f t="shared" si="5"/>
        <v>9.3256378493597882</v>
      </c>
      <c r="N36">
        <f t="shared" si="6"/>
        <v>11.62969131987429</v>
      </c>
      <c r="O36">
        <f t="shared" si="7"/>
        <v>0.12367992576214852</v>
      </c>
      <c r="P36">
        <f t="shared" si="8"/>
        <v>3.6796342975101348</v>
      </c>
      <c r="Q36">
        <f t="shared" si="9"/>
        <v>0.12141601999815622</v>
      </c>
      <c r="R36">
        <f t="shared" si="10"/>
        <v>7.6084963811576867E-2</v>
      </c>
      <c r="S36">
        <f t="shared" si="11"/>
        <v>226.12129273574135</v>
      </c>
      <c r="T36">
        <f t="shared" si="12"/>
        <v>33.554121871797669</v>
      </c>
      <c r="U36">
        <f t="shared" si="13"/>
        <v>32.801012499999999</v>
      </c>
      <c r="V36">
        <f t="shared" si="14"/>
        <v>4.9958947126595339</v>
      </c>
      <c r="W36">
        <f t="shared" si="15"/>
        <v>70.063309505792176</v>
      </c>
      <c r="X36">
        <f t="shared" si="16"/>
        <v>3.5138777420127547</v>
      </c>
      <c r="Y36">
        <f t="shared" si="17"/>
        <v>5.0152894101045291</v>
      </c>
      <c r="Z36">
        <f t="shared" si="18"/>
        <v>1.4820169706467792</v>
      </c>
      <c r="AA36">
        <f t="shared" si="19"/>
        <v>-81.9478513958543</v>
      </c>
      <c r="AB36">
        <f t="shared" si="20"/>
        <v>13.663177597537057</v>
      </c>
      <c r="AC36">
        <f t="shared" si="21"/>
        <v>0.84902746692981979</v>
      </c>
      <c r="AD36">
        <f t="shared" si="22"/>
        <v>158.68564640435392</v>
      </c>
      <c r="AE36">
        <f t="shared" si="23"/>
        <v>25.052434999702715</v>
      </c>
      <c r="AF36">
        <f t="shared" si="24"/>
        <v>1.7500851272972164</v>
      </c>
      <c r="AG36">
        <f t="shared" si="25"/>
        <v>1.5415457216767154</v>
      </c>
      <c r="AH36">
        <v>129.8948350702008</v>
      </c>
      <c r="AI36">
        <v>122.3055878787879</v>
      </c>
      <c r="AJ36">
        <v>1.7218012810899479</v>
      </c>
      <c r="AK36">
        <v>65.872185947982501</v>
      </c>
      <c r="AL36">
        <f t="shared" si="26"/>
        <v>1.8582279228084877</v>
      </c>
      <c r="AM36">
        <v>34.060013290894517</v>
      </c>
      <c r="AN36">
        <v>34.766513235294092</v>
      </c>
      <c r="AO36">
        <v>7.2211236226064901E-3</v>
      </c>
      <c r="AP36">
        <v>87.460159828799036</v>
      </c>
      <c r="AQ36">
        <v>39</v>
      </c>
      <c r="AR36">
        <v>6</v>
      </c>
      <c r="AS36">
        <f t="shared" si="27"/>
        <v>1</v>
      </c>
      <c r="AT36">
        <f t="shared" si="28"/>
        <v>0</v>
      </c>
      <c r="AU36">
        <f t="shared" si="29"/>
        <v>47341.897968319754</v>
      </c>
      <c r="AV36">
        <f t="shared" si="30"/>
        <v>1200.0250000000001</v>
      </c>
      <c r="AW36">
        <f t="shared" si="31"/>
        <v>1025.9470635936486</v>
      </c>
      <c r="AX36">
        <f t="shared" si="32"/>
        <v>0.85493807511814213</v>
      </c>
      <c r="AY36">
        <f t="shared" si="33"/>
        <v>0.18843048497801407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1669224456.6875</v>
      </c>
      <c r="BF36">
        <v>115.04362500000001</v>
      </c>
      <c r="BG36">
        <v>125.53400000000001</v>
      </c>
      <c r="BH36">
        <v>34.760099999999987</v>
      </c>
      <c r="BI36">
        <v>34.058387500000002</v>
      </c>
      <c r="BJ36">
        <v>117.934625</v>
      </c>
      <c r="BK36">
        <v>34.6447</v>
      </c>
      <c r="BL36">
        <v>649.97849999999994</v>
      </c>
      <c r="BM36">
        <v>100.989375</v>
      </c>
      <c r="BN36">
        <v>0.1000275625</v>
      </c>
      <c r="BO36">
        <v>32.869887499999997</v>
      </c>
      <c r="BP36">
        <v>32.801012499999999</v>
      </c>
      <c r="BQ36">
        <v>999.9</v>
      </c>
      <c r="BR36">
        <v>0</v>
      </c>
      <c r="BS36">
        <v>0</v>
      </c>
      <c r="BT36">
        <v>9012.4225000000006</v>
      </c>
      <c r="BU36">
        <v>0</v>
      </c>
      <c r="BV36">
        <v>146.41787500000001</v>
      </c>
      <c r="BW36">
        <v>-10.490449999999999</v>
      </c>
      <c r="BX36">
        <v>119.18662500000001</v>
      </c>
      <c r="BY36">
        <v>129.96025</v>
      </c>
      <c r="BZ36">
        <v>0.70172425000000005</v>
      </c>
      <c r="CA36">
        <v>125.53400000000001</v>
      </c>
      <c r="CB36">
        <v>34.058387500000002</v>
      </c>
      <c r="CC36">
        <v>3.5104000000000002</v>
      </c>
      <c r="CD36">
        <v>3.4395312499999999</v>
      </c>
      <c r="CE36">
        <v>26.670124999999999</v>
      </c>
      <c r="CF36">
        <v>26.324175</v>
      </c>
      <c r="CG36">
        <v>1200.0250000000001</v>
      </c>
      <c r="CH36">
        <v>0.49997999999999998</v>
      </c>
      <c r="CI36">
        <v>0.50002000000000002</v>
      </c>
      <c r="CJ36">
        <v>0</v>
      </c>
      <c r="CK36">
        <v>977.55274999999995</v>
      </c>
      <c r="CL36">
        <v>4.9990899999999998</v>
      </c>
      <c r="CM36">
        <v>10795.612499999999</v>
      </c>
      <c r="CN36">
        <v>9557.9912499999991</v>
      </c>
      <c r="CO36">
        <v>42.561999999999998</v>
      </c>
      <c r="CP36">
        <v>44.311999999999998</v>
      </c>
      <c r="CQ36">
        <v>43.351374999999997</v>
      </c>
      <c r="CR36">
        <v>43.375</v>
      </c>
      <c r="CS36">
        <v>43.944875000000003</v>
      </c>
      <c r="CT36">
        <v>597.49</v>
      </c>
      <c r="CU36">
        <v>597.53499999999997</v>
      </c>
      <c r="CV36">
        <v>0</v>
      </c>
      <c r="CW36">
        <v>1669224466.2</v>
      </c>
      <c r="CX36">
        <v>0</v>
      </c>
      <c r="CY36">
        <v>1669215309.0999999</v>
      </c>
      <c r="CZ36" t="s">
        <v>356</v>
      </c>
      <c r="DA36">
        <v>1669215309.0999999</v>
      </c>
      <c r="DB36">
        <v>1669215308.0999999</v>
      </c>
      <c r="DC36">
        <v>4</v>
      </c>
      <c r="DD36">
        <v>-3.3000000000000002E-2</v>
      </c>
      <c r="DE36">
        <v>-1.7000000000000001E-2</v>
      </c>
      <c r="DF36">
        <v>-3.2709999999999999</v>
      </c>
      <c r="DG36">
        <v>0.115</v>
      </c>
      <c r="DH36">
        <v>409</v>
      </c>
      <c r="DI36">
        <v>31</v>
      </c>
      <c r="DJ36">
        <v>0.59</v>
      </c>
      <c r="DK36">
        <v>0.22</v>
      </c>
      <c r="DL36">
        <v>-10.29196</v>
      </c>
      <c r="DM36">
        <v>-1.2056397748592509</v>
      </c>
      <c r="DN36">
        <v>0.12126905376063581</v>
      </c>
      <c r="DO36">
        <v>0</v>
      </c>
      <c r="DP36">
        <v>0.72515087499999997</v>
      </c>
      <c r="DQ36">
        <v>-0.28660951969981469</v>
      </c>
      <c r="DR36">
        <v>3.0846601958876691E-2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395</v>
      </c>
      <c r="EA36">
        <v>3.29678</v>
      </c>
      <c r="EB36">
        <v>2.6252900000000001</v>
      </c>
      <c r="EC36">
        <v>3.5039300000000002E-2</v>
      </c>
      <c r="ED36">
        <v>3.6755999999999997E-2</v>
      </c>
      <c r="EE36">
        <v>0.14146900000000001</v>
      </c>
      <c r="EF36">
        <v>0.13789999999999999</v>
      </c>
      <c r="EG36">
        <v>29257.3</v>
      </c>
      <c r="EH36">
        <v>29735.9</v>
      </c>
      <c r="EI36">
        <v>28207</v>
      </c>
      <c r="EJ36">
        <v>29710.7</v>
      </c>
      <c r="EK36">
        <v>33307.699999999997</v>
      </c>
      <c r="EL36">
        <v>35538.800000000003</v>
      </c>
      <c r="EM36">
        <v>39801.5</v>
      </c>
      <c r="EN36">
        <v>42447.8</v>
      </c>
      <c r="EO36">
        <v>2.1608299999999998</v>
      </c>
      <c r="EP36">
        <v>2.15747</v>
      </c>
      <c r="EQ36">
        <v>0.100601</v>
      </c>
      <c r="ER36">
        <v>0</v>
      </c>
      <c r="ES36">
        <v>31.154599999999999</v>
      </c>
      <c r="ET36">
        <v>999.9</v>
      </c>
      <c r="EU36">
        <v>60.6</v>
      </c>
      <c r="EV36">
        <v>38.200000000000003</v>
      </c>
      <c r="EW36">
        <v>40.384399999999999</v>
      </c>
      <c r="EX36">
        <v>56.490900000000003</v>
      </c>
      <c r="EY36">
        <v>-1.5705100000000001</v>
      </c>
      <c r="EZ36">
        <v>2</v>
      </c>
      <c r="FA36">
        <v>0.44418200000000002</v>
      </c>
      <c r="FB36">
        <v>0.29259299999999999</v>
      </c>
      <c r="FC36">
        <v>20.272099999999998</v>
      </c>
      <c r="FD36">
        <v>5.2171399999999997</v>
      </c>
      <c r="FE36">
        <v>12.004099999999999</v>
      </c>
      <c r="FF36">
        <v>4.9870999999999999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1.86219</v>
      </c>
      <c r="FN36">
        <v>1.8642700000000001</v>
      </c>
      <c r="FO36">
        <v>1.8603499999999999</v>
      </c>
      <c r="FP36">
        <v>1.8610800000000001</v>
      </c>
      <c r="FQ36">
        <v>1.86019</v>
      </c>
      <c r="FR36">
        <v>1.86188</v>
      </c>
      <c r="FS36">
        <v>1.8583799999999999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-2.8959999999999999</v>
      </c>
      <c r="GH36">
        <v>0.1154</v>
      </c>
      <c r="GI36">
        <v>-2.7106589400944232</v>
      </c>
      <c r="GJ36">
        <v>-1.6100910332537859E-3</v>
      </c>
      <c r="GK36">
        <v>7.0186618486508772E-7</v>
      </c>
      <c r="GL36">
        <v>-2.134652460378022E-10</v>
      </c>
      <c r="GM36">
        <v>0.1154050000000026</v>
      </c>
      <c r="GN36">
        <v>0</v>
      </c>
      <c r="GO36">
        <v>0</v>
      </c>
      <c r="GP36">
        <v>0</v>
      </c>
      <c r="GQ36">
        <v>5</v>
      </c>
      <c r="GR36">
        <v>2079</v>
      </c>
      <c r="GS36">
        <v>3</v>
      </c>
      <c r="GT36">
        <v>29</v>
      </c>
      <c r="GU36">
        <v>152.5</v>
      </c>
      <c r="GV36">
        <v>152.5</v>
      </c>
      <c r="GW36">
        <v>0.554199</v>
      </c>
      <c r="GX36">
        <v>2.6159699999999999</v>
      </c>
      <c r="GY36">
        <v>2.04834</v>
      </c>
      <c r="GZ36">
        <v>2.6013199999999999</v>
      </c>
      <c r="HA36">
        <v>2.1972700000000001</v>
      </c>
      <c r="HB36">
        <v>2.3022499999999999</v>
      </c>
      <c r="HC36">
        <v>41.170499999999997</v>
      </c>
      <c r="HD36">
        <v>14.0007</v>
      </c>
      <c r="HE36">
        <v>18</v>
      </c>
      <c r="HF36">
        <v>650.822</v>
      </c>
      <c r="HG36">
        <v>719.21299999999997</v>
      </c>
      <c r="HH36">
        <v>30.9986</v>
      </c>
      <c r="HI36">
        <v>33.011400000000002</v>
      </c>
      <c r="HJ36">
        <v>30.0002</v>
      </c>
      <c r="HK36">
        <v>32.857300000000002</v>
      </c>
      <c r="HL36">
        <v>32.845700000000001</v>
      </c>
      <c r="HM36">
        <v>11.1639</v>
      </c>
      <c r="HN36">
        <v>20.445599999999999</v>
      </c>
      <c r="HO36">
        <v>37.6402</v>
      </c>
      <c r="HP36">
        <v>31</v>
      </c>
      <c r="HQ36">
        <v>143.94499999999999</v>
      </c>
      <c r="HR36">
        <v>34.087299999999999</v>
      </c>
      <c r="HS36">
        <v>99.3733</v>
      </c>
      <c r="HT36">
        <v>98.450900000000004</v>
      </c>
    </row>
    <row r="37" spans="1:228" x14ac:dyDescent="0.2">
      <c r="A37">
        <v>22</v>
      </c>
      <c r="B37">
        <v>1669224463</v>
      </c>
      <c r="C37">
        <v>84</v>
      </c>
      <c r="D37" t="s">
        <v>402</v>
      </c>
      <c r="E37" t="s">
        <v>403</v>
      </c>
      <c r="F37">
        <v>4</v>
      </c>
      <c r="G37">
        <v>1669224461</v>
      </c>
      <c r="H37">
        <f t="shared" si="0"/>
        <v>1.8063993662114065E-3</v>
      </c>
      <c r="I37">
        <f t="shared" si="1"/>
        <v>1.8063993662114064</v>
      </c>
      <c r="J37">
        <f t="shared" si="2"/>
        <v>2.0774931197632762</v>
      </c>
      <c r="K37">
        <f t="shared" si="3"/>
        <v>122.1844285714286</v>
      </c>
      <c r="L37">
        <f t="shared" si="4"/>
        <v>91.613117337305752</v>
      </c>
      <c r="M37">
        <f t="shared" si="5"/>
        <v>9.2612614026252</v>
      </c>
      <c r="N37">
        <f t="shared" si="6"/>
        <v>12.351745745798306</v>
      </c>
      <c r="O37">
        <f t="shared" si="7"/>
        <v>0.12068534913547328</v>
      </c>
      <c r="P37">
        <f t="shared" si="8"/>
        <v>3.683136537272572</v>
      </c>
      <c r="Q37">
        <f t="shared" si="9"/>
        <v>0.11853072592422251</v>
      </c>
      <c r="R37">
        <f t="shared" si="10"/>
        <v>7.4272083983838E-2</v>
      </c>
      <c r="S37">
        <f t="shared" si="11"/>
        <v>226.11589337930118</v>
      </c>
      <c r="T37">
        <f t="shared" si="12"/>
        <v>33.547940440341627</v>
      </c>
      <c r="U37">
        <f t="shared" si="13"/>
        <v>32.782314285714293</v>
      </c>
      <c r="V37">
        <f t="shared" si="14"/>
        <v>4.9906407093829994</v>
      </c>
      <c r="W37">
        <f t="shared" si="15"/>
        <v>70.14697980020928</v>
      </c>
      <c r="X37">
        <f t="shared" si="16"/>
        <v>3.5148328871105017</v>
      </c>
      <c r="Y37">
        <f t="shared" si="17"/>
        <v>5.0106688800021804</v>
      </c>
      <c r="Z37">
        <f t="shared" si="18"/>
        <v>1.4758078222724977</v>
      </c>
      <c r="AA37">
        <f t="shared" si="19"/>
        <v>-79.662212049923028</v>
      </c>
      <c r="AB37">
        <f t="shared" si="20"/>
        <v>14.135009651687113</v>
      </c>
      <c r="AC37">
        <f t="shared" si="21"/>
        <v>0.87736082716765407</v>
      </c>
      <c r="AD37">
        <f t="shared" si="22"/>
        <v>161.46605180823292</v>
      </c>
      <c r="AE37">
        <f t="shared" si="23"/>
        <v>25.36545542787098</v>
      </c>
      <c r="AF37">
        <f t="shared" si="24"/>
        <v>1.7846636703454621</v>
      </c>
      <c r="AG37">
        <f t="shared" si="25"/>
        <v>2.0774931197632762</v>
      </c>
      <c r="AH37">
        <v>136.89062055612601</v>
      </c>
      <c r="AI37">
        <v>129.1396303030302</v>
      </c>
      <c r="AJ37">
        <v>1.704475791220438</v>
      </c>
      <c r="AK37">
        <v>65.872185947982501</v>
      </c>
      <c r="AL37">
        <f t="shared" si="26"/>
        <v>1.8063993662114064</v>
      </c>
      <c r="AM37">
        <v>34.055642138489461</v>
      </c>
      <c r="AN37">
        <v>34.770730000000007</v>
      </c>
      <c r="AO37">
        <v>1.729897218160023E-3</v>
      </c>
      <c r="AP37">
        <v>87.460159828799036</v>
      </c>
      <c r="AQ37">
        <v>40</v>
      </c>
      <c r="AR37">
        <v>6</v>
      </c>
      <c r="AS37">
        <f t="shared" si="27"/>
        <v>1</v>
      </c>
      <c r="AT37">
        <f t="shared" si="28"/>
        <v>0</v>
      </c>
      <c r="AU37">
        <f t="shared" si="29"/>
        <v>47407.07271815373</v>
      </c>
      <c r="AV37">
        <f t="shared" si="30"/>
        <v>1199.991428571429</v>
      </c>
      <c r="AW37">
        <f t="shared" si="31"/>
        <v>1025.9188421654414</v>
      </c>
      <c r="AX37">
        <f t="shared" si="32"/>
        <v>0.85493847517459498</v>
      </c>
      <c r="AY37">
        <f t="shared" si="33"/>
        <v>0.1884312570869682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1669224461</v>
      </c>
      <c r="BF37">
        <v>122.1844285714286</v>
      </c>
      <c r="BG37">
        <v>132.8124285714286</v>
      </c>
      <c r="BH37">
        <v>34.768999999999998</v>
      </c>
      <c r="BI37">
        <v>34.053385714285717</v>
      </c>
      <c r="BJ37">
        <v>125.08585714285709</v>
      </c>
      <c r="BK37">
        <v>34.653599999999997</v>
      </c>
      <c r="BL37">
        <v>649.93871428571424</v>
      </c>
      <c r="BM37">
        <v>100.9911428571429</v>
      </c>
      <c r="BN37">
        <v>9.9854499999999999E-2</v>
      </c>
      <c r="BO37">
        <v>32.853499999999997</v>
      </c>
      <c r="BP37">
        <v>32.782314285714293</v>
      </c>
      <c r="BQ37">
        <v>999.89999999999986</v>
      </c>
      <c r="BR37">
        <v>0</v>
      </c>
      <c r="BS37">
        <v>0</v>
      </c>
      <c r="BT37">
        <v>9024.3757142857139</v>
      </c>
      <c r="BU37">
        <v>0</v>
      </c>
      <c r="BV37">
        <v>146.85042857142861</v>
      </c>
      <c r="BW37">
        <v>-10.6279</v>
      </c>
      <c r="BX37">
        <v>126.5857142857143</v>
      </c>
      <c r="BY37">
        <v>137.49442857142861</v>
      </c>
      <c r="BZ37">
        <v>0.71562428571428582</v>
      </c>
      <c r="CA37">
        <v>132.8124285714286</v>
      </c>
      <c r="CB37">
        <v>34.053385714285717</v>
      </c>
      <c r="CC37">
        <v>3.5113585714285711</v>
      </c>
      <c r="CD37">
        <v>3.4390857142857141</v>
      </c>
      <c r="CE37">
        <v>26.674785714285711</v>
      </c>
      <c r="CF37">
        <v>26.321999999999999</v>
      </c>
      <c r="CG37">
        <v>1199.991428571429</v>
      </c>
      <c r="CH37">
        <v>0.4999688571428571</v>
      </c>
      <c r="CI37">
        <v>0.5000311428571429</v>
      </c>
      <c r="CJ37">
        <v>0</v>
      </c>
      <c r="CK37">
        <v>976.53985714285716</v>
      </c>
      <c r="CL37">
        <v>4.9990899999999998</v>
      </c>
      <c r="CM37">
        <v>10785.571428571429</v>
      </c>
      <c r="CN37">
        <v>9557.67</v>
      </c>
      <c r="CO37">
        <v>42.561999999999998</v>
      </c>
      <c r="CP37">
        <v>44.311999999999998</v>
      </c>
      <c r="CQ37">
        <v>43.357000000000014</v>
      </c>
      <c r="CR37">
        <v>43.375</v>
      </c>
      <c r="CS37">
        <v>43.982000000000014</v>
      </c>
      <c r="CT37">
        <v>597.4571428571428</v>
      </c>
      <c r="CU37">
        <v>597.53428571428572</v>
      </c>
      <c r="CV37">
        <v>0</v>
      </c>
      <c r="CW37">
        <v>1669224469.8</v>
      </c>
      <c r="CX37">
        <v>0</v>
      </c>
      <c r="CY37">
        <v>1669215309.0999999</v>
      </c>
      <c r="CZ37" t="s">
        <v>356</v>
      </c>
      <c r="DA37">
        <v>1669215309.0999999</v>
      </c>
      <c r="DB37">
        <v>1669215308.0999999</v>
      </c>
      <c r="DC37">
        <v>4</v>
      </c>
      <c r="DD37">
        <v>-3.3000000000000002E-2</v>
      </c>
      <c r="DE37">
        <v>-1.7000000000000001E-2</v>
      </c>
      <c r="DF37">
        <v>-3.2709999999999999</v>
      </c>
      <c r="DG37">
        <v>0.115</v>
      </c>
      <c r="DH37">
        <v>409</v>
      </c>
      <c r="DI37">
        <v>31</v>
      </c>
      <c r="DJ37">
        <v>0.59</v>
      </c>
      <c r="DK37">
        <v>0.22</v>
      </c>
      <c r="DL37">
        <v>-10.377140000000001</v>
      </c>
      <c r="DM37">
        <v>-1.435891181988741</v>
      </c>
      <c r="DN37">
        <v>0.14145730239192311</v>
      </c>
      <c r="DO37">
        <v>0</v>
      </c>
      <c r="DP37">
        <v>0.71467079999999994</v>
      </c>
      <c r="DQ37">
        <v>-0.14917332833020741</v>
      </c>
      <c r="DR37">
        <v>2.3487620770525061E-2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395</v>
      </c>
      <c r="EA37">
        <v>3.2967599999999999</v>
      </c>
      <c r="EB37">
        <v>2.6254</v>
      </c>
      <c r="EC37">
        <v>3.6831599999999999E-2</v>
      </c>
      <c r="ED37">
        <v>3.8557800000000003E-2</v>
      </c>
      <c r="EE37">
        <v>0.141485</v>
      </c>
      <c r="EF37">
        <v>0.13789100000000001</v>
      </c>
      <c r="EG37">
        <v>29203.1</v>
      </c>
      <c r="EH37">
        <v>29680.400000000001</v>
      </c>
      <c r="EI37">
        <v>28207.200000000001</v>
      </c>
      <c r="EJ37">
        <v>29710.799999999999</v>
      </c>
      <c r="EK37">
        <v>33307.300000000003</v>
      </c>
      <c r="EL37">
        <v>35539.1</v>
      </c>
      <c r="EM37">
        <v>39801.599999999999</v>
      </c>
      <c r="EN37">
        <v>42447.6</v>
      </c>
      <c r="EO37">
        <v>2.1603500000000002</v>
      </c>
      <c r="EP37">
        <v>2.15747</v>
      </c>
      <c r="EQ37">
        <v>0.100996</v>
      </c>
      <c r="ER37">
        <v>0</v>
      </c>
      <c r="ES37">
        <v>31.1356</v>
      </c>
      <c r="ET37">
        <v>999.9</v>
      </c>
      <c r="EU37">
        <v>60.6</v>
      </c>
      <c r="EV37">
        <v>38.200000000000003</v>
      </c>
      <c r="EW37">
        <v>40.384700000000002</v>
      </c>
      <c r="EX37">
        <v>57.120899999999999</v>
      </c>
      <c r="EY37">
        <v>-1.54647</v>
      </c>
      <c r="EZ37">
        <v>2</v>
      </c>
      <c r="FA37">
        <v>0.44411600000000001</v>
      </c>
      <c r="FB37">
        <v>0.28587099999999999</v>
      </c>
      <c r="FC37">
        <v>20.272099999999998</v>
      </c>
      <c r="FD37">
        <v>5.21699</v>
      </c>
      <c r="FE37">
        <v>12.0044</v>
      </c>
      <c r="FF37">
        <v>4.9867999999999997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1.8643099999999999</v>
      </c>
      <c r="FO37">
        <v>1.8603499999999999</v>
      </c>
      <c r="FP37">
        <v>1.8611</v>
      </c>
      <c r="FQ37">
        <v>1.86019</v>
      </c>
      <c r="FR37">
        <v>1.8618699999999999</v>
      </c>
      <c r="FS37">
        <v>1.8584000000000001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-2.9060000000000001</v>
      </c>
      <c r="GH37">
        <v>0.1154</v>
      </c>
      <c r="GI37">
        <v>-2.7106589400944232</v>
      </c>
      <c r="GJ37">
        <v>-1.6100910332537859E-3</v>
      </c>
      <c r="GK37">
        <v>7.0186618486508772E-7</v>
      </c>
      <c r="GL37">
        <v>-2.134652460378022E-10</v>
      </c>
      <c r="GM37">
        <v>0.1154050000000026</v>
      </c>
      <c r="GN37">
        <v>0</v>
      </c>
      <c r="GO37">
        <v>0</v>
      </c>
      <c r="GP37">
        <v>0</v>
      </c>
      <c r="GQ37">
        <v>5</v>
      </c>
      <c r="GR37">
        <v>2079</v>
      </c>
      <c r="GS37">
        <v>3</v>
      </c>
      <c r="GT37">
        <v>29</v>
      </c>
      <c r="GU37">
        <v>152.6</v>
      </c>
      <c r="GV37">
        <v>152.6</v>
      </c>
      <c r="GW37">
        <v>0.57495099999999999</v>
      </c>
      <c r="GX37">
        <v>2.6403799999999999</v>
      </c>
      <c r="GY37">
        <v>2.04834</v>
      </c>
      <c r="GZ37">
        <v>2.6013199999999999</v>
      </c>
      <c r="HA37">
        <v>2.1972700000000001</v>
      </c>
      <c r="HB37">
        <v>2.3290999999999999</v>
      </c>
      <c r="HC37">
        <v>41.170499999999997</v>
      </c>
      <c r="HD37">
        <v>14.009499999999999</v>
      </c>
      <c r="HE37">
        <v>18</v>
      </c>
      <c r="HF37">
        <v>650.476</v>
      </c>
      <c r="HG37">
        <v>719.24400000000003</v>
      </c>
      <c r="HH37">
        <v>30.9984</v>
      </c>
      <c r="HI37">
        <v>33.0124</v>
      </c>
      <c r="HJ37">
        <v>30.0002</v>
      </c>
      <c r="HK37">
        <v>32.86</v>
      </c>
      <c r="HL37">
        <v>32.848199999999999</v>
      </c>
      <c r="HM37">
        <v>11.5707</v>
      </c>
      <c r="HN37">
        <v>20.445599999999999</v>
      </c>
      <c r="HO37">
        <v>37.6402</v>
      </c>
      <c r="HP37">
        <v>31</v>
      </c>
      <c r="HQ37">
        <v>150.62299999999999</v>
      </c>
      <c r="HR37">
        <v>34.087499999999999</v>
      </c>
      <c r="HS37">
        <v>99.373699999999999</v>
      </c>
      <c r="HT37">
        <v>98.450900000000004</v>
      </c>
    </row>
    <row r="38" spans="1:228" x14ac:dyDescent="0.2">
      <c r="A38">
        <v>23</v>
      </c>
      <c r="B38">
        <v>1669224467</v>
      </c>
      <c r="C38">
        <v>88</v>
      </c>
      <c r="D38" t="s">
        <v>404</v>
      </c>
      <c r="E38" t="s">
        <v>405</v>
      </c>
      <c r="F38">
        <v>4</v>
      </c>
      <c r="G38">
        <v>1669224464.6875</v>
      </c>
      <c r="H38">
        <f t="shared" si="0"/>
        <v>1.8195431927843478E-3</v>
      </c>
      <c r="I38">
        <f t="shared" si="1"/>
        <v>1.8195431927843477</v>
      </c>
      <c r="J38">
        <f t="shared" si="2"/>
        <v>2.2727845874059742</v>
      </c>
      <c r="K38">
        <f t="shared" si="3"/>
        <v>128.27975000000001</v>
      </c>
      <c r="L38">
        <f t="shared" si="4"/>
        <v>95.288007575158005</v>
      </c>
      <c r="M38">
        <f t="shared" si="5"/>
        <v>9.6326533012380171</v>
      </c>
      <c r="N38">
        <f t="shared" si="6"/>
        <v>12.96778460127687</v>
      </c>
      <c r="O38">
        <f t="shared" si="7"/>
        <v>0.12197872634058492</v>
      </c>
      <c r="P38">
        <f t="shared" si="8"/>
        <v>3.6793532487750666</v>
      </c>
      <c r="Q38">
        <f t="shared" si="9"/>
        <v>0.11977590888887693</v>
      </c>
      <c r="R38">
        <f t="shared" si="10"/>
        <v>7.5054543989542061E-2</v>
      </c>
      <c r="S38">
        <f t="shared" si="11"/>
        <v>226.11797361126077</v>
      </c>
      <c r="T38">
        <f t="shared" si="12"/>
        <v>33.534963265247974</v>
      </c>
      <c r="U38">
        <f t="shared" si="13"/>
        <v>32.768037500000013</v>
      </c>
      <c r="V38">
        <f t="shared" si="14"/>
        <v>4.9866323192227702</v>
      </c>
      <c r="W38">
        <f t="shared" si="15"/>
        <v>70.204012899473838</v>
      </c>
      <c r="X38">
        <f t="shared" si="16"/>
        <v>3.5155320121015574</v>
      </c>
      <c r="Y38">
        <f t="shared" si="17"/>
        <v>5.0075941059601536</v>
      </c>
      <c r="Z38">
        <f t="shared" si="18"/>
        <v>1.4711003071212128</v>
      </c>
      <c r="AA38">
        <f t="shared" si="19"/>
        <v>-80.241854801789742</v>
      </c>
      <c r="AB38">
        <f t="shared" si="20"/>
        <v>14.787834344538124</v>
      </c>
      <c r="AC38">
        <f t="shared" si="21"/>
        <v>0.91871198663229459</v>
      </c>
      <c r="AD38">
        <f t="shared" si="22"/>
        <v>161.58266514064144</v>
      </c>
      <c r="AE38">
        <f t="shared" si="23"/>
        <v>25.70330740777602</v>
      </c>
      <c r="AF38">
        <f t="shared" si="24"/>
        <v>1.8128251175426329</v>
      </c>
      <c r="AG38">
        <f t="shared" si="25"/>
        <v>2.2727845874059742</v>
      </c>
      <c r="AH38">
        <v>143.90609945526171</v>
      </c>
      <c r="AI38">
        <v>136.01604242424241</v>
      </c>
      <c r="AJ38">
        <v>1.7183994176074959</v>
      </c>
      <c r="AK38">
        <v>65.872185947982501</v>
      </c>
      <c r="AL38">
        <f t="shared" si="26"/>
        <v>1.8195431927843477</v>
      </c>
      <c r="AM38">
        <v>34.052550488367579</v>
      </c>
      <c r="AN38">
        <v>34.778684705882341</v>
      </c>
      <c r="AO38">
        <v>6.2859149361244526E-4</v>
      </c>
      <c r="AP38">
        <v>87.460159828799036</v>
      </c>
      <c r="AQ38">
        <v>39</v>
      </c>
      <c r="AR38">
        <v>6</v>
      </c>
      <c r="AS38">
        <f t="shared" si="27"/>
        <v>1</v>
      </c>
      <c r="AT38">
        <f t="shared" si="28"/>
        <v>0</v>
      </c>
      <c r="AU38">
        <f t="shared" si="29"/>
        <v>47341.102090171291</v>
      </c>
      <c r="AV38">
        <f t="shared" si="30"/>
        <v>1200.0037500000001</v>
      </c>
      <c r="AW38">
        <f t="shared" si="31"/>
        <v>1025.9292510939174</v>
      </c>
      <c r="AX38">
        <f t="shared" si="32"/>
        <v>0.85493837089585545</v>
      </c>
      <c r="AY38">
        <f t="shared" si="33"/>
        <v>0.18843105582900116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1669224464.6875</v>
      </c>
      <c r="BF38">
        <v>128.27975000000001</v>
      </c>
      <c r="BG38">
        <v>139.05262500000001</v>
      </c>
      <c r="BH38">
        <v>34.776299999999999</v>
      </c>
      <c r="BI38">
        <v>34.049499999999988</v>
      </c>
      <c r="BJ38">
        <v>131.19</v>
      </c>
      <c r="BK38">
        <v>34.660899999999998</v>
      </c>
      <c r="BL38">
        <v>650.029</v>
      </c>
      <c r="BM38">
        <v>100.989875</v>
      </c>
      <c r="BN38">
        <v>0.100005525</v>
      </c>
      <c r="BO38">
        <v>32.8425875</v>
      </c>
      <c r="BP38">
        <v>32.768037500000013</v>
      </c>
      <c r="BQ38">
        <v>999.9</v>
      </c>
      <c r="BR38">
        <v>0</v>
      </c>
      <c r="BS38">
        <v>0</v>
      </c>
      <c r="BT38">
        <v>9011.40625</v>
      </c>
      <c r="BU38">
        <v>0</v>
      </c>
      <c r="BV38">
        <v>146.3075</v>
      </c>
      <c r="BW38">
        <v>-10.7729625</v>
      </c>
      <c r="BX38">
        <v>132.901375</v>
      </c>
      <c r="BY38">
        <v>143.95425</v>
      </c>
      <c r="BZ38">
        <v>0.72677987500000008</v>
      </c>
      <c r="CA38">
        <v>139.05262500000001</v>
      </c>
      <c r="CB38">
        <v>34.049499999999988</v>
      </c>
      <c r="CC38">
        <v>3.5120575000000001</v>
      </c>
      <c r="CD38">
        <v>3.4386587500000001</v>
      </c>
      <c r="CE38">
        <v>26.678162499999999</v>
      </c>
      <c r="CF38">
        <v>26.3198875</v>
      </c>
      <c r="CG38">
        <v>1200.0037500000001</v>
      </c>
      <c r="CH38">
        <v>0.49997312500000002</v>
      </c>
      <c r="CI38">
        <v>0.50002687499999998</v>
      </c>
      <c r="CJ38">
        <v>0</v>
      </c>
      <c r="CK38">
        <v>975.70662500000003</v>
      </c>
      <c r="CL38">
        <v>4.9990899999999998</v>
      </c>
      <c r="CM38">
        <v>10777.825000000001</v>
      </c>
      <c r="CN38">
        <v>9557.7900000000009</v>
      </c>
      <c r="CO38">
        <v>42.561999999999998</v>
      </c>
      <c r="CP38">
        <v>44.311999999999998</v>
      </c>
      <c r="CQ38">
        <v>43.359250000000003</v>
      </c>
      <c r="CR38">
        <v>43.375</v>
      </c>
      <c r="CS38">
        <v>43.952749999999988</v>
      </c>
      <c r="CT38">
        <v>597.46749999999997</v>
      </c>
      <c r="CU38">
        <v>597.53625</v>
      </c>
      <c r="CV38">
        <v>0</v>
      </c>
      <c r="CW38">
        <v>1669224474</v>
      </c>
      <c r="CX38">
        <v>0</v>
      </c>
      <c r="CY38">
        <v>1669215309.0999999</v>
      </c>
      <c r="CZ38" t="s">
        <v>356</v>
      </c>
      <c r="DA38">
        <v>1669215309.0999999</v>
      </c>
      <c r="DB38">
        <v>1669215308.0999999</v>
      </c>
      <c r="DC38">
        <v>4</v>
      </c>
      <c r="DD38">
        <v>-3.3000000000000002E-2</v>
      </c>
      <c r="DE38">
        <v>-1.7000000000000001E-2</v>
      </c>
      <c r="DF38">
        <v>-3.2709999999999999</v>
      </c>
      <c r="DG38">
        <v>0.115</v>
      </c>
      <c r="DH38">
        <v>409</v>
      </c>
      <c r="DI38">
        <v>31</v>
      </c>
      <c r="DJ38">
        <v>0.59</v>
      </c>
      <c r="DK38">
        <v>0.22</v>
      </c>
      <c r="DL38">
        <v>-10.485037500000001</v>
      </c>
      <c r="DM38">
        <v>-1.771079549718567</v>
      </c>
      <c r="DN38">
        <v>0.17171937818356439</v>
      </c>
      <c r="DO38">
        <v>0</v>
      </c>
      <c r="DP38">
        <v>0.70797057500000005</v>
      </c>
      <c r="DQ38">
        <v>6.8751636022512636E-2</v>
      </c>
      <c r="DR38">
        <v>1.1367999889794809E-2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3.2968700000000002</v>
      </c>
      <c r="EB38">
        <v>2.62534</v>
      </c>
      <c r="EC38">
        <v>3.8615799999999999E-2</v>
      </c>
      <c r="ED38">
        <v>4.0335099999999999E-2</v>
      </c>
      <c r="EE38">
        <v>0.14149800000000001</v>
      </c>
      <c r="EF38">
        <v>0.13787199999999999</v>
      </c>
      <c r="EG38">
        <v>29149</v>
      </c>
      <c r="EH38">
        <v>29626.1</v>
      </c>
      <c r="EI38">
        <v>28207.1</v>
      </c>
      <c r="EJ38">
        <v>29711.3</v>
      </c>
      <c r="EK38">
        <v>33307.1</v>
      </c>
      <c r="EL38">
        <v>35540.699999999997</v>
      </c>
      <c r="EM38">
        <v>39801.9</v>
      </c>
      <c r="EN38">
        <v>42448.4</v>
      </c>
      <c r="EO38">
        <v>2.16065</v>
      </c>
      <c r="EP38">
        <v>2.1575000000000002</v>
      </c>
      <c r="EQ38">
        <v>0.101469</v>
      </c>
      <c r="ER38">
        <v>0</v>
      </c>
      <c r="ES38">
        <v>31.116499999999998</v>
      </c>
      <c r="ET38">
        <v>999.9</v>
      </c>
      <c r="EU38">
        <v>60.6</v>
      </c>
      <c r="EV38">
        <v>38.200000000000003</v>
      </c>
      <c r="EW38">
        <v>40.385199999999998</v>
      </c>
      <c r="EX38">
        <v>56.670900000000003</v>
      </c>
      <c r="EY38">
        <v>-1.5945499999999999</v>
      </c>
      <c r="EZ38">
        <v>2</v>
      </c>
      <c r="FA38">
        <v>0.44414100000000001</v>
      </c>
      <c r="FB38">
        <v>0.27968700000000002</v>
      </c>
      <c r="FC38">
        <v>20.272200000000002</v>
      </c>
      <c r="FD38">
        <v>5.2168400000000004</v>
      </c>
      <c r="FE38">
        <v>12.004099999999999</v>
      </c>
      <c r="FF38">
        <v>4.9869500000000002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1.8622000000000001</v>
      </c>
      <c r="FN38">
        <v>1.86432</v>
      </c>
      <c r="FO38">
        <v>1.8603499999999999</v>
      </c>
      <c r="FP38">
        <v>1.8611</v>
      </c>
      <c r="FQ38">
        <v>1.86019</v>
      </c>
      <c r="FR38">
        <v>1.8618699999999999</v>
      </c>
      <c r="FS38">
        <v>1.85839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-2.9159999999999999</v>
      </c>
      <c r="GH38">
        <v>0.1154</v>
      </c>
      <c r="GI38">
        <v>-2.7106589400944232</v>
      </c>
      <c r="GJ38">
        <v>-1.6100910332537859E-3</v>
      </c>
      <c r="GK38">
        <v>7.0186618486508772E-7</v>
      </c>
      <c r="GL38">
        <v>-2.134652460378022E-10</v>
      </c>
      <c r="GM38">
        <v>0.1154050000000026</v>
      </c>
      <c r="GN38">
        <v>0</v>
      </c>
      <c r="GO38">
        <v>0</v>
      </c>
      <c r="GP38">
        <v>0</v>
      </c>
      <c r="GQ38">
        <v>5</v>
      </c>
      <c r="GR38">
        <v>2079</v>
      </c>
      <c r="GS38">
        <v>3</v>
      </c>
      <c r="GT38">
        <v>29</v>
      </c>
      <c r="GU38">
        <v>152.6</v>
      </c>
      <c r="GV38">
        <v>152.6</v>
      </c>
      <c r="GW38">
        <v>0.59570299999999998</v>
      </c>
      <c r="GX38">
        <v>2.6147499999999999</v>
      </c>
      <c r="GY38">
        <v>2.04834</v>
      </c>
      <c r="GZ38">
        <v>2.6013199999999999</v>
      </c>
      <c r="HA38">
        <v>2.1972700000000001</v>
      </c>
      <c r="HB38">
        <v>2.2839399999999999</v>
      </c>
      <c r="HC38">
        <v>41.170499999999997</v>
      </c>
      <c r="HD38">
        <v>13.991899999999999</v>
      </c>
      <c r="HE38">
        <v>18</v>
      </c>
      <c r="HF38">
        <v>650.73400000000004</v>
      </c>
      <c r="HG38">
        <v>719.279</v>
      </c>
      <c r="HH38">
        <v>30.9983</v>
      </c>
      <c r="HI38">
        <v>33.015099999999997</v>
      </c>
      <c r="HJ38">
        <v>30.0002</v>
      </c>
      <c r="HK38">
        <v>32.862200000000001</v>
      </c>
      <c r="HL38">
        <v>32.849299999999999</v>
      </c>
      <c r="HM38">
        <v>11.9765</v>
      </c>
      <c r="HN38">
        <v>20.445599999999999</v>
      </c>
      <c r="HO38">
        <v>37.6402</v>
      </c>
      <c r="HP38">
        <v>31</v>
      </c>
      <c r="HQ38">
        <v>157.30199999999999</v>
      </c>
      <c r="HR38">
        <v>34.0884</v>
      </c>
      <c r="HS38">
        <v>99.373999999999995</v>
      </c>
      <c r="HT38">
        <v>98.452699999999993</v>
      </c>
    </row>
    <row r="39" spans="1:228" x14ac:dyDescent="0.2">
      <c r="A39">
        <v>24</v>
      </c>
      <c r="B39">
        <v>1669224471</v>
      </c>
      <c r="C39">
        <v>92</v>
      </c>
      <c r="D39" t="s">
        <v>406</v>
      </c>
      <c r="E39" t="s">
        <v>407</v>
      </c>
      <c r="F39">
        <v>4</v>
      </c>
      <c r="G39">
        <v>1669224469</v>
      </c>
      <c r="H39">
        <f t="shared" si="0"/>
        <v>1.8182574021723835E-3</v>
      </c>
      <c r="I39">
        <f t="shared" si="1"/>
        <v>1.8182574021723834</v>
      </c>
      <c r="J39">
        <f t="shared" si="2"/>
        <v>2.5831935228018037</v>
      </c>
      <c r="K39">
        <f t="shared" si="3"/>
        <v>135.39699999999999</v>
      </c>
      <c r="L39">
        <f t="shared" si="4"/>
        <v>98.214144584542197</v>
      </c>
      <c r="M39">
        <f t="shared" si="5"/>
        <v>9.9285269336195707</v>
      </c>
      <c r="N39">
        <f t="shared" si="6"/>
        <v>13.687364146150346</v>
      </c>
      <c r="O39">
        <f t="shared" si="7"/>
        <v>0.12219005735655884</v>
      </c>
      <c r="P39">
        <f t="shared" si="8"/>
        <v>3.6856286529132238</v>
      </c>
      <c r="Q39">
        <f t="shared" si="9"/>
        <v>0.11998336525788006</v>
      </c>
      <c r="R39">
        <f t="shared" si="10"/>
        <v>7.5184546426066562E-2</v>
      </c>
      <c r="S39">
        <f t="shared" si="11"/>
        <v>226.1138838077776</v>
      </c>
      <c r="T39">
        <f t="shared" si="12"/>
        <v>33.523276502863673</v>
      </c>
      <c r="U39">
        <f t="shared" si="13"/>
        <v>32.755328571428571</v>
      </c>
      <c r="V39">
        <f t="shared" si="14"/>
        <v>4.9830664822429647</v>
      </c>
      <c r="W39">
        <f t="shared" si="15"/>
        <v>70.246347138040448</v>
      </c>
      <c r="X39">
        <f t="shared" si="16"/>
        <v>3.5155094214882325</v>
      </c>
      <c r="Y39">
        <f t="shared" si="17"/>
        <v>5.0045441004639537</v>
      </c>
      <c r="Z39">
        <f t="shared" si="18"/>
        <v>1.4675570607547321</v>
      </c>
      <c r="AA39">
        <f t="shared" si="19"/>
        <v>-80.185151435802112</v>
      </c>
      <c r="AB39">
        <f t="shared" si="20"/>
        <v>15.186327483669233</v>
      </c>
      <c r="AC39">
        <f t="shared" si="21"/>
        <v>0.94175369266208664</v>
      </c>
      <c r="AD39">
        <f t="shared" si="22"/>
        <v>162.05681354830679</v>
      </c>
      <c r="AE39">
        <f t="shared" si="23"/>
        <v>25.990312924365533</v>
      </c>
      <c r="AF39">
        <f t="shared" si="24"/>
        <v>1.8323085725504777</v>
      </c>
      <c r="AG39">
        <f t="shared" si="25"/>
        <v>2.5831935228018037</v>
      </c>
      <c r="AH39">
        <v>150.86009466833451</v>
      </c>
      <c r="AI39">
        <v>142.85036969696961</v>
      </c>
      <c r="AJ39">
        <v>1.7147319354178361</v>
      </c>
      <c r="AK39">
        <v>65.872185947982501</v>
      </c>
      <c r="AL39">
        <f t="shared" si="26"/>
        <v>1.8182574021723834</v>
      </c>
      <c r="AM39">
        <v>34.046224523610348</v>
      </c>
      <c r="AN39">
        <v>34.774709117647063</v>
      </c>
      <c r="AO39">
        <v>1.036740137504235E-4</v>
      </c>
      <c r="AP39">
        <v>87.460159828799036</v>
      </c>
      <c r="AQ39">
        <v>39</v>
      </c>
      <c r="AR39">
        <v>6</v>
      </c>
      <c r="AS39">
        <f t="shared" si="27"/>
        <v>1</v>
      </c>
      <c r="AT39">
        <f t="shared" si="28"/>
        <v>0</v>
      </c>
      <c r="AU39">
        <f t="shared" si="29"/>
        <v>47455.011598839221</v>
      </c>
      <c r="AV39">
        <f t="shared" si="30"/>
        <v>1199.981428571429</v>
      </c>
      <c r="AW39">
        <f t="shared" si="31"/>
        <v>1025.9102278796779</v>
      </c>
      <c r="AX39">
        <f t="shared" si="32"/>
        <v>0.8549384210895814</v>
      </c>
      <c r="AY39">
        <f t="shared" si="33"/>
        <v>0.18843115270289215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1669224469</v>
      </c>
      <c r="BF39">
        <v>135.39699999999999</v>
      </c>
      <c r="BG39">
        <v>146.29642857142849</v>
      </c>
      <c r="BH39">
        <v>34.775828571428569</v>
      </c>
      <c r="BI39">
        <v>34.041157142857138</v>
      </c>
      <c r="BJ39">
        <v>138.31742857142859</v>
      </c>
      <c r="BK39">
        <v>34.660428571428568</v>
      </c>
      <c r="BL39">
        <v>649.97614285714292</v>
      </c>
      <c r="BM39">
        <v>100.9907142857143</v>
      </c>
      <c r="BN39">
        <v>9.9887028571428588E-2</v>
      </c>
      <c r="BO39">
        <v>32.831757142857143</v>
      </c>
      <c r="BP39">
        <v>32.755328571428571</v>
      </c>
      <c r="BQ39">
        <v>999.89999999999986</v>
      </c>
      <c r="BR39">
        <v>0</v>
      </c>
      <c r="BS39">
        <v>0</v>
      </c>
      <c r="BT39">
        <v>9033.0357142857138</v>
      </c>
      <c r="BU39">
        <v>0</v>
      </c>
      <c r="BV39">
        <v>145.29371428571429</v>
      </c>
      <c r="BW39">
        <v>-10.89964285714286</v>
      </c>
      <c r="BX39">
        <v>140.2752857142857</v>
      </c>
      <c r="BY39">
        <v>151.45214285714289</v>
      </c>
      <c r="BZ39">
        <v>0.73466042857142855</v>
      </c>
      <c r="CA39">
        <v>146.29642857142849</v>
      </c>
      <c r="CB39">
        <v>34.041157142857138</v>
      </c>
      <c r="CC39">
        <v>3.5120328571428572</v>
      </c>
      <c r="CD39">
        <v>3.43784</v>
      </c>
      <c r="CE39">
        <v>26.67802857142857</v>
      </c>
      <c r="CF39">
        <v>26.315842857142862</v>
      </c>
      <c r="CG39">
        <v>1199.981428571429</v>
      </c>
      <c r="CH39">
        <v>0.49997099999999989</v>
      </c>
      <c r="CI39">
        <v>0.50002900000000006</v>
      </c>
      <c r="CJ39">
        <v>0</v>
      </c>
      <c r="CK39">
        <v>975.07185714285708</v>
      </c>
      <c r="CL39">
        <v>4.9990899999999998</v>
      </c>
      <c r="CM39">
        <v>10768.585714285709</v>
      </c>
      <c r="CN39">
        <v>9557.6014285714282</v>
      </c>
      <c r="CO39">
        <v>42.561999999999998</v>
      </c>
      <c r="CP39">
        <v>44.311999999999998</v>
      </c>
      <c r="CQ39">
        <v>43.375</v>
      </c>
      <c r="CR39">
        <v>43.375</v>
      </c>
      <c r="CS39">
        <v>43.963999999999999</v>
      </c>
      <c r="CT39">
        <v>597.45428571428567</v>
      </c>
      <c r="CU39">
        <v>597.52714285714285</v>
      </c>
      <c r="CV39">
        <v>0</v>
      </c>
      <c r="CW39">
        <v>1669224478.2</v>
      </c>
      <c r="CX39">
        <v>0</v>
      </c>
      <c r="CY39">
        <v>1669215309.0999999</v>
      </c>
      <c r="CZ39" t="s">
        <v>356</v>
      </c>
      <c r="DA39">
        <v>1669215309.0999999</v>
      </c>
      <c r="DB39">
        <v>1669215308.0999999</v>
      </c>
      <c r="DC39">
        <v>4</v>
      </c>
      <c r="DD39">
        <v>-3.3000000000000002E-2</v>
      </c>
      <c r="DE39">
        <v>-1.7000000000000001E-2</v>
      </c>
      <c r="DF39">
        <v>-3.2709999999999999</v>
      </c>
      <c r="DG39">
        <v>0.115</v>
      </c>
      <c r="DH39">
        <v>409</v>
      </c>
      <c r="DI39">
        <v>31</v>
      </c>
      <c r="DJ39">
        <v>0.59</v>
      </c>
      <c r="DK39">
        <v>0.22</v>
      </c>
      <c r="DL39">
        <v>-10.60778</v>
      </c>
      <c r="DM39">
        <v>-1.8676075046904319</v>
      </c>
      <c r="DN39">
        <v>0.18107941103283959</v>
      </c>
      <c r="DO39">
        <v>0</v>
      </c>
      <c r="DP39">
        <v>0.71310704999999996</v>
      </c>
      <c r="DQ39">
        <v>0.13908637148217631</v>
      </c>
      <c r="DR39">
        <v>1.460510576468038E-2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395</v>
      </c>
      <c r="EA39">
        <v>3.2967599999999999</v>
      </c>
      <c r="EB39">
        <v>2.62548</v>
      </c>
      <c r="EC39">
        <v>4.03793E-2</v>
      </c>
      <c r="ED39">
        <v>4.2080100000000002E-2</v>
      </c>
      <c r="EE39">
        <v>0.14149700000000001</v>
      </c>
      <c r="EF39">
        <v>0.137851</v>
      </c>
      <c r="EG39">
        <v>29095.7</v>
      </c>
      <c r="EH39">
        <v>29572.1</v>
      </c>
      <c r="EI39">
        <v>28207.3</v>
      </c>
      <c r="EJ39">
        <v>29711.1</v>
      </c>
      <c r="EK39">
        <v>33307</v>
      </c>
      <c r="EL39">
        <v>35541.5</v>
      </c>
      <c r="EM39">
        <v>39801.5</v>
      </c>
      <c r="EN39">
        <v>42448.2</v>
      </c>
      <c r="EO39">
        <v>2.1604999999999999</v>
      </c>
      <c r="EP39">
        <v>2.1576</v>
      </c>
      <c r="EQ39">
        <v>0.101406</v>
      </c>
      <c r="ER39">
        <v>0</v>
      </c>
      <c r="ES39">
        <v>31.0974</v>
      </c>
      <c r="ET39">
        <v>999.9</v>
      </c>
      <c r="EU39">
        <v>60.6</v>
      </c>
      <c r="EV39">
        <v>38.200000000000003</v>
      </c>
      <c r="EW39">
        <v>40.382399999999997</v>
      </c>
      <c r="EX39">
        <v>56.790900000000001</v>
      </c>
      <c r="EY39">
        <v>-1.4943900000000001</v>
      </c>
      <c r="EZ39">
        <v>2</v>
      </c>
      <c r="FA39">
        <v>0.44429400000000002</v>
      </c>
      <c r="FB39">
        <v>0.27395199999999997</v>
      </c>
      <c r="FC39">
        <v>20.272200000000002</v>
      </c>
      <c r="FD39">
        <v>5.2172900000000002</v>
      </c>
      <c r="FE39">
        <v>12.0044</v>
      </c>
      <c r="FF39">
        <v>4.9866000000000001</v>
      </c>
      <c r="FG39">
        <v>3.2845499999999999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1.8643099999999999</v>
      </c>
      <c r="FO39">
        <v>1.8603499999999999</v>
      </c>
      <c r="FP39">
        <v>1.8610899999999999</v>
      </c>
      <c r="FQ39">
        <v>1.8602000000000001</v>
      </c>
      <c r="FR39">
        <v>1.8618699999999999</v>
      </c>
      <c r="FS39">
        <v>1.85839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-2.9260000000000002</v>
      </c>
      <c r="GH39">
        <v>0.1154</v>
      </c>
      <c r="GI39">
        <v>-2.7106589400944232</v>
      </c>
      <c r="GJ39">
        <v>-1.6100910332537859E-3</v>
      </c>
      <c r="GK39">
        <v>7.0186618486508772E-7</v>
      </c>
      <c r="GL39">
        <v>-2.134652460378022E-10</v>
      </c>
      <c r="GM39">
        <v>0.1154050000000026</v>
      </c>
      <c r="GN39">
        <v>0</v>
      </c>
      <c r="GO39">
        <v>0</v>
      </c>
      <c r="GP39">
        <v>0</v>
      </c>
      <c r="GQ39">
        <v>5</v>
      </c>
      <c r="GR39">
        <v>2079</v>
      </c>
      <c r="GS39">
        <v>3</v>
      </c>
      <c r="GT39">
        <v>29</v>
      </c>
      <c r="GU39">
        <v>152.69999999999999</v>
      </c>
      <c r="GV39">
        <v>152.69999999999999</v>
      </c>
      <c r="GW39">
        <v>0.61523399999999995</v>
      </c>
      <c r="GX39">
        <v>2.6220699999999999</v>
      </c>
      <c r="GY39">
        <v>2.04834</v>
      </c>
      <c r="GZ39">
        <v>2.6013199999999999</v>
      </c>
      <c r="HA39">
        <v>2.1972700000000001</v>
      </c>
      <c r="HB39">
        <v>2.31934</v>
      </c>
      <c r="HC39">
        <v>41.170499999999997</v>
      </c>
      <c r="HD39">
        <v>14.0007</v>
      </c>
      <c r="HE39">
        <v>18</v>
      </c>
      <c r="HF39">
        <v>650.63099999999997</v>
      </c>
      <c r="HG39">
        <v>719.39499999999998</v>
      </c>
      <c r="HH39">
        <v>30.9984</v>
      </c>
      <c r="HI39">
        <v>33.0154</v>
      </c>
      <c r="HJ39">
        <v>30.000299999999999</v>
      </c>
      <c r="HK39">
        <v>32.863599999999998</v>
      </c>
      <c r="HL39">
        <v>32.851100000000002</v>
      </c>
      <c r="HM39">
        <v>12.383800000000001</v>
      </c>
      <c r="HN39">
        <v>20.445599999999999</v>
      </c>
      <c r="HO39">
        <v>37.6402</v>
      </c>
      <c r="HP39">
        <v>31</v>
      </c>
      <c r="HQ39">
        <v>163.98</v>
      </c>
      <c r="HR39">
        <v>34.089100000000002</v>
      </c>
      <c r="HS39">
        <v>99.373699999999999</v>
      </c>
      <c r="HT39">
        <v>98.452100000000002</v>
      </c>
    </row>
    <row r="40" spans="1:228" x14ac:dyDescent="0.2">
      <c r="A40">
        <v>25</v>
      </c>
      <c r="B40">
        <v>1669224475</v>
      </c>
      <c r="C40">
        <v>96</v>
      </c>
      <c r="D40" t="s">
        <v>408</v>
      </c>
      <c r="E40" t="s">
        <v>409</v>
      </c>
      <c r="F40">
        <v>4</v>
      </c>
      <c r="G40">
        <v>1669224472.6875</v>
      </c>
      <c r="H40">
        <f t="shared" si="0"/>
        <v>1.8531614577979485E-3</v>
      </c>
      <c r="I40">
        <f t="shared" si="1"/>
        <v>1.8531614577979485</v>
      </c>
      <c r="J40">
        <f t="shared" si="2"/>
        <v>2.6391000876943216</v>
      </c>
      <c r="K40">
        <f t="shared" si="3"/>
        <v>141.52699999999999</v>
      </c>
      <c r="L40">
        <f t="shared" si="4"/>
        <v>104.29043368681417</v>
      </c>
      <c r="M40">
        <f t="shared" si="5"/>
        <v>10.542808061601988</v>
      </c>
      <c r="N40">
        <f t="shared" si="6"/>
        <v>14.307084013238649</v>
      </c>
      <c r="O40">
        <f t="shared" si="7"/>
        <v>0.12517736617055181</v>
      </c>
      <c r="P40">
        <f t="shared" si="8"/>
        <v>3.677205660242052</v>
      </c>
      <c r="Q40">
        <f t="shared" si="9"/>
        <v>0.12285736174969908</v>
      </c>
      <c r="R40">
        <f t="shared" si="10"/>
        <v>7.6990712851005852E-2</v>
      </c>
      <c r="S40">
        <f t="shared" si="11"/>
        <v>226.12850623656749</v>
      </c>
      <c r="T40">
        <f t="shared" si="12"/>
        <v>33.511809884468626</v>
      </c>
      <c r="U40">
        <f t="shared" si="13"/>
        <v>32.732399999999998</v>
      </c>
      <c r="V40">
        <f t="shared" si="14"/>
        <v>4.9766388577574556</v>
      </c>
      <c r="W40">
        <f t="shared" si="15"/>
        <v>70.275759457225604</v>
      </c>
      <c r="X40">
        <f t="shared" si="16"/>
        <v>3.5158498692361069</v>
      </c>
      <c r="Y40">
        <f t="shared" si="17"/>
        <v>5.0029340079577249</v>
      </c>
      <c r="Z40">
        <f t="shared" si="18"/>
        <v>1.4607889885213488</v>
      </c>
      <c r="AA40">
        <f t="shared" si="19"/>
        <v>-81.724420288889533</v>
      </c>
      <c r="AB40">
        <f t="shared" si="20"/>
        <v>18.56321408822842</v>
      </c>
      <c r="AC40">
        <f t="shared" si="21"/>
        <v>1.1536401746229321</v>
      </c>
      <c r="AD40">
        <f t="shared" si="22"/>
        <v>164.12094021052931</v>
      </c>
      <c r="AE40">
        <f t="shared" si="23"/>
        <v>25.971485642391116</v>
      </c>
      <c r="AF40">
        <f t="shared" si="24"/>
        <v>1.8581608518009336</v>
      </c>
      <c r="AG40">
        <f t="shared" si="25"/>
        <v>2.6391000876943216</v>
      </c>
      <c r="AH40">
        <v>157.72897690230781</v>
      </c>
      <c r="AI40">
        <v>149.72318181818181</v>
      </c>
      <c r="AJ40">
        <v>1.7080079597688089</v>
      </c>
      <c r="AK40">
        <v>65.872185947982501</v>
      </c>
      <c r="AL40">
        <f t="shared" si="26"/>
        <v>1.8531614577979485</v>
      </c>
      <c r="AM40">
        <v>34.038347742846852</v>
      </c>
      <c r="AN40">
        <v>34.781162647058807</v>
      </c>
      <c r="AO40">
        <v>2.185989948099878E-5</v>
      </c>
      <c r="AP40">
        <v>87.460159828799036</v>
      </c>
      <c r="AQ40">
        <v>40</v>
      </c>
      <c r="AR40">
        <v>6</v>
      </c>
      <c r="AS40">
        <f t="shared" si="27"/>
        <v>1</v>
      </c>
      <c r="AT40">
        <f t="shared" si="28"/>
        <v>0</v>
      </c>
      <c r="AU40">
        <f t="shared" si="29"/>
        <v>47305.269959431047</v>
      </c>
      <c r="AV40">
        <f t="shared" si="30"/>
        <v>1200.0574999999999</v>
      </c>
      <c r="AW40">
        <f t="shared" si="31"/>
        <v>1025.9754135940764</v>
      </c>
      <c r="AX40">
        <f t="shared" si="32"/>
        <v>0.85493854552309068</v>
      </c>
      <c r="AY40">
        <f t="shared" si="33"/>
        <v>0.18843139285956506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1669224472.6875</v>
      </c>
      <c r="BF40">
        <v>141.52699999999999</v>
      </c>
      <c r="BG40">
        <v>152.42337499999999</v>
      </c>
      <c r="BH40">
        <v>34.779112499999997</v>
      </c>
      <c r="BI40">
        <v>34.034174999999998</v>
      </c>
      <c r="BJ40">
        <v>144.45612499999999</v>
      </c>
      <c r="BK40">
        <v>34.663712500000003</v>
      </c>
      <c r="BL40">
        <v>650.0607500000001</v>
      </c>
      <c r="BM40">
        <v>100.99075000000001</v>
      </c>
      <c r="BN40">
        <v>0.10009495</v>
      </c>
      <c r="BO40">
        <v>32.826037499999998</v>
      </c>
      <c r="BP40">
        <v>32.732399999999998</v>
      </c>
      <c r="BQ40">
        <v>999.9</v>
      </c>
      <c r="BR40">
        <v>0</v>
      </c>
      <c r="BS40">
        <v>0</v>
      </c>
      <c r="BT40">
        <v>9003.9050000000007</v>
      </c>
      <c r="BU40">
        <v>0</v>
      </c>
      <c r="BV40">
        <v>143.47200000000001</v>
      </c>
      <c r="BW40">
        <v>-10.896637500000001</v>
      </c>
      <c r="BX40">
        <v>146.626375</v>
      </c>
      <c r="BY40">
        <v>157.79374999999999</v>
      </c>
      <c r="BZ40">
        <v>0.74492524999999998</v>
      </c>
      <c r="CA40">
        <v>152.42337499999999</v>
      </c>
      <c r="CB40">
        <v>34.034174999999998</v>
      </c>
      <c r="CC40">
        <v>3.5123712500000002</v>
      </c>
      <c r="CD40">
        <v>3.4371399999999999</v>
      </c>
      <c r="CE40">
        <v>26.679662499999999</v>
      </c>
      <c r="CF40">
        <v>26.3123875</v>
      </c>
      <c r="CG40">
        <v>1200.0574999999999</v>
      </c>
      <c r="CH40">
        <v>0.49996600000000002</v>
      </c>
      <c r="CI40">
        <v>0.50003399999999998</v>
      </c>
      <c r="CJ40">
        <v>0</v>
      </c>
      <c r="CK40">
        <v>974.20849999999996</v>
      </c>
      <c r="CL40">
        <v>4.9990899999999998</v>
      </c>
      <c r="CM40">
        <v>10761.9625</v>
      </c>
      <c r="CN40">
        <v>9558.1849999999995</v>
      </c>
      <c r="CO40">
        <v>42.561999999999998</v>
      </c>
      <c r="CP40">
        <v>44.311999999999998</v>
      </c>
      <c r="CQ40">
        <v>43.375</v>
      </c>
      <c r="CR40">
        <v>43.375</v>
      </c>
      <c r="CS40">
        <v>43.944875000000003</v>
      </c>
      <c r="CT40">
        <v>597.48749999999995</v>
      </c>
      <c r="CU40">
        <v>597.56999999999994</v>
      </c>
      <c r="CV40">
        <v>0</v>
      </c>
      <c r="CW40">
        <v>1669224481.8</v>
      </c>
      <c r="CX40">
        <v>0</v>
      </c>
      <c r="CY40">
        <v>1669215309.0999999</v>
      </c>
      <c r="CZ40" t="s">
        <v>356</v>
      </c>
      <c r="DA40">
        <v>1669215309.0999999</v>
      </c>
      <c r="DB40">
        <v>1669215308.0999999</v>
      </c>
      <c r="DC40">
        <v>4</v>
      </c>
      <c r="DD40">
        <v>-3.3000000000000002E-2</v>
      </c>
      <c r="DE40">
        <v>-1.7000000000000001E-2</v>
      </c>
      <c r="DF40">
        <v>-3.2709999999999999</v>
      </c>
      <c r="DG40">
        <v>0.115</v>
      </c>
      <c r="DH40">
        <v>409</v>
      </c>
      <c r="DI40">
        <v>31</v>
      </c>
      <c r="DJ40">
        <v>0.59</v>
      </c>
      <c r="DK40">
        <v>0.22</v>
      </c>
      <c r="DL40">
        <v>-10.709412499999999</v>
      </c>
      <c r="DM40">
        <v>-1.7009009380862781</v>
      </c>
      <c r="DN40">
        <v>0.16851918167897101</v>
      </c>
      <c r="DO40">
        <v>0</v>
      </c>
      <c r="DP40">
        <v>0.72175452499999992</v>
      </c>
      <c r="DQ40">
        <v>0.1662147354596602</v>
      </c>
      <c r="DR40">
        <v>1.6200319973672592E-2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395</v>
      </c>
      <c r="EA40">
        <v>3.2968600000000001</v>
      </c>
      <c r="EB40">
        <v>2.6253199999999999</v>
      </c>
      <c r="EC40">
        <v>4.2129E-2</v>
      </c>
      <c r="ED40">
        <v>4.3815199999999999E-2</v>
      </c>
      <c r="EE40">
        <v>0.14150099999999999</v>
      </c>
      <c r="EF40">
        <v>0.13782900000000001</v>
      </c>
      <c r="EG40">
        <v>29042.1</v>
      </c>
      <c r="EH40">
        <v>29518.3</v>
      </c>
      <c r="EI40">
        <v>28206.7</v>
      </c>
      <c r="EJ40">
        <v>29710.9</v>
      </c>
      <c r="EK40">
        <v>33306.6</v>
      </c>
      <c r="EL40">
        <v>35542.300000000003</v>
      </c>
      <c r="EM40">
        <v>39801.1</v>
      </c>
      <c r="EN40">
        <v>42448</v>
      </c>
      <c r="EO40">
        <v>2.1604800000000002</v>
      </c>
      <c r="EP40">
        <v>2.1576</v>
      </c>
      <c r="EQ40">
        <v>0.101354</v>
      </c>
      <c r="ER40">
        <v>0</v>
      </c>
      <c r="ES40">
        <v>31.080100000000002</v>
      </c>
      <c r="ET40">
        <v>999.9</v>
      </c>
      <c r="EU40">
        <v>60.6</v>
      </c>
      <c r="EV40">
        <v>38.200000000000003</v>
      </c>
      <c r="EW40">
        <v>40.384</v>
      </c>
      <c r="EX40">
        <v>56.9709</v>
      </c>
      <c r="EY40">
        <v>-1.5024</v>
      </c>
      <c r="EZ40">
        <v>2</v>
      </c>
      <c r="FA40">
        <v>0.444276</v>
      </c>
      <c r="FB40">
        <v>0.26866000000000001</v>
      </c>
      <c r="FC40">
        <v>20.272200000000002</v>
      </c>
      <c r="FD40">
        <v>5.2166899999999998</v>
      </c>
      <c r="FE40">
        <v>12.0052</v>
      </c>
      <c r="FF40">
        <v>4.9865500000000003</v>
      </c>
      <c r="FG40">
        <v>3.2844500000000001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1.86219</v>
      </c>
      <c r="FN40">
        <v>1.8643000000000001</v>
      </c>
      <c r="FO40">
        <v>1.8603499999999999</v>
      </c>
      <c r="FP40">
        <v>1.8610800000000001</v>
      </c>
      <c r="FQ40">
        <v>1.86019</v>
      </c>
      <c r="FR40">
        <v>1.86188</v>
      </c>
      <c r="FS40">
        <v>1.8584000000000001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-2.9350000000000001</v>
      </c>
      <c r="GH40">
        <v>0.1154</v>
      </c>
      <c r="GI40">
        <v>-2.7106589400944232</v>
      </c>
      <c r="GJ40">
        <v>-1.6100910332537859E-3</v>
      </c>
      <c r="GK40">
        <v>7.0186618486508772E-7</v>
      </c>
      <c r="GL40">
        <v>-2.134652460378022E-10</v>
      </c>
      <c r="GM40">
        <v>0.1154050000000026</v>
      </c>
      <c r="GN40">
        <v>0</v>
      </c>
      <c r="GO40">
        <v>0</v>
      </c>
      <c r="GP40">
        <v>0</v>
      </c>
      <c r="GQ40">
        <v>5</v>
      </c>
      <c r="GR40">
        <v>2079</v>
      </c>
      <c r="GS40">
        <v>3</v>
      </c>
      <c r="GT40">
        <v>29</v>
      </c>
      <c r="GU40">
        <v>152.80000000000001</v>
      </c>
      <c r="GV40">
        <v>152.80000000000001</v>
      </c>
      <c r="GW40">
        <v>0.63598600000000005</v>
      </c>
      <c r="GX40">
        <v>2.6110799999999998</v>
      </c>
      <c r="GY40">
        <v>2.04834</v>
      </c>
      <c r="GZ40">
        <v>2.6013199999999999</v>
      </c>
      <c r="HA40">
        <v>2.1972700000000001</v>
      </c>
      <c r="HB40">
        <v>2.34253</v>
      </c>
      <c r="HC40">
        <v>41.170499999999997</v>
      </c>
      <c r="HD40">
        <v>14.0182</v>
      </c>
      <c r="HE40">
        <v>18</v>
      </c>
      <c r="HF40">
        <v>650.63699999999994</v>
      </c>
      <c r="HG40">
        <v>719.40800000000002</v>
      </c>
      <c r="HH40">
        <v>30.9985</v>
      </c>
      <c r="HI40">
        <v>33.0154</v>
      </c>
      <c r="HJ40">
        <v>30.0002</v>
      </c>
      <c r="HK40">
        <v>32.866</v>
      </c>
      <c r="HL40">
        <v>32.852200000000003</v>
      </c>
      <c r="HM40">
        <v>12.789</v>
      </c>
      <c r="HN40">
        <v>20.445599999999999</v>
      </c>
      <c r="HO40">
        <v>37.6402</v>
      </c>
      <c r="HP40">
        <v>31</v>
      </c>
      <c r="HQ40">
        <v>170.66300000000001</v>
      </c>
      <c r="HR40">
        <v>34.099400000000003</v>
      </c>
      <c r="HS40">
        <v>99.372299999999996</v>
      </c>
      <c r="HT40">
        <v>98.451499999999996</v>
      </c>
    </row>
    <row r="41" spans="1:228" x14ac:dyDescent="0.2">
      <c r="A41">
        <v>26</v>
      </c>
      <c r="B41">
        <v>1669224479</v>
      </c>
      <c r="C41">
        <v>100</v>
      </c>
      <c r="D41" t="s">
        <v>410</v>
      </c>
      <c r="E41" t="s">
        <v>411</v>
      </c>
      <c r="F41">
        <v>4</v>
      </c>
      <c r="G41">
        <v>1669224477</v>
      </c>
      <c r="H41">
        <f t="shared" si="0"/>
        <v>1.8522614595971995E-3</v>
      </c>
      <c r="I41">
        <f t="shared" si="1"/>
        <v>1.8522614595971996</v>
      </c>
      <c r="J41">
        <f t="shared" si="2"/>
        <v>2.6305613017088043</v>
      </c>
      <c r="K41">
        <f t="shared" si="3"/>
        <v>148.648</v>
      </c>
      <c r="L41">
        <f t="shared" si="4"/>
        <v>111.40344254378236</v>
      </c>
      <c r="M41">
        <f t="shared" si="5"/>
        <v>11.261906422474249</v>
      </c>
      <c r="N41">
        <f t="shared" si="6"/>
        <v>15.027003005136349</v>
      </c>
      <c r="O41">
        <f t="shared" si="7"/>
        <v>0.12535365220755126</v>
      </c>
      <c r="P41">
        <f t="shared" si="8"/>
        <v>3.6727001739237166</v>
      </c>
      <c r="Q41">
        <f t="shared" si="9"/>
        <v>0.12302437731193007</v>
      </c>
      <c r="R41">
        <f t="shared" si="10"/>
        <v>7.7095906894651525E-2</v>
      </c>
      <c r="S41">
        <f t="shared" si="11"/>
        <v>226.12105252219195</v>
      </c>
      <c r="T41">
        <f t="shared" si="12"/>
        <v>33.513588720056482</v>
      </c>
      <c r="U41">
        <f t="shared" si="13"/>
        <v>32.721557142857137</v>
      </c>
      <c r="V41">
        <f t="shared" si="14"/>
        <v>4.9736017656646485</v>
      </c>
      <c r="W41">
        <f t="shared" si="15"/>
        <v>70.264940299463916</v>
      </c>
      <c r="X41">
        <f t="shared" si="16"/>
        <v>3.5154735230986969</v>
      </c>
      <c r="Y41">
        <f t="shared" si="17"/>
        <v>5.0031687326795007</v>
      </c>
      <c r="Z41">
        <f t="shared" si="18"/>
        <v>1.4581282425659516</v>
      </c>
      <c r="AA41">
        <f t="shared" si="19"/>
        <v>-81.684730368236501</v>
      </c>
      <c r="AB41">
        <f t="shared" si="20"/>
        <v>20.852503628814507</v>
      </c>
      <c r="AC41">
        <f t="shared" si="21"/>
        <v>1.2974377419904197</v>
      </c>
      <c r="AD41">
        <f t="shared" si="22"/>
        <v>166.58626352476037</v>
      </c>
      <c r="AE41">
        <f t="shared" si="23"/>
        <v>26.255319631382481</v>
      </c>
      <c r="AF41">
        <f t="shared" si="24"/>
        <v>1.868694363386334</v>
      </c>
      <c r="AG41">
        <f t="shared" si="25"/>
        <v>2.6305613017088043</v>
      </c>
      <c r="AH41">
        <v>164.71969346390341</v>
      </c>
      <c r="AI41">
        <v>156.61043030303031</v>
      </c>
      <c r="AJ41">
        <v>1.73435045601949</v>
      </c>
      <c r="AK41">
        <v>65.872185947982501</v>
      </c>
      <c r="AL41">
        <f t="shared" si="26"/>
        <v>1.8522614595971996</v>
      </c>
      <c r="AM41">
        <v>34.030210093917432</v>
      </c>
      <c r="AN41">
        <v>34.772808529411748</v>
      </c>
      <c r="AO41">
        <v>1.609011491162819E-5</v>
      </c>
      <c r="AP41">
        <v>87.460159828799036</v>
      </c>
      <c r="AQ41">
        <v>39</v>
      </c>
      <c r="AR41">
        <v>6</v>
      </c>
      <c r="AS41">
        <f t="shared" si="27"/>
        <v>1</v>
      </c>
      <c r="AT41">
        <f t="shared" si="28"/>
        <v>0</v>
      </c>
      <c r="AU41">
        <f t="shared" si="29"/>
        <v>47224.594237365993</v>
      </c>
      <c r="AV41">
        <f t="shared" si="30"/>
        <v>1200.018571428571</v>
      </c>
      <c r="AW41">
        <f t="shared" si="31"/>
        <v>1025.9420707368865</v>
      </c>
      <c r="AX41">
        <f t="shared" si="32"/>
        <v>0.85493849442308734</v>
      </c>
      <c r="AY41">
        <f t="shared" si="33"/>
        <v>0.18843129423655874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1669224477</v>
      </c>
      <c r="BF41">
        <v>148.648</v>
      </c>
      <c r="BG41">
        <v>159.66999999999999</v>
      </c>
      <c r="BH41">
        <v>34.775271428571429</v>
      </c>
      <c r="BI41">
        <v>34.026000000000003</v>
      </c>
      <c r="BJ41">
        <v>151.58757142857141</v>
      </c>
      <c r="BK41">
        <v>34.659871428571428</v>
      </c>
      <c r="BL41">
        <v>649.96699999999998</v>
      </c>
      <c r="BM41">
        <v>100.9911428571429</v>
      </c>
      <c r="BN41">
        <v>0.1000457571428571</v>
      </c>
      <c r="BO41">
        <v>32.82687142857143</v>
      </c>
      <c r="BP41">
        <v>32.721557142857137</v>
      </c>
      <c r="BQ41">
        <v>999.89999999999986</v>
      </c>
      <c r="BR41">
        <v>0</v>
      </c>
      <c r="BS41">
        <v>0</v>
      </c>
      <c r="BT41">
        <v>8988.3042857142846</v>
      </c>
      <c r="BU41">
        <v>0</v>
      </c>
      <c r="BV41">
        <v>140.38757142857139</v>
      </c>
      <c r="BW41">
        <v>-11.02195714285714</v>
      </c>
      <c r="BX41">
        <v>154.00357142857141</v>
      </c>
      <c r="BY41">
        <v>165.29414285714279</v>
      </c>
      <c r="BZ41">
        <v>0.74929328571428577</v>
      </c>
      <c r="CA41">
        <v>159.66999999999999</v>
      </c>
      <c r="CB41">
        <v>34.026000000000003</v>
      </c>
      <c r="CC41">
        <v>3.5120014285714278</v>
      </c>
      <c r="CD41">
        <v>3.4363285714285721</v>
      </c>
      <c r="CE41">
        <v>26.677857142857139</v>
      </c>
      <c r="CF41">
        <v>26.308414285714289</v>
      </c>
      <c r="CG41">
        <v>1200.018571428571</v>
      </c>
      <c r="CH41">
        <v>0.49996914285714278</v>
      </c>
      <c r="CI41">
        <v>0.50003085714285722</v>
      </c>
      <c r="CJ41">
        <v>0</v>
      </c>
      <c r="CK41">
        <v>973.49228571428569</v>
      </c>
      <c r="CL41">
        <v>4.9990899999999998</v>
      </c>
      <c r="CM41">
        <v>10753.257142857139</v>
      </c>
      <c r="CN41">
        <v>9557.9028571428553</v>
      </c>
      <c r="CO41">
        <v>42.561999999999998</v>
      </c>
      <c r="CP41">
        <v>44.311999999999998</v>
      </c>
      <c r="CQ41">
        <v>43.375</v>
      </c>
      <c r="CR41">
        <v>43.348000000000013</v>
      </c>
      <c r="CS41">
        <v>43.946000000000012</v>
      </c>
      <c r="CT41">
        <v>597.46999999999991</v>
      </c>
      <c r="CU41">
        <v>597.54857142857145</v>
      </c>
      <c r="CV41">
        <v>0</v>
      </c>
      <c r="CW41">
        <v>1669224486</v>
      </c>
      <c r="CX41">
        <v>0</v>
      </c>
      <c r="CY41">
        <v>1669215309.0999999</v>
      </c>
      <c r="CZ41" t="s">
        <v>356</v>
      </c>
      <c r="DA41">
        <v>1669215309.0999999</v>
      </c>
      <c r="DB41">
        <v>1669215308.0999999</v>
      </c>
      <c r="DC41">
        <v>4</v>
      </c>
      <c r="DD41">
        <v>-3.3000000000000002E-2</v>
      </c>
      <c r="DE41">
        <v>-1.7000000000000001E-2</v>
      </c>
      <c r="DF41">
        <v>-3.2709999999999999</v>
      </c>
      <c r="DG41">
        <v>0.115</v>
      </c>
      <c r="DH41">
        <v>409</v>
      </c>
      <c r="DI41">
        <v>31</v>
      </c>
      <c r="DJ41">
        <v>0.59</v>
      </c>
      <c r="DK41">
        <v>0.22</v>
      </c>
      <c r="DL41">
        <v>-10.8166125</v>
      </c>
      <c r="DM41">
        <v>-1.4867110694183721</v>
      </c>
      <c r="DN41">
        <v>0.14872202961817729</v>
      </c>
      <c r="DO41">
        <v>0</v>
      </c>
      <c r="DP41">
        <v>0.73211417499999987</v>
      </c>
      <c r="DQ41">
        <v>0.13549955347091849</v>
      </c>
      <c r="DR41">
        <v>1.318647029702699E-2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395</v>
      </c>
      <c r="EA41">
        <v>3.2968000000000002</v>
      </c>
      <c r="EB41">
        <v>2.6253099999999998</v>
      </c>
      <c r="EC41">
        <v>4.3871899999999998E-2</v>
      </c>
      <c r="ED41">
        <v>4.55162E-2</v>
      </c>
      <c r="EE41">
        <v>0.141487</v>
      </c>
      <c r="EF41">
        <v>0.13780600000000001</v>
      </c>
      <c r="EG41">
        <v>28989.3</v>
      </c>
      <c r="EH41">
        <v>29465.1</v>
      </c>
      <c r="EI41">
        <v>28206.799999999999</v>
      </c>
      <c r="EJ41">
        <v>29710.2</v>
      </c>
      <c r="EK41">
        <v>33306.800000000003</v>
      </c>
      <c r="EL41">
        <v>35542.300000000003</v>
      </c>
      <c r="EM41">
        <v>39800.6</v>
      </c>
      <c r="EN41">
        <v>42446.7</v>
      </c>
      <c r="EO41">
        <v>2.1606000000000001</v>
      </c>
      <c r="EP41">
        <v>2.1577199999999999</v>
      </c>
      <c r="EQ41">
        <v>0.102092</v>
      </c>
      <c r="ER41">
        <v>0</v>
      </c>
      <c r="ES41">
        <v>31.063199999999998</v>
      </c>
      <c r="ET41">
        <v>999.9</v>
      </c>
      <c r="EU41">
        <v>60.6</v>
      </c>
      <c r="EV41">
        <v>38.200000000000003</v>
      </c>
      <c r="EW41">
        <v>40.381399999999999</v>
      </c>
      <c r="EX41">
        <v>57.030900000000003</v>
      </c>
      <c r="EY41">
        <v>-1.4142600000000001</v>
      </c>
      <c r="EZ41">
        <v>2</v>
      </c>
      <c r="FA41">
        <v>0.44456000000000001</v>
      </c>
      <c r="FB41">
        <v>0.26557700000000001</v>
      </c>
      <c r="FC41">
        <v>20.271999999999998</v>
      </c>
      <c r="FD41">
        <v>5.2157900000000001</v>
      </c>
      <c r="FE41">
        <v>12.004099999999999</v>
      </c>
      <c r="FF41">
        <v>4.9863</v>
      </c>
      <c r="FG41">
        <v>3.2842199999999999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1.8622000000000001</v>
      </c>
      <c r="FN41">
        <v>1.8643099999999999</v>
      </c>
      <c r="FO41">
        <v>1.8603499999999999</v>
      </c>
      <c r="FP41">
        <v>1.8611</v>
      </c>
      <c r="FQ41">
        <v>1.86019</v>
      </c>
      <c r="FR41">
        <v>1.86188</v>
      </c>
      <c r="FS41">
        <v>1.8584000000000001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-2.944</v>
      </c>
      <c r="GH41">
        <v>0.1154</v>
      </c>
      <c r="GI41">
        <v>-2.7106589400944232</v>
      </c>
      <c r="GJ41">
        <v>-1.6100910332537859E-3</v>
      </c>
      <c r="GK41">
        <v>7.0186618486508772E-7</v>
      </c>
      <c r="GL41">
        <v>-2.134652460378022E-10</v>
      </c>
      <c r="GM41">
        <v>0.1154050000000026</v>
      </c>
      <c r="GN41">
        <v>0</v>
      </c>
      <c r="GO41">
        <v>0</v>
      </c>
      <c r="GP41">
        <v>0</v>
      </c>
      <c r="GQ41">
        <v>5</v>
      </c>
      <c r="GR41">
        <v>2079</v>
      </c>
      <c r="GS41">
        <v>3</v>
      </c>
      <c r="GT41">
        <v>29</v>
      </c>
      <c r="GU41">
        <v>152.80000000000001</v>
      </c>
      <c r="GV41">
        <v>152.80000000000001</v>
      </c>
      <c r="GW41">
        <v>0.65551800000000005</v>
      </c>
      <c r="GX41">
        <v>2.6171899999999999</v>
      </c>
      <c r="GY41">
        <v>2.04834</v>
      </c>
      <c r="GZ41">
        <v>2.6013199999999999</v>
      </c>
      <c r="HA41">
        <v>2.1972700000000001</v>
      </c>
      <c r="HB41">
        <v>2.3535200000000001</v>
      </c>
      <c r="HC41">
        <v>41.170499999999997</v>
      </c>
      <c r="HD41">
        <v>14.009499999999999</v>
      </c>
      <c r="HE41">
        <v>18</v>
      </c>
      <c r="HF41">
        <v>650.74</v>
      </c>
      <c r="HG41">
        <v>719.54700000000003</v>
      </c>
      <c r="HH41">
        <v>30.998899999999999</v>
      </c>
      <c r="HI41">
        <v>33.0154</v>
      </c>
      <c r="HJ41">
        <v>30.0002</v>
      </c>
      <c r="HK41">
        <v>32.866599999999998</v>
      </c>
      <c r="HL41">
        <v>32.853999999999999</v>
      </c>
      <c r="HM41">
        <v>13.1853</v>
      </c>
      <c r="HN41">
        <v>20.445599999999999</v>
      </c>
      <c r="HO41">
        <v>37.6402</v>
      </c>
      <c r="HP41">
        <v>31</v>
      </c>
      <c r="HQ41">
        <v>177.34899999999999</v>
      </c>
      <c r="HR41">
        <v>33.980899999999998</v>
      </c>
      <c r="HS41">
        <v>99.371600000000001</v>
      </c>
      <c r="HT41">
        <v>98.448800000000006</v>
      </c>
    </row>
    <row r="42" spans="1:228" x14ac:dyDescent="0.2">
      <c r="A42">
        <v>27</v>
      </c>
      <c r="B42">
        <v>1669224483</v>
      </c>
      <c r="C42">
        <v>104</v>
      </c>
      <c r="D42" t="s">
        <v>412</v>
      </c>
      <c r="E42" t="s">
        <v>413</v>
      </c>
      <c r="F42">
        <v>4</v>
      </c>
      <c r="G42">
        <v>1669224480.6875</v>
      </c>
      <c r="H42">
        <f t="shared" si="0"/>
        <v>1.887009218965821E-3</v>
      </c>
      <c r="I42">
        <f t="shared" si="1"/>
        <v>1.887009218965821</v>
      </c>
      <c r="J42">
        <f t="shared" si="2"/>
        <v>3.0883020799511085</v>
      </c>
      <c r="K42">
        <f t="shared" si="3"/>
        <v>154.735625</v>
      </c>
      <c r="L42">
        <f t="shared" si="4"/>
        <v>112.23431665728052</v>
      </c>
      <c r="M42">
        <f t="shared" si="5"/>
        <v>11.345819863101184</v>
      </c>
      <c r="N42">
        <f t="shared" si="6"/>
        <v>15.642297115019607</v>
      </c>
      <c r="O42">
        <f t="shared" si="7"/>
        <v>0.12781781904834907</v>
      </c>
      <c r="P42">
        <f t="shared" si="8"/>
        <v>3.6826679833165432</v>
      </c>
      <c r="Q42">
        <f t="shared" si="9"/>
        <v>0.12540343960890599</v>
      </c>
      <c r="R42">
        <f t="shared" si="10"/>
        <v>7.8590273587902715E-2</v>
      </c>
      <c r="S42">
        <f t="shared" si="11"/>
        <v>226.12136698508317</v>
      </c>
      <c r="T42">
        <f t="shared" si="12"/>
        <v>33.503477074195324</v>
      </c>
      <c r="U42">
        <f t="shared" si="13"/>
        <v>32.719312500000001</v>
      </c>
      <c r="V42">
        <f t="shared" si="14"/>
        <v>4.9729732411310303</v>
      </c>
      <c r="W42">
        <f t="shared" si="15"/>
        <v>70.273404896014014</v>
      </c>
      <c r="X42">
        <f t="shared" si="16"/>
        <v>3.5156801516209613</v>
      </c>
      <c r="Y42">
        <f t="shared" si="17"/>
        <v>5.0028601244286293</v>
      </c>
      <c r="Z42">
        <f t="shared" si="18"/>
        <v>1.4572930895100691</v>
      </c>
      <c r="AA42">
        <f t="shared" si="19"/>
        <v>-83.217106556392707</v>
      </c>
      <c r="AB42">
        <f t="shared" si="20"/>
        <v>21.137064357851777</v>
      </c>
      <c r="AC42">
        <f t="shared" si="21"/>
        <v>1.3115618727416161</v>
      </c>
      <c r="AD42">
        <f t="shared" si="22"/>
        <v>165.35288665928385</v>
      </c>
      <c r="AE42">
        <f t="shared" si="23"/>
        <v>26.066189387390626</v>
      </c>
      <c r="AF42">
        <f t="shared" si="24"/>
        <v>1.8912083901954415</v>
      </c>
      <c r="AG42">
        <f t="shared" si="25"/>
        <v>3.0883020799511085</v>
      </c>
      <c r="AH42">
        <v>171.4394654646313</v>
      </c>
      <c r="AI42">
        <v>163.35576363636349</v>
      </c>
      <c r="AJ42">
        <v>1.6792364978682099</v>
      </c>
      <c r="AK42">
        <v>65.872185947982501</v>
      </c>
      <c r="AL42">
        <f t="shared" si="26"/>
        <v>1.887009218965821</v>
      </c>
      <c r="AM42">
        <v>34.023217267175987</v>
      </c>
      <c r="AN42">
        <v>34.780050882352938</v>
      </c>
      <c r="AO42">
        <v>-5.2724059902518267E-5</v>
      </c>
      <c r="AP42">
        <v>87.460159828799036</v>
      </c>
      <c r="AQ42">
        <v>39</v>
      </c>
      <c r="AR42">
        <v>6</v>
      </c>
      <c r="AS42">
        <f t="shared" si="27"/>
        <v>1</v>
      </c>
      <c r="AT42">
        <f t="shared" si="28"/>
        <v>0</v>
      </c>
      <c r="AU42">
        <f t="shared" si="29"/>
        <v>47402.985934500466</v>
      </c>
      <c r="AV42">
        <f t="shared" si="30"/>
        <v>1200.03</v>
      </c>
      <c r="AW42">
        <f t="shared" si="31"/>
        <v>1025.9508885933071</v>
      </c>
      <c r="AX42">
        <f t="shared" si="32"/>
        <v>0.85493770038524641</v>
      </c>
      <c r="AY42">
        <f t="shared" si="33"/>
        <v>0.18842976174352571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1669224480.6875</v>
      </c>
      <c r="BF42">
        <v>154.735625</v>
      </c>
      <c r="BG42">
        <v>165.68437499999999</v>
      </c>
      <c r="BH42">
        <v>34.777562500000002</v>
      </c>
      <c r="BI42">
        <v>34.019324999999988</v>
      </c>
      <c r="BJ42">
        <v>157.68362500000001</v>
      </c>
      <c r="BK42">
        <v>34.662162500000001</v>
      </c>
      <c r="BL42">
        <v>650.017875</v>
      </c>
      <c r="BM42">
        <v>100.9905</v>
      </c>
      <c r="BN42">
        <v>9.9970375E-2</v>
      </c>
      <c r="BO42">
        <v>32.825775</v>
      </c>
      <c r="BP42">
        <v>32.719312500000001</v>
      </c>
      <c r="BQ42">
        <v>999.9</v>
      </c>
      <c r="BR42">
        <v>0</v>
      </c>
      <c r="BS42">
        <v>0</v>
      </c>
      <c r="BT42">
        <v>9022.8125</v>
      </c>
      <c r="BU42">
        <v>0</v>
      </c>
      <c r="BV42">
        <v>137.22262499999999</v>
      </c>
      <c r="BW42">
        <v>-10.948862500000001</v>
      </c>
      <c r="BX42">
        <v>160.31087500000001</v>
      </c>
      <c r="BY42">
        <v>171.519375</v>
      </c>
      <c r="BZ42">
        <v>0.75825312499999997</v>
      </c>
      <c r="CA42">
        <v>165.68437499999999</v>
      </c>
      <c r="CB42">
        <v>34.019324999999988</v>
      </c>
      <c r="CC42">
        <v>3.51219875</v>
      </c>
      <c r="CD42">
        <v>3.43562375</v>
      </c>
      <c r="CE42">
        <v>26.678825</v>
      </c>
      <c r="CF42">
        <v>26.304925000000001</v>
      </c>
      <c r="CG42">
        <v>1200.03</v>
      </c>
      <c r="CH42">
        <v>0.49999387499999998</v>
      </c>
      <c r="CI42">
        <v>0.50000612500000008</v>
      </c>
      <c r="CJ42">
        <v>0</v>
      </c>
      <c r="CK42">
        <v>972.8576250000001</v>
      </c>
      <c r="CL42">
        <v>4.9990899999999998</v>
      </c>
      <c r="CM42">
        <v>10746.612499999999</v>
      </c>
      <c r="CN42">
        <v>9558.0837499999998</v>
      </c>
      <c r="CO42">
        <v>42.593499999999999</v>
      </c>
      <c r="CP42">
        <v>44.311999999999998</v>
      </c>
      <c r="CQ42">
        <v>43.375</v>
      </c>
      <c r="CR42">
        <v>43.367125000000001</v>
      </c>
      <c r="CS42">
        <v>43.944875000000003</v>
      </c>
      <c r="CT42">
        <v>597.50749999999994</v>
      </c>
      <c r="CU42">
        <v>597.52250000000004</v>
      </c>
      <c r="CV42">
        <v>0</v>
      </c>
      <c r="CW42">
        <v>1669224490.2</v>
      </c>
      <c r="CX42">
        <v>0</v>
      </c>
      <c r="CY42">
        <v>1669215309.0999999</v>
      </c>
      <c r="CZ42" t="s">
        <v>356</v>
      </c>
      <c r="DA42">
        <v>1669215309.0999999</v>
      </c>
      <c r="DB42">
        <v>1669215308.0999999</v>
      </c>
      <c r="DC42">
        <v>4</v>
      </c>
      <c r="DD42">
        <v>-3.3000000000000002E-2</v>
      </c>
      <c r="DE42">
        <v>-1.7000000000000001E-2</v>
      </c>
      <c r="DF42">
        <v>-3.2709999999999999</v>
      </c>
      <c r="DG42">
        <v>0.115</v>
      </c>
      <c r="DH42">
        <v>409</v>
      </c>
      <c r="DI42">
        <v>31</v>
      </c>
      <c r="DJ42">
        <v>0.59</v>
      </c>
      <c r="DK42">
        <v>0.22</v>
      </c>
      <c r="DL42">
        <v>-10.8888175</v>
      </c>
      <c r="DM42">
        <v>-0.7987440900563042</v>
      </c>
      <c r="DN42">
        <v>9.3485712511324412E-2</v>
      </c>
      <c r="DO42">
        <v>0</v>
      </c>
      <c r="DP42">
        <v>0.74067395000000003</v>
      </c>
      <c r="DQ42">
        <v>0.1201409831144456</v>
      </c>
      <c r="DR42">
        <v>1.174204651870789E-2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395</v>
      </c>
      <c r="EA42">
        <v>3.2967200000000001</v>
      </c>
      <c r="EB42">
        <v>2.6254400000000002</v>
      </c>
      <c r="EC42">
        <v>4.5561699999999997E-2</v>
      </c>
      <c r="ED42">
        <v>4.7204200000000002E-2</v>
      </c>
      <c r="EE42">
        <v>0.14149800000000001</v>
      </c>
      <c r="EF42">
        <v>0.13778899999999999</v>
      </c>
      <c r="EG42">
        <v>28938.5</v>
      </c>
      <c r="EH42">
        <v>29413.1</v>
      </c>
      <c r="EI42">
        <v>28207.200000000001</v>
      </c>
      <c r="EJ42">
        <v>29710.3</v>
      </c>
      <c r="EK42">
        <v>33307.599999999999</v>
      </c>
      <c r="EL42">
        <v>35543.300000000003</v>
      </c>
      <c r="EM42">
        <v>39801.800000000003</v>
      </c>
      <c r="EN42">
        <v>42446.9</v>
      </c>
      <c r="EO42">
        <v>2.1607500000000002</v>
      </c>
      <c r="EP42">
        <v>2.1575500000000001</v>
      </c>
      <c r="EQ42">
        <v>0.102982</v>
      </c>
      <c r="ER42">
        <v>0</v>
      </c>
      <c r="ES42">
        <v>31.047899999999998</v>
      </c>
      <c r="ET42">
        <v>999.9</v>
      </c>
      <c r="EU42">
        <v>60.6</v>
      </c>
      <c r="EV42">
        <v>38.200000000000003</v>
      </c>
      <c r="EW42">
        <v>40.384700000000002</v>
      </c>
      <c r="EX42">
        <v>57.180900000000001</v>
      </c>
      <c r="EY42">
        <v>-1.3581700000000001</v>
      </c>
      <c r="EZ42">
        <v>2</v>
      </c>
      <c r="FA42">
        <v>0.444276</v>
      </c>
      <c r="FB42">
        <v>0.26480700000000001</v>
      </c>
      <c r="FC42">
        <v>20.272300000000001</v>
      </c>
      <c r="FD42">
        <v>5.2178899999999997</v>
      </c>
      <c r="FE42">
        <v>12.004</v>
      </c>
      <c r="FF42">
        <v>4.9868499999999996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1.86429</v>
      </c>
      <c r="FO42">
        <v>1.8603499999999999</v>
      </c>
      <c r="FP42">
        <v>1.8610800000000001</v>
      </c>
      <c r="FQ42">
        <v>1.86019</v>
      </c>
      <c r="FR42">
        <v>1.86188</v>
      </c>
      <c r="FS42">
        <v>1.85839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-2.9529999999999998</v>
      </c>
      <c r="GH42">
        <v>0.11550000000000001</v>
      </c>
      <c r="GI42">
        <v>-2.7106589400944232</v>
      </c>
      <c r="GJ42">
        <v>-1.6100910332537859E-3</v>
      </c>
      <c r="GK42">
        <v>7.0186618486508772E-7</v>
      </c>
      <c r="GL42">
        <v>-2.134652460378022E-10</v>
      </c>
      <c r="GM42">
        <v>0.1154050000000026</v>
      </c>
      <c r="GN42">
        <v>0</v>
      </c>
      <c r="GO42">
        <v>0</v>
      </c>
      <c r="GP42">
        <v>0</v>
      </c>
      <c r="GQ42">
        <v>5</v>
      </c>
      <c r="GR42">
        <v>2079</v>
      </c>
      <c r="GS42">
        <v>3</v>
      </c>
      <c r="GT42">
        <v>29</v>
      </c>
      <c r="GU42">
        <v>152.9</v>
      </c>
      <c r="GV42">
        <v>152.9</v>
      </c>
      <c r="GW42">
        <v>0.67627000000000004</v>
      </c>
      <c r="GX42">
        <v>2.6159699999999999</v>
      </c>
      <c r="GY42">
        <v>2.04834</v>
      </c>
      <c r="GZ42">
        <v>2.6013199999999999</v>
      </c>
      <c r="HA42">
        <v>2.1972700000000001</v>
      </c>
      <c r="HB42">
        <v>2.35107</v>
      </c>
      <c r="HC42">
        <v>41.170499999999997</v>
      </c>
      <c r="HD42">
        <v>14.0182</v>
      </c>
      <c r="HE42">
        <v>18</v>
      </c>
      <c r="HF42">
        <v>650.88400000000001</v>
      </c>
      <c r="HG42">
        <v>719.38400000000001</v>
      </c>
      <c r="HH42">
        <v>30.999400000000001</v>
      </c>
      <c r="HI42">
        <v>33.0154</v>
      </c>
      <c r="HJ42">
        <v>30</v>
      </c>
      <c r="HK42">
        <v>32.869</v>
      </c>
      <c r="HL42">
        <v>32.853999999999999</v>
      </c>
      <c r="HM42">
        <v>13.593400000000001</v>
      </c>
      <c r="HN42">
        <v>20.445599999999999</v>
      </c>
      <c r="HO42">
        <v>37.6402</v>
      </c>
      <c r="HP42">
        <v>31</v>
      </c>
      <c r="HQ42">
        <v>184.02799999999999</v>
      </c>
      <c r="HR42">
        <v>33.942900000000002</v>
      </c>
      <c r="HS42">
        <v>99.374099999999999</v>
      </c>
      <c r="HT42">
        <v>98.449399999999997</v>
      </c>
    </row>
    <row r="43" spans="1:228" x14ac:dyDescent="0.2">
      <c r="A43">
        <v>28</v>
      </c>
      <c r="B43">
        <v>1669224487</v>
      </c>
      <c r="C43">
        <v>108</v>
      </c>
      <c r="D43" t="s">
        <v>414</v>
      </c>
      <c r="E43" t="s">
        <v>415</v>
      </c>
      <c r="F43">
        <v>4</v>
      </c>
      <c r="G43">
        <v>1669224485</v>
      </c>
      <c r="H43">
        <f t="shared" si="0"/>
        <v>1.8975527733986767E-3</v>
      </c>
      <c r="I43">
        <f t="shared" si="1"/>
        <v>1.8975527733986768</v>
      </c>
      <c r="J43">
        <f t="shared" si="2"/>
        <v>2.9645084884009911</v>
      </c>
      <c r="K43">
        <f t="shared" si="3"/>
        <v>161.8267142857143</v>
      </c>
      <c r="L43">
        <f t="shared" si="4"/>
        <v>120.88259036839199</v>
      </c>
      <c r="M43">
        <f t="shared" si="5"/>
        <v>12.219765447195829</v>
      </c>
      <c r="N43">
        <f t="shared" si="6"/>
        <v>16.358720355308254</v>
      </c>
      <c r="O43">
        <f t="shared" si="7"/>
        <v>0.12842174870240275</v>
      </c>
      <c r="P43">
        <f t="shared" si="8"/>
        <v>3.6805723857596244</v>
      </c>
      <c r="Q43">
        <f t="shared" si="9"/>
        <v>0.12598337510638213</v>
      </c>
      <c r="R43">
        <f t="shared" si="10"/>
        <v>7.895483140596192E-2</v>
      </c>
      <c r="S43">
        <f t="shared" si="11"/>
        <v>226.12620952304076</v>
      </c>
      <c r="T43">
        <f t="shared" si="12"/>
        <v>33.504209690744425</v>
      </c>
      <c r="U43">
        <f t="shared" si="13"/>
        <v>32.723771428571418</v>
      </c>
      <c r="V43">
        <f t="shared" si="14"/>
        <v>4.9742218575970618</v>
      </c>
      <c r="W43">
        <f t="shared" si="15"/>
        <v>70.261300500258955</v>
      </c>
      <c r="X43">
        <f t="shared" si="16"/>
        <v>3.5155796036510147</v>
      </c>
      <c r="Y43">
        <f t="shared" si="17"/>
        <v>5.0035788956654139</v>
      </c>
      <c r="Z43">
        <f t="shared" si="18"/>
        <v>1.4586422539460471</v>
      </c>
      <c r="AA43">
        <f t="shared" si="19"/>
        <v>-83.682077306881638</v>
      </c>
      <c r="AB43">
        <f t="shared" si="20"/>
        <v>20.746962115954833</v>
      </c>
      <c r="AC43">
        <f t="shared" si="21"/>
        <v>1.2881331873650252</v>
      </c>
      <c r="AD43">
        <f t="shared" si="22"/>
        <v>164.47922751947897</v>
      </c>
      <c r="AE43">
        <f t="shared" si="23"/>
        <v>26.481984784576646</v>
      </c>
      <c r="AF43">
        <f t="shared" si="24"/>
        <v>1.9052448336635126</v>
      </c>
      <c r="AG43">
        <f t="shared" si="25"/>
        <v>2.9645084884009911</v>
      </c>
      <c r="AH43">
        <v>178.44382172676961</v>
      </c>
      <c r="AI43">
        <v>170.24040606060609</v>
      </c>
      <c r="AJ43">
        <v>1.7223073966448541</v>
      </c>
      <c r="AK43">
        <v>65.872185947982501</v>
      </c>
      <c r="AL43">
        <f t="shared" si="26"/>
        <v>1.8975527733986768</v>
      </c>
      <c r="AM43">
        <v>34.015967696636658</v>
      </c>
      <c r="AN43">
        <v>34.776494411764709</v>
      </c>
      <c r="AO43">
        <v>4.6291892128282843E-5</v>
      </c>
      <c r="AP43">
        <v>87.460159828799036</v>
      </c>
      <c r="AQ43">
        <v>39</v>
      </c>
      <c r="AR43">
        <v>6</v>
      </c>
      <c r="AS43">
        <f t="shared" si="27"/>
        <v>1</v>
      </c>
      <c r="AT43">
        <f t="shared" si="28"/>
        <v>0</v>
      </c>
      <c r="AU43">
        <f t="shared" si="29"/>
        <v>47365.094947355188</v>
      </c>
      <c r="AV43">
        <f t="shared" si="30"/>
        <v>1200.04</v>
      </c>
      <c r="AW43">
        <f t="shared" si="31"/>
        <v>1025.9609707373268</v>
      </c>
      <c r="AX43">
        <f t="shared" si="32"/>
        <v>0.85493897764851745</v>
      </c>
      <c r="AY43">
        <f t="shared" si="33"/>
        <v>0.18843222686163857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1669224485</v>
      </c>
      <c r="BF43">
        <v>161.8267142857143</v>
      </c>
      <c r="BG43">
        <v>172.9545714285714</v>
      </c>
      <c r="BH43">
        <v>34.777457142857138</v>
      </c>
      <c r="BI43">
        <v>34.013599999999997</v>
      </c>
      <c r="BJ43">
        <v>164.78457142857141</v>
      </c>
      <c r="BK43">
        <v>34.662042857142858</v>
      </c>
      <c r="BL43">
        <v>650.02471428571425</v>
      </c>
      <c r="BM43">
        <v>100.9878571428571</v>
      </c>
      <c r="BN43">
        <v>0.1000283</v>
      </c>
      <c r="BO43">
        <v>32.828328571428578</v>
      </c>
      <c r="BP43">
        <v>32.723771428571418</v>
      </c>
      <c r="BQ43">
        <v>999.89999999999986</v>
      </c>
      <c r="BR43">
        <v>0</v>
      </c>
      <c r="BS43">
        <v>0</v>
      </c>
      <c r="BT43">
        <v>9015.8014285714289</v>
      </c>
      <c r="BU43">
        <v>0</v>
      </c>
      <c r="BV43">
        <v>133.5878571428571</v>
      </c>
      <c r="BW43">
        <v>-11.12775714285714</v>
      </c>
      <c r="BX43">
        <v>167.6575714285714</v>
      </c>
      <c r="BY43">
        <v>179.0444285714286</v>
      </c>
      <c r="BZ43">
        <v>0.7638408571428571</v>
      </c>
      <c r="CA43">
        <v>172.9545714285714</v>
      </c>
      <c r="CB43">
        <v>34.013599999999997</v>
      </c>
      <c r="CC43">
        <v>3.512098571428572</v>
      </c>
      <c r="CD43">
        <v>3.4349628571428572</v>
      </c>
      <c r="CE43">
        <v>26.678357142857141</v>
      </c>
      <c r="CF43">
        <v>26.301657142857142</v>
      </c>
      <c r="CG43">
        <v>1200.04</v>
      </c>
      <c r="CH43">
        <v>0.49995128571428571</v>
      </c>
      <c r="CI43">
        <v>0.5000487142857144</v>
      </c>
      <c r="CJ43">
        <v>0</v>
      </c>
      <c r="CK43">
        <v>971.96985714285722</v>
      </c>
      <c r="CL43">
        <v>4.9990899999999998</v>
      </c>
      <c r="CM43">
        <v>10738.38571428571</v>
      </c>
      <c r="CN43">
        <v>9557.98</v>
      </c>
      <c r="CO43">
        <v>42.588999999999999</v>
      </c>
      <c r="CP43">
        <v>44.311999999999998</v>
      </c>
      <c r="CQ43">
        <v>43.357000000000014</v>
      </c>
      <c r="CR43">
        <v>43.375</v>
      </c>
      <c r="CS43">
        <v>43.963999999999999</v>
      </c>
      <c r="CT43">
        <v>597.46142857142854</v>
      </c>
      <c r="CU43">
        <v>597.57857142857142</v>
      </c>
      <c r="CV43">
        <v>0</v>
      </c>
      <c r="CW43">
        <v>1669224493.8</v>
      </c>
      <c r="CX43">
        <v>0</v>
      </c>
      <c r="CY43">
        <v>1669215309.0999999</v>
      </c>
      <c r="CZ43" t="s">
        <v>356</v>
      </c>
      <c r="DA43">
        <v>1669215309.0999999</v>
      </c>
      <c r="DB43">
        <v>1669215308.0999999</v>
      </c>
      <c r="DC43">
        <v>4</v>
      </c>
      <c r="DD43">
        <v>-3.3000000000000002E-2</v>
      </c>
      <c r="DE43">
        <v>-1.7000000000000001E-2</v>
      </c>
      <c r="DF43">
        <v>-3.2709999999999999</v>
      </c>
      <c r="DG43">
        <v>0.115</v>
      </c>
      <c r="DH43">
        <v>409</v>
      </c>
      <c r="DI43">
        <v>31</v>
      </c>
      <c r="DJ43">
        <v>0.59</v>
      </c>
      <c r="DK43">
        <v>0.22</v>
      </c>
      <c r="DL43">
        <v>-10.9559975</v>
      </c>
      <c r="DM43">
        <v>-0.72908555347090642</v>
      </c>
      <c r="DN43">
        <v>8.7064715836841625E-2</v>
      </c>
      <c r="DO43">
        <v>0</v>
      </c>
      <c r="DP43">
        <v>0.74842224999999996</v>
      </c>
      <c r="DQ43">
        <v>0.1093429868667915</v>
      </c>
      <c r="DR43">
        <v>1.0691978046063319E-2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395</v>
      </c>
      <c r="EA43">
        <v>3.2968600000000001</v>
      </c>
      <c r="EB43">
        <v>2.6255000000000002</v>
      </c>
      <c r="EC43">
        <v>4.7271100000000003E-2</v>
      </c>
      <c r="ED43">
        <v>4.8912499999999998E-2</v>
      </c>
      <c r="EE43">
        <v>0.14149200000000001</v>
      </c>
      <c r="EF43">
        <v>0.13777</v>
      </c>
      <c r="EG43">
        <v>28886.5</v>
      </c>
      <c r="EH43">
        <v>29360.2</v>
      </c>
      <c r="EI43">
        <v>28207</v>
      </c>
      <c r="EJ43">
        <v>29710.1</v>
      </c>
      <c r="EK43">
        <v>33307</v>
      </c>
      <c r="EL43">
        <v>35544</v>
      </c>
      <c r="EM43">
        <v>39800.800000000003</v>
      </c>
      <c r="EN43">
        <v>42446.6</v>
      </c>
      <c r="EO43">
        <v>2.1608999999999998</v>
      </c>
      <c r="EP43">
        <v>2.1575799999999998</v>
      </c>
      <c r="EQ43">
        <v>0.104181</v>
      </c>
      <c r="ER43">
        <v>0</v>
      </c>
      <c r="ES43">
        <v>31.036000000000001</v>
      </c>
      <c r="ET43">
        <v>999.9</v>
      </c>
      <c r="EU43">
        <v>60.6</v>
      </c>
      <c r="EV43">
        <v>38.200000000000003</v>
      </c>
      <c r="EW43">
        <v>40.383400000000002</v>
      </c>
      <c r="EX43">
        <v>57.360900000000001</v>
      </c>
      <c r="EY43">
        <v>-1.3942300000000001</v>
      </c>
      <c r="EZ43">
        <v>2</v>
      </c>
      <c r="FA43">
        <v>0.44468000000000002</v>
      </c>
      <c r="FB43">
        <v>0.26345299999999999</v>
      </c>
      <c r="FC43">
        <v>20.272400000000001</v>
      </c>
      <c r="FD43">
        <v>5.2175900000000004</v>
      </c>
      <c r="FE43">
        <v>12.004099999999999</v>
      </c>
      <c r="FF43">
        <v>4.9869000000000003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1.8643099999999999</v>
      </c>
      <c r="FO43">
        <v>1.8603499999999999</v>
      </c>
      <c r="FP43">
        <v>1.8611</v>
      </c>
      <c r="FQ43">
        <v>1.86019</v>
      </c>
      <c r="FR43">
        <v>1.86188</v>
      </c>
      <c r="FS43">
        <v>1.85839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-2.9630000000000001</v>
      </c>
      <c r="GH43">
        <v>0.1154</v>
      </c>
      <c r="GI43">
        <v>-2.7106589400944232</v>
      </c>
      <c r="GJ43">
        <v>-1.6100910332537859E-3</v>
      </c>
      <c r="GK43">
        <v>7.0186618486508772E-7</v>
      </c>
      <c r="GL43">
        <v>-2.134652460378022E-10</v>
      </c>
      <c r="GM43">
        <v>0.1154050000000026</v>
      </c>
      <c r="GN43">
        <v>0</v>
      </c>
      <c r="GO43">
        <v>0</v>
      </c>
      <c r="GP43">
        <v>0</v>
      </c>
      <c r="GQ43">
        <v>5</v>
      </c>
      <c r="GR43">
        <v>2079</v>
      </c>
      <c r="GS43">
        <v>3</v>
      </c>
      <c r="GT43">
        <v>29</v>
      </c>
      <c r="GU43">
        <v>153</v>
      </c>
      <c r="GV43">
        <v>153</v>
      </c>
      <c r="GW43">
        <v>0.697021</v>
      </c>
      <c r="GX43">
        <v>2.63794</v>
      </c>
      <c r="GY43">
        <v>2.04834</v>
      </c>
      <c r="GZ43">
        <v>2.6013199999999999</v>
      </c>
      <c r="HA43">
        <v>2.1972700000000001</v>
      </c>
      <c r="HB43">
        <v>2.34131</v>
      </c>
      <c r="HC43">
        <v>41.170499999999997</v>
      </c>
      <c r="HD43">
        <v>14.0182</v>
      </c>
      <c r="HE43">
        <v>18</v>
      </c>
      <c r="HF43">
        <v>651.00199999999995</v>
      </c>
      <c r="HG43">
        <v>719.40700000000004</v>
      </c>
      <c r="HH43">
        <v>30.999500000000001</v>
      </c>
      <c r="HI43">
        <v>33.0154</v>
      </c>
      <c r="HJ43">
        <v>30.0001</v>
      </c>
      <c r="HK43">
        <v>32.869</v>
      </c>
      <c r="HL43">
        <v>32.853999999999999</v>
      </c>
      <c r="HM43">
        <v>13.9992</v>
      </c>
      <c r="HN43">
        <v>20.445599999999999</v>
      </c>
      <c r="HO43">
        <v>37.6402</v>
      </c>
      <c r="HP43">
        <v>31</v>
      </c>
      <c r="HQ43">
        <v>190.70599999999999</v>
      </c>
      <c r="HR43">
        <v>33.905999999999999</v>
      </c>
      <c r="HS43">
        <v>99.372200000000007</v>
      </c>
      <c r="HT43">
        <v>98.448700000000002</v>
      </c>
    </row>
    <row r="44" spans="1:228" x14ac:dyDescent="0.2">
      <c r="A44">
        <v>29</v>
      </c>
      <c r="B44">
        <v>1669224491</v>
      </c>
      <c r="C44">
        <v>112</v>
      </c>
      <c r="D44" t="s">
        <v>416</v>
      </c>
      <c r="E44" t="s">
        <v>417</v>
      </c>
      <c r="F44">
        <v>4</v>
      </c>
      <c r="G44">
        <v>1669224488.6875</v>
      </c>
      <c r="H44">
        <f t="shared" si="0"/>
        <v>1.9185024938624077E-3</v>
      </c>
      <c r="I44">
        <f t="shared" si="1"/>
        <v>1.9185024938624076</v>
      </c>
      <c r="J44">
        <f t="shared" si="2"/>
        <v>3.2194874951162604</v>
      </c>
      <c r="K44">
        <f t="shared" si="3"/>
        <v>167.94612499999999</v>
      </c>
      <c r="L44">
        <f t="shared" si="4"/>
        <v>124.10512547235825</v>
      </c>
      <c r="M44">
        <f t="shared" si="5"/>
        <v>12.545651707385153</v>
      </c>
      <c r="N44">
        <f t="shared" si="6"/>
        <v>16.977490509239747</v>
      </c>
      <c r="O44">
        <f t="shared" si="7"/>
        <v>0.12986283925801115</v>
      </c>
      <c r="P44">
        <f t="shared" si="8"/>
        <v>3.6790331102365581</v>
      </c>
      <c r="Q44">
        <f t="shared" si="9"/>
        <v>0.12736898504037</v>
      </c>
      <c r="R44">
        <f t="shared" si="10"/>
        <v>7.982568962856712E-2</v>
      </c>
      <c r="S44">
        <f t="shared" si="11"/>
        <v>226.11826123719334</v>
      </c>
      <c r="T44">
        <f t="shared" si="12"/>
        <v>33.502535725983755</v>
      </c>
      <c r="U44">
        <f t="shared" si="13"/>
        <v>32.724612500000013</v>
      </c>
      <c r="V44">
        <f t="shared" si="14"/>
        <v>4.9744574101463455</v>
      </c>
      <c r="W44">
        <f t="shared" si="15"/>
        <v>70.254729846266841</v>
      </c>
      <c r="X44">
        <f t="shared" si="16"/>
        <v>3.5157420952244514</v>
      </c>
      <c r="Y44">
        <f t="shared" si="17"/>
        <v>5.0042781502650229</v>
      </c>
      <c r="Z44">
        <f t="shared" si="18"/>
        <v>1.4587153149218941</v>
      </c>
      <c r="AA44">
        <f t="shared" si="19"/>
        <v>-84.605959979332184</v>
      </c>
      <c r="AB44">
        <f t="shared" si="20"/>
        <v>21.064136308747003</v>
      </c>
      <c r="AC44">
        <f t="shared" si="21"/>
        <v>1.3083943596127796</v>
      </c>
      <c r="AD44">
        <f t="shared" si="22"/>
        <v>163.88483192622093</v>
      </c>
      <c r="AE44">
        <f t="shared" si="23"/>
        <v>26.723336913538045</v>
      </c>
      <c r="AF44">
        <f t="shared" si="24"/>
        <v>1.922812804464312</v>
      </c>
      <c r="AG44">
        <f t="shared" si="25"/>
        <v>3.2194874951162604</v>
      </c>
      <c r="AH44">
        <v>185.4367063400442</v>
      </c>
      <c r="AI44">
        <v>177.11939393939389</v>
      </c>
      <c r="AJ44">
        <v>1.7233966219500421</v>
      </c>
      <c r="AK44">
        <v>65.872185947982501</v>
      </c>
      <c r="AL44">
        <f t="shared" si="26"/>
        <v>1.9185024938624076</v>
      </c>
      <c r="AM44">
        <v>34.010517496031397</v>
      </c>
      <c r="AN44">
        <v>34.779694705882328</v>
      </c>
      <c r="AO44">
        <v>-3.4762375787290641E-6</v>
      </c>
      <c r="AP44">
        <v>87.460159828799036</v>
      </c>
      <c r="AQ44">
        <v>39</v>
      </c>
      <c r="AR44">
        <v>6</v>
      </c>
      <c r="AS44">
        <f t="shared" si="27"/>
        <v>1</v>
      </c>
      <c r="AT44">
        <f t="shared" si="28"/>
        <v>0</v>
      </c>
      <c r="AU44">
        <f t="shared" si="29"/>
        <v>47337.193135894478</v>
      </c>
      <c r="AV44">
        <f t="shared" si="30"/>
        <v>1199.99875</v>
      </c>
      <c r="AW44">
        <f t="shared" si="31"/>
        <v>1025.9256135944006</v>
      </c>
      <c r="AX44">
        <f t="shared" si="32"/>
        <v>0.85493890189002331</v>
      </c>
      <c r="AY44">
        <f t="shared" si="33"/>
        <v>0.18843208064774514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1669224488.6875</v>
      </c>
      <c r="BF44">
        <v>167.94612499999999</v>
      </c>
      <c r="BG44">
        <v>179.180125</v>
      </c>
      <c r="BH44">
        <v>34.778712499999997</v>
      </c>
      <c r="BI44">
        <v>34.007824999999997</v>
      </c>
      <c r="BJ44">
        <v>170.91249999999999</v>
      </c>
      <c r="BK44">
        <v>34.663287500000003</v>
      </c>
      <c r="BL44">
        <v>650.03487499999994</v>
      </c>
      <c r="BM44">
        <v>100.98887499999999</v>
      </c>
      <c r="BN44">
        <v>0.10003377500000001</v>
      </c>
      <c r="BO44">
        <v>32.8308125</v>
      </c>
      <c r="BP44">
        <v>32.724612500000013</v>
      </c>
      <c r="BQ44">
        <v>999.9</v>
      </c>
      <c r="BR44">
        <v>0</v>
      </c>
      <c r="BS44">
        <v>0</v>
      </c>
      <c r="BT44">
        <v>9010.3887500000019</v>
      </c>
      <c r="BU44">
        <v>0</v>
      </c>
      <c r="BV44">
        <v>130.852125</v>
      </c>
      <c r="BW44">
        <v>-11.2340125</v>
      </c>
      <c r="BX44">
        <v>173.9975</v>
      </c>
      <c r="BY44">
        <v>185.48824999999999</v>
      </c>
      <c r="BZ44">
        <v>0.77088550000000011</v>
      </c>
      <c r="CA44">
        <v>179.180125</v>
      </c>
      <c r="CB44">
        <v>34.007824999999997</v>
      </c>
      <c r="CC44">
        <v>3.5122624999999998</v>
      </c>
      <c r="CD44">
        <v>3.4344125000000001</v>
      </c>
      <c r="CE44">
        <v>26.67915</v>
      </c>
      <c r="CF44">
        <v>26.298950000000001</v>
      </c>
      <c r="CG44">
        <v>1199.99875</v>
      </c>
      <c r="CH44">
        <v>0.49995387499999999</v>
      </c>
      <c r="CI44">
        <v>0.50004612500000001</v>
      </c>
      <c r="CJ44">
        <v>0</v>
      </c>
      <c r="CK44">
        <v>971.33224999999993</v>
      </c>
      <c r="CL44">
        <v>4.9990899999999998</v>
      </c>
      <c r="CM44">
        <v>10731.137500000001</v>
      </c>
      <c r="CN44">
        <v>9557.6949999999997</v>
      </c>
      <c r="CO44">
        <v>42.577749999999988</v>
      </c>
      <c r="CP44">
        <v>44.311999999999998</v>
      </c>
      <c r="CQ44">
        <v>43.375</v>
      </c>
      <c r="CR44">
        <v>43.367125000000001</v>
      </c>
      <c r="CS44">
        <v>43.960624999999993</v>
      </c>
      <c r="CT44">
        <v>597.44374999999991</v>
      </c>
      <c r="CU44">
        <v>597.55499999999995</v>
      </c>
      <c r="CV44">
        <v>0</v>
      </c>
      <c r="CW44">
        <v>1669224498</v>
      </c>
      <c r="CX44">
        <v>0</v>
      </c>
      <c r="CY44">
        <v>1669215309.0999999</v>
      </c>
      <c r="CZ44" t="s">
        <v>356</v>
      </c>
      <c r="DA44">
        <v>1669215309.0999999</v>
      </c>
      <c r="DB44">
        <v>1669215308.0999999</v>
      </c>
      <c r="DC44">
        <v>4</v>
      </c>
      <c r="DD44">
        <v>-3.3000000000000002E-2</v>
      </c>
      <c r="DE44">
        <v>-1.7000000000000001E-2</v>
      </c>
      <c r="DF44">
        <v>-3.2709999999999999</v>
      </c>
      <c r="DG44">
        <v>0.115</v>
      </c>
      <c r="DH44">
        <v>409</v>
      </c>
      <c r="DI44">
        <v>31</v>
      </c>
      <c r="DJ44">
        <v>0.59</v>
      </c>
      <c r="DK44">
        <v>0.22</v>
      </c>
      <c r="DL44">
        <v>-11.0255125</v>
      </c>
      <c r="DM44">
        <v>-1.0837001876172601</v>
      </c>
      <c r="DN44">
        <v>0.11987710829741439</v>
      </c>
      <c r="DO44">
        <v>0</v>
      </c>
      <c r="DP44">
        <v>0.75579447499999997</v>
      </c>
      <c r="DQ44">
        <v>0.10337287429643439</v>
      </c>
      <c r="DR44">
        <v>1.00979802534653E-2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395</v>
      </c>
      <c r="EA44">
        <v>3.29697</v>
      </c>
      <c r="EB44">
        <v>2.6251600000000002</v>
      </c>
      <c r="EC44">
        <v>4.8971899999999999E-2</v>
      </c>
      <c r="ED44">
        <v>5.05928E-2</v>
      </c>
      <c r="EE44">
        <v>0.14149400000000001</v>
      </c>
      <c r="EF44">
        <v>0.137762</v>
      </c>
      <c r="EG44">
        <v>28835.1</v>
      </c>
      <c r="EH44">
        <v>29309</v>
      </c>
      <c r="EI44">
        <v>28207.1</v>
      </c>
      <c r="EJ44">
        <v>29710.799999999999</v>
      </c>
      <c r="EK44">
        <v>33307.5</v>
      </c>
      <c r="EL44">
        <v>35545.5</v>
      </c>
      <c r="EM44">
        <v>39801.300000000003</v>
      </c>
      <c r="EN44">
        <v>42447.9</v>
      </c>
      <c r="EO44">
        <v>2.1611199999999999</v>
      </c>
      <c r="EP44">
        <v>2.1576</v>
      </c>
      <c r="EQ44">
        <v>0.10505299999999999</v>
      </c>
      <c r="ER44">
        <v>0</v>
      </c>
      <c r="ES44">
        <v>31.026900000000001</v>
      </c>
      <c r="ET44">
        <v>999.9</v>
      </c>
      <c r="EU44">
        <v>60.6</v>
      </c>
      <c r="EV44">
        <v>38.200000000000003</v>
      </c>
      <c r="EW44">
        <v>40.3795</v>
      </c>
      <c r="EX44">
        <v>57.180900000000001</v>
      </c>
      <c r="EY44">
        <v>-1.54647</v>
      </c>
      <c r="EZ44">
        <v>2</v>
      </c>
      <c r="FA44">
        <v>0.44433699999999998</v>
      </c>
      <c r="FB44">
        <v>0.26262799999999997</v>
      </c>
      <c r="FC44">
        <v>20.272400000000001</v>
      </c>
      <c r="FD44">
        <v>5.2180400000000002</v>
      </c>
      <c r="FE44">
        <v>12.004300000000001</v>
      </c>
      <c r="FF44">
        <v>4.9868499999999996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1.8643000000000001</v>
      </c>
      <c r="FO44">
        <v>1.8603499999999999</v>
      </c>
      <c r="FP44">
        <v>1.8611</v>
      </c>
      <c r="FQ44">
        <v>1.8601700000000001</v>
      </c>
      <c r="FR44">
        <v>1.86188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-2.972</v>
      </c>
      <c r="GH44">
        <v>0.1154</v>
      </c>
      <c r="GI44">
        <v>-2.7106589400944232</v>
      </c>
      <c r="GJ44">
        <v>-1.6100910332537859E-3</v>
      </c>
      <c r="GK44">
        <v>7.0186618486508772E-7</v>
      </c>
      <c r="GL44">
        <v>-2.134652460378022E-10</v>
      </c>
      <c r="GM44">
        <v>0.1154050000000026</v>
      </c>
      <c r="GN44">
        <v>0</v>
      </c>
      <c r="GO44">
        <v>0</v>
      </c>
      <c r="GP44">
        <v>0</v>
      </c>
      <c r="GQ44">
        <v>5</v>
      </c>
      <c r="GR44">
        <v>2079</v>
      </c>
      <c r="GS44">
        <v>3</v>
      </c>
      <c r="GT44">
        <v>29</v>
      </c>
      <c r="GU44">
        <v>153</v>
      </c>
      <c r="GV44">
        <v>153</v>
      </c>
      <c r="GW44">
        <v>0.716553</v>
      </c>
      <c r="GX44">
        <v>2.6037599999999999</v>
      </c>
      <c r="GY44">
        <v>2.04834</v>
      </c>
      <c r="GZ44">
        <v>2.6013199999999999</v>
      </c>
      <c r="HA44">
        <v>2.1972700000000001</v>
      </c>
      <c r="HB44">
        <v>2.3168899999999999</v>
      </c>
      <c r="HC44">
        <v>41.170499999999997</v>
      </c>
      <c r="HD44">
        <v>14.0007</v>
      </c>
      <c r="HE44">
        <v>18</v>
      </c>
      <c r="HF44">
        <v>651.19100000000003</v>
      </c>
      <c r="HG44">
        <v>719.46</v>
      </c>
      <c r="HH44">
        <v>30.999700000000001</v>
      </c>
      <c r="HI44">
        <v>33.0154</v>
      </c>
      <c r="HJ44">
        <v>30.0001</v>
      </c>
      <c r="HK44">
        <v>32.870199999999997</v>
      </c>
      <c r="HL44">
        <v>32.8566</v>
      </c>
      <c r="HM44">
        <v>14.4039</v>
      </c>
      <c r="HN44">
        <v>20.445599999999999</v>
      </c>
      <c r="HO44">
        <v>37.6402</v>
      </c>
      <c r="HP44">
        <v>31</v>
      </c>
      <c r="HQ44">
        <v>197.38499999999999</v>
      </c>
      <c r="HR44">
        <v>33.869399999999999</v>
      </c>
      <c r="HS44">
        <v>99.373099999999994</v>
      </c>
      <c r="HT44">
        <v>98.451300000000003</v>
      </c>
    </row>
    <row r="45" spans="1:228" x14ac:dyDescent="0.2">
      <c r="A45">
        <v>30</v>
      </c>
      <c r="B45">
        <v>1669224495</v>
      </c>
      <c r="C45">
        <v>116</v>
      </c>
      <c r="D45" t="s">
        <v>418</v>
      </c>
      <c r="E45" t="s">
        <v>419</v>
      </c>
      <c r="F45">
        <v>4</v>
      </c>
      <c r="G45">
        <v>1669224493</v>
      </c>
      <c r="H45">
        <f t="shared" si="0"/>
        <v>1.9175307312494217E-3</v>
      </c>
      <c r="I45">
        <f t="shared" si="1"/>
        <v>1.9175307312494216</v>
      </c>
      <c r="J45">
        <f t="shared" si="2"/>
        <v>3.4225631197476529</v>
      </c>
      <c r="K45">
        <f t="shared" si="3"/>
        <v>175.14400000000001</v>
      </c>
      <c r="L45">
        <f t="shared" si="4"/>
        <v>128.48488519559837</v>
      </c>
      <c r="M45">
        <f t="shared" si="5"/>
        <v>12.988288130654956</v>
      </c>
      <c r="N45">
        <f t="shared" si="6"/>
        <v>17.704967653528808</v>
      </c>
      <c r="O45">
        <f t="shared" si="7"/>
        <v>0.12947762136237692</v>
      </c>
      <c r="P45">
        <f t="shared" si="8"/>
        <v>3.6755949637648859</v>
      </c>
      <c r="Q45">
        <f t="shared" si="9"/>
        <v>0.12699611707816758</v>
      </c>
      <c r="R45">
        <f t="shared" si="10"/>
        <v>7.9591565216022939E-2</v>
      </c>
      <c r="S45">
        <f t="shared" si="11"/>
        <v>226.12403880690465</v>
      </c>
      <c r="T45">
        <f t="shared" si="12"/>
        <v>33.511956769416692</v>
      </c>
      <c r="U45">
        <f t="shared" si="13"/>
        <v>32.736199999999997</v>
      </c>
      <c r="V45">
        <f t="shared" si="14"/>
        <v>4.9777036223341167</v>
      </c>
      <c r="W45">
        <f t="shared" si="15"/>
        <v>70.21554266471675</v>
      </c>
      <c r="X45">
        <f t="shared" si="16"/>
        <v>3.5154817919106445</v>
      </c>
      <c r="Y45">
        <f t="shared" si="17"/>
        <v>5.0067003094988127</v>
      </c>
      <c r="Z45">
        <f t="shared" si="18"/>
        <v>1.4622218304234722</v>
      </c>
      <c r="AA45">
        <f t="shared" si="19"/>
        <v>-84.56310524809949</v>
      </c>
      <c r="AB45">
        <f t="shared" si="20"/>
        <v>20.452806169071835</v>
      </c>
      <c r="AC45">
        <f t="shared" si="21"/>
        <v>1.2717360094218351</v>
      </c>
      <c r="AD45">
        <f t="shared" si="22"/>
        <v>163.28547573729884</v>
      </c>
      <c r="AE45">
        <f t="shared" si="23"/>
        <v>26.901173057750519</v>
      </c>
      <c r="AF45">
        <f t="shared" si="24"/>
        <v>1.9269797604060352</v>
      </c>
      <c r="AG45">
        <f t="shared" si="25"/>
        <v>3.4225631197476529</v>
      </c>
      <c r="AH45">
        <v>192.42453604266811</v>
      </c>
      <c r="AI45">
        <v>184.03242424242421</v>
      </c>
      <c r="AJ45">
        <v>1.7201999612894601</v>
      </c>
      <c r="AK45">
        <v>65.872185947982501</v>
      </c>
      <c r="AL45">
        <f t="shared" si="26"/>
        <v>1.9175307312494216</v>
      </c>
      <c r="AM45">
        <v>34.006584152622032</v>
      </c>
      <c r="AN45">
        <v>34.775459999999988</v>
      </c>
      <c r="AO45">
        <v>-9.2368325732156763E-6</v>
      </c>
      <c r="AP45">
        <v>87.460159828799036</v>
      </c>
      <c r="AQ45">
        <v>39</v>
      </c>
      <c r="AR45">
        <v>6</v>
      </c>
      <c r="AS45">
        <f t="shared" si="27"/>
        <v>1</v>
      </c>
      <c r="AT45">
        <f t="shared" si="28"/>
        <v>0</v>
      </c>
      <c r="AU45">
        <f t="shared" si="29"/>
        <v>47274.38568560018</v>
      </c>
      <c r="AV45">
        <f t="shared" si="30"/>
        <v>1200.041428571428</v>
      </c>
      <c r="AW45">
        <f t="shared" si="31"/>
        <v>1025.9609278792245</v>
      </c>
      <c r="AX45">
        <f t="shared" si="32"/>
        <v>0.85493792418530501</v>
      </c>
      <c r="AY45">
        <f t="shared" si="33"/>
        <v>0.18843019367763891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1669224493</v>
      </c>
      <c r="BF45">
        <v>175.14400000000001</v>
      </c>
      <c r="BG45">
        <v>186.45871428571431</v>
      </c>
      <c r="BH45">
        <v>34.776428571428568</v>
      </c>
      <c r="BI45">
        <v>34.003814285714277</v>
      </c>
      <c r="BJ45">
        <v>178.1202857142857</v>
      </c>
      <c r="BK45">
        <v>34.661028571428567</v>
      </c>
      <c r="BL45">
        <v>649.98914285714284</v>
      </c>
      <c r="BM45">
        <v>100.9881428571429</v>
      </c>
      <c r="BN45">
        <v>9.9919842857142865E-2</v>
      </c>
      <c r="BO45">
        <v>32.839414285714291</v>
      </c>
      <c r="BP45">
        <v>32.736199999999997</v>
      </c>
      <c r="BQ45">
        <v>999.89999999999986</v>
      </c>
      <c r="BR45">
        <v>0</v>
      </c>
      <c r="BS45">
        <v>0</v>
      </c>
      <c r="BT45">
        <v>8998.5714285714294</v>
      </c>
      <c r="BU45">
        <v>0</v>
      </c>
      <c r="BV45">
        <v>128.0722857142857</v>
      </c>
      <c r="BW45">
        <v>-11.31494285714286</v>
      </c>
      <c r="BX45">
        <v>181.45442857142859</v>
      </c>
      <c r="BY45">
        <v>193.02228571428569</v>
      </c>
      <c r="BZ45">
        <v>0.77260571428571434</v>
      </c>
      <c r="CA45">
        <v>186.45871428571431</v>
      </c>
      <c r="CB45">
        <v>34.003814285714277</v>
      </c>
      <c r="CC45">
        <v>3.5120071428571431</v>
      </c>
      <c r="CD45">
        <v>3.4339814285714279</v>
      </c>
      <c r="CE45">
        <v>26.677900000000001</v>
      </c>
      <c r="CF45">
        <v>26.29681428571428</v>
      </c>
      <c r="CG45">
        <v>1200.041428571428</v>
      </c>
      <c r="CH45">
        <v>0.49998700000000001</v>
      </c>
      <c r="CI45">
        <v>0.50001300000000004</v>
      </c>
      <c r="CJ45">
        <v>0</v>
      </c>
      <c r="CK45">
        <v>970.6704285714286</v>
      </c>
      <c r="CL45">
        <v>4.9990899999999998</v>
      </c>
      <c r="CM45">
        <v>10724.157142857141</v>
      </c>
      <c r="CN45">
        <v>9558.1328571428585</v>
      </c>
      <c r="CO45">
        <v>42.561999999999998</v>
      </c>
      <c r="CP45">
        <v>44.311999999999998</v>
      </c>
      <c r="CQ45">
        <v>43.366</v>
      </c>
      <c r="CR45">
        <v>43.339000000000013</v>
      </c>
      <c r="CS45">
        <v>43.936999999999998</v>
      </c>
      <c r="CT45">
        <v>597.50428571428563</v>
      </c>
      <c r="CU45">
        <v>597.53714285714273</v>
      </c>
      <c r="CV45">
        <v>0</v>
      </c>
      <c r="CW45">
        <v>1669224502.2</v>
      </c>
      <c r="CX45">
        <v>0</v>
      </c>
      <c r="CY45">
        <v>1669215309.0999999</v>
      </c>
      <c r="CZ45" t="s">
        <v>356</v>
      </c>
      <c r="DA45">
        <v>1669215309.0999999</v>
      </c>
      <c r="DB45">
        <v>1669215308.0999999</v>
      </c>
      <c r="DC45">
        <v>4</v>
      </c>
      <c r="DD45">
        <v>-3.3000000000000002E-2</v>
      </c>
      <c r="DE45">
        <v>-1.7000000000000001E-2</v>
      </c>
      <c r="DF45">
        <v>-3.2709999999999999</v>
      </c>
      <c r="DG45">
        <v>0.115</v>
      </c>
      <c r="DH45">
        <v>409</v>
      </c>
      <c r="DI45">
        <v>31</v>
      </c>
      <c r="DJ45">
        <v>0.59</v>
      </c>
      <c r="DK45">
        <v>0.22</v>
      </c>
      <c r="DL45">
        <v>-11.104564999999999</v>
      </c>
      <c r="DM45">
        <v>-1.2714821763602</v>
      </c>
      <c r="DN45">
        <v>0.1351558887914249</v>
      </c>
      <c r="DO45">
        <v>0</v>
      </c>
      <c r="DP45">
        <v>0.76156717500000004</v>
      </c>
      <c r="DQ45">
        <v>8.6998097560974597E-2</v>
      </c>
      <c r="DR45">
        <v>8.7021723663907608E-3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3.29664</v>
      </c>
      <c r="EB45">
        <v>2.6253000000000002</v>
      </c>
      <c r="EC45">
        <v>5.0654299999999999E-2</v>
      </c>
      <c r="ED45">
        <v>5.2269000000000003E-2</v>
      </c>
      <c r="EE45">
        <v>0.141486</v>
      </c>
      <c r="EF45">
        <v>0.13772400000000001</v>
      </c>
      <c r="EG45">
        <v>28783.8</v>
      </c>
      <c r="EH45">
        <v>29257.8</v>
      </c>
      <c r="EI45">
        <v>28206.799999999999</v>
      </c>
      <c r="EJ45">
        <v>29711.3</v>
      </c>
      <c r="EK45">
        <v>33307.800000000003</v>
      </c>
      <c r="EL45">
        <v>35547.4</v>
      </c>
      <c r="EM45">
        <v>39801.199999999997</v>
      </c>
      <c r="EN45">
        <v>42448.1</v>
      </c>
      <c r="EO45">
        <v>2.1606999999999998</v>
      </c>
      <c r="EP45">
        <v>2.1575799999999998</v>
      </c>
      <c r="EQ45">
        <v>0.10588400000000001</v>
      </c>
      <c r="ER45">
        <v>0</v>
      </c>
      <c r="ES45">
        <v>31.020399999999999</v>
      </c>
      <c r="ET45">
        <v>999.9</v>
      </c>
      <c r="EU45">
        <v>60.6</v>
      </c>
      <c r="EV45">
        <v>38.200000000000003</v>
      </c>
      <c r="EW45">
        <v>40.3857</v>
      </c>
      <c r="EX45">
        <v>57.300899999999999</v>
      </c>
      <c r="EY45">
        <v>-1.50641</v>
      </c>
      <c r="EZ45">
        <v>2</v>
      </c>
      <c r="FA45">
        <v>0.44467499999999999</v>
      </c>
      <c r="FB45">
        <v>0.260828</v>
      </c>
      <c r="FC45">
        <v>20.272500000000001</v>
      </c>
      <c r="FD45">
        <v>5.2181899999999999</v>
      </c>
      <c r="FE45">
        <v>12.0044</v>
      </c>
      <c r="FF45">
        <v>4.9869000000000003</v>
      </c>
      <c r="FG45">
        <v>3.2846500000000001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1.86429</v>
      </c>
      <c r="FO45">
        <v>1.8603499999999999</v>
      </c>
      <c r="FP45">
        <v>1.8610800000000001</v>
      </c>
      <c r="FQ45">
        <v>1.8601799999999999</v>
      </c>
      <c r="FR45">
        <v>1.86188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-2.9809999999999999</v>
      </c>
      <c r="GH45">
        <v>0.1154</v>
      </c>
      <c r="GI45">
        <v>-2.7106589400944232</v>
      </c>
      <c r="GJ45">
        <v>-1.6100910332537859E-3</v>
      </c>
      <c r="GK45">
        <v>7.0186618486508772E-7</v>
      </c>
      <c r="GL45">
        <v>-2.134652460378022E-10</v>
      </c>
      <c r="GM45">
        <v>0.1154050000000026</v>
      </c>
      <c r="GN45">
        <v>0</v>
      </c>
      <c r="GO45">
        <v>0</v>
      </c>
      <c r="GP45">
        <v>0</v>
      </c>
      <c r="GQ45">
        <v>5</v>
      </c>
      <c r="GR45">
        <v>2079</v>
      </c>
      <c r="GS45">
        <v>3</v>
      </c>
      <c r="GT45">
        <v>29</v>
      </c>
      <c r="GU45">
        <v>153.1</v>
      </c>
      <c r="GV45">
        <v>153.1</v>
      </c>
      <c r="GW45">
        <v>0.73730499999999999</v>
      </c>
      <c r="GX45">
        <v>2.6135299999999999</v>
      </c>
      <c r="GY45">
        <v>2.04834</v>
      </c>
      <c r="GZ45">
        <v>2.6000999999999999</v>
      </c>
      <c r="HA45">
        <v>2.1972700000000001</v>
      </c>
      <c r="HB45">
        <v>2.2924799999999999</v>
      </c>
      <c r="HC45">
        <v>41.170499999999997</v>
      </c>
      <c r="HD45">
        <v>13.9832</v>
      </c>
      <c r="HE45">
        <v>18</v>
      </c>
      <c r="HF45">
        <v>650.87400000000002</v>
      </c>
      <c r="HG45">
        <v>719.44200000000001</v>
      </c>
      <c r="HH45">
        <v>30.999600000000001</v>
      </c>
      <c r="HI45">
        <v>33.0154</v>
      </c>
      <c r="HJ45">
        <v>30.0001</v>
      </c>
      <c r="HK45">
        <v>32.871899999999997</v>
      </c>
      <c r="HL45">
        <v>32.856900000000003</v>
      </c>
      <c r="HM45">
        <v>14.804600000000001</v>
      </c>
      <c r="HN45">
        <v>20.735800000000001</v>
      </c>
      <c r="HO45">
        <v>37.6402</v>
      </c>
      <c r="HP45">
        <v>31</v>
      </c>
      <c r="HQ45">
        <v>204.06299999999999</v>
      </c>
      <c r="HR45">
        <v>33.837200000000003</v>
      </c>
      <c r="HS45">
        <v>99.372600000000006</v>
      </c>
      <c r="HT45">
        <v>98.452299999999994</v>
      </c>
    </row>
    <row r="46" spans="1:228" x14ac:dyDescent="0.2">
      <c r="A46">
        <v>31</v>
      </c>
      <c r="B46">
        <v>1669224499</v>
      </c>
      <c r="C46">
        <v>120</v>
      </c>
      <c r="D46" t="s">
        <v>420</v>
      </c>
      <c r="E46" t="s">
        <v>421</v>
      </c>
      <c r="F46">
        <v>4</v>
      </c>
      <c r="G46">
        <v>1669224496.6875</v>
      </c>
      <c r="H46">
        <f t="shared" si="0"/>
        <v>1.9325946396561444E-3</v>
      </c>
      <c r="I46">
        <f t="shared" si="1"/>
        <v>1.9325946396561444</v>
      </c>
      <c r="J46">
        <f t="shared" si="2"/>
        <v>3.5911306345278566</v>
      </c>
      <c r="K46">
        <f t="shared" si="3"/>
        <v>181.25800000000001</v>
      </c>
      <c r="L46">
        <f t="shared" si="4"/>
        <v>132.68692097618134</v>
      </c>
      <c r="M46">
        <f t="shared" si="5"/>
        <v>13.412940610524251</v>
      </c>
      <c r="N46">
        <f t="shared" si="6"/>
        <v>18.322851802543752</v>
      </c>
      <c r="O46">
        <f t="shared" si="7"/>
        <v>0.13045256367738983</v>
      </c>
      <c r="P46">
        <f t="shared" si="8"/>
        <v>3.6767055982621786</v>
      </c>
      <c r="Q46">
        <f t="shared" si="9"/>
        <v>0.12793468489261864</v>
      </c>
      <c r="R46">
        <f t="shared" si="10"/>
        <v>8.0181351712012877E-2</v>
      </c>
      <c r="S46">
        <f t="shared" si="11"/>
        <v>226.11815173746757</v>
      </c>
      <c r="T46">
        <f t="shared" si="12"/>
        <v>33.510092464402142</v>
      </c>
      <c r="U46">
        <f t="shared" si="13"/>
        <v>32.737774999999999</v>
      </c>
      <c r="V46">
        <f t="shared" si="14"/>
        <v>4.9781449973379974</v>
      </c>
      <c r="W46">
        <f t="shared" si="15"/>
        <v>70.205214133034687</v>
      </c>
      <c r="X46">
        <f t="shared" si="16"/>
        <v>3.5152633994476958</v>
      </c>
      <c r="Y46">
        <f t="shared" si="17"/>
        <v>5.0071258137415287</v>
      </c>
      <c r="Z46">
        <f t="shared" si="18"/>
        <v>1.4628815978903016</v>
      </c>
      <c r="AA46">
        <f t="shared" si="19"/>
        <v>-85.227423608835963</v>
      </c>
      <c r="AB46">
        <f t="shared" si="20"/>
        <v>20.446243660823498</v>
      </c>
      <c r="AC46">
        <f t="shared" si="21"/>
        <v>1.2709631624631741</v>
      </c>
      <c r="AD46">
        <f t="shared" si="22"/>
        <v>162.60793495191825</v>
      </c>
      <c r="AE46">
        <f t="shared" si="23"/>
        <v>27.10339390204323</v>
      </c>
      <c r="AF46">
        <f t="shared" si="24"/>
        <v>1.9804280930113602</v>
      </c>
      <c r="AG46">
        <f t="shared" si="25"/>
        <v>3.5911306345278566</v>
      </c>
      <c r="AH46">
        <v>199.38081205470729</v>
      </c>
      <c r="AI46">
        <v>190.90919393939399</v>
      </c>
      <c r="AJ46">
        <v>1.721935429946289</v>
      </c>
      <c r="AK46">
        <v>65.872185947982501</v>
      </c>
      <c r="AL46">
        <f t="shared" si="26"/>
        <v>1.9325946396561444</v>
      </c>
      <c r="AM46">
        <v>33.996583091598147</v>
      </c>
      <c r="AN46">
        <v>34.771337058823534</v>
      </c>
      <c r="AO46">
        <v>2.472747177482408E-5</v>
      </c>
      <c r="AP46">
        <v>87.460159828799036</v>
      </c>
      <c r="AQ46">
        <v>39</v>
      </c>
      <c r="AR46">
        <v>6</v>
      </c>
      <c r="AS46">
        <f t="shared" si="27"/>
        <v>1</v>
      </c>
      <c r="AT46">
        <f t="shared" si="28"/>
        <v>0</v>
      </c>
      <c r="AU46">
        <f t="shared" si="29"/>
        <v>47294.000900094499</v>
      </c>
      <c r="AV46">
        <f t="shared" si="30"/>
        <v>1199.9962499999999</v>
      </c>
      <c r="AW46">
        <f t="shared" si="31"/>
        <v>1025.9236635945426</v>
      </c>
      <c r="AX46">
        <f t="shared" si="32"/>
        <v>0.85493905801334191</v>
      </c>
      <c r="AY46">
        <f t="shared" si="33"/>
        <v>0.18843238196574996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1669224496.6875</v>
      </c>
      <c r="BF46">
        <v>181.25800000000001</v>
      </c>
      <c r="BG46">
        <v>192.665875</v>
      </c>
      <c r="BH46">
        <v>34.774587500000003</v>
      </c>
      <c r="BI46">
        <v>33.980525</v>
      </c>
      <c r="BJ46">
        <v>184.242625</v>
      </c>
      <c r="BK46">
        <v>34.659162500000001</v>
      </c>
      <c r="BL46">
        <v>649.97537499999999</v>
      </c>
      <c r="BM46">
        <v>100.98712500000001</v>
      </c>
      <c r="BN46">
        <v>0.100009375</v>
      </c>
      <c r="BO46">
        <v>32.840924999999999</v>
      </c>
      <c r="BP46">
        <v>32.737774999999999</v>
      </c>
      <c r="BQ46">
        <v>999.9</v>
      </c>
      <c r="BR46">
        <v>0</v>
      </c>
      <c r="BS46">
        <v>0</v>
      </c>
      <c r="BT46">
        <v>9002.5</v>
      </c>
      <c r="BU46">
        <v>0</v>
      </c>
      <c r="BV46">
        <v>126.09925</v>
      </c>
      <c r="BW46">
        <v>-11.4080625</v>
      </c>
      <c r="BX46">
        <v>187.78812500000001</v>
      </c>
      <c r="BY46">
        <v>199.44287499999999</v>
      </c>
      <c r="BZ46">
        <v>0.79403299999999999</v>
      </c>
      <c r="CA46">
        <v>192.665875</v>
      </c>
      <c r="CB46">
        <v>33.980525</v>
      </c>
      <c r="CC46">
        <v>3.5117799999999999</v>
      </c>
      <c r="CD46">
        <v>3.4315937500000002</v>
      </c>
      <c r="CE46">
        <v>26.6768125</v>
      </c>
      <c r="CF46">
        <v>26.285037500000001</v>
      </c>
      <c r="CG46">
        <v>1199.9962499999999</v>
      </c>
      <c r="CH46">
        <v>0.49994850000000002</v>
      </c>
      <c r="CI46">
        <v>0.50005150000000009</v>
      </c>
      <c r="CJ46">
        <v>0</v>
      </c>
      <c r="CK46">
        <v>970.05387499999995</v>
      </c>
      <c r="CL46">
        <v>4.9990899999999998</v>
      </c>
      <c r="CM46">
        <v>10716.862499999999</v>
      </c>
      <c r="CN46">
        <v>9557.6462500000016</v>
      </c>
      <c r="CO46">
        <v>42.561999999999998</v>
      </c>
      <c r="CP46">
        <v>44.296499999999988</v>
      </c>
      <c r="CQ46">
        <v>43.327749999999988</v>
      </c>
      <c r="CR46">
        <v>43.335624999999993</v>
      </c>
      <c r="CS46">
        <v>43.936999999999998</v>
      </c>
      <c r="CT46">
        <v>597.43624999999997</v>
      </c>
      <c r="CU46">
        <v>597.55999999999995</v>
      </c>
      <c r="CV46">
        <v>0</v>
      </c>
      <c r="CW46">
        <v>1669224505.8</v>
      </c>
      <c r="CX46">
        <v>0</v>
      </c>
      <c r="CY46">
        <v>1669215309.0999999</v>
      </c>
      <c r="CZ46" t="s">
        <v>356</v>
      </c>
      <c r="DA46">
        <v>1669215309.0999999</v>
      </c>
      <c r="DB46">
        <v>1669215308.0999999</v>
      </c>
      <c r="DC46">
        <v>4</v>
      </c>
      <c r="DD46">
        <v>-3.3000000000000002E-2</v>
      </c>
      <c r="DE46">
        <v>-1.7000000000000001E-2</v>
      </c>
      <c r="DF46">
        <v>-3.2709999999999999</v>
      </c>
      <c r="DG46">
        <v>0.115</v>
      </c>
      <c r="DH46">
        <v>409</v>
      </c>
      <c r="DI46">
        <v>31</v>
      </c>
      <c r="DJ46">
        <v>0.59</v>
      </c>
      <c r="DK46">
        <v>0.22</v>
      </c>
      <c r="DL46">
        <v>-11.1810875</v>
      </c>
      <c r="DM46">
        <v>-1.614633771106923</v>
      </c>
      <c r="DN46">
        <v>0.159299915548471</v>
      </c>
      <c r="DO46">
        <v>0</v>
      </c>
      <c r="DP46">
        <v>0.7695149</v>
      </c>
      <c r="DQ46">
        <v>0.1137434296435255</v>
      </c>
      <c r="DR46">
        <v>1.189111603845492E-2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395</v>
      </c>
      <c r="EA46">
        <v>3.2968899999999999</v>
      </c>
      <c r="EB46">
        <v>2.62541</v>
      </c>
      <c r="EC46">
        <v>5.2313600000000002E-2</v>
      </c>
      <c r="ED46">
        <v>5.3924600000000003E-2</v>
      </c>
      <c r="EE46">
        <v>0.141461</v>
      </c>
      <c r="EF46">
        <v>0.137654</v>
      </c>
      <c r="EG46">
        <v>28733.8</v>
      </c>
      <c r="EH46">
        <v>29206.7</v>
      </c>
      <c r="EI46">
        <v>28207.1</v>
      </c>
      <c r="EJ46">
        <v>29711.3</v>
      </c>
      <c r="EK46">
        <v>33309.1</v>
      </c>
      <c r="EL46">
        <v>35550.400000000001</v>
      </c>
      <c r="EM46">
        <v>39801.4</v>
      </c>
      <c r="EN46">
        <v>42448.1</v>
      </c>
      <c r="EO46">
        <v>2.1610299999999998</v>
      </c>
      <c r="EP46">
        <v>2.1575000000000002</v>
      </c>
      <c r="EQ46">
        <v>0.106126</v>
      </c>
      <c r="ER46">
        <v>0</v>
      </c>
      <c r="ES46">
        <v>31.0136</v>
      </c>
      <c r="ET46">
        <v>999.9</v>
      </c>
      <c r="EU46">
        <v>60.6</v>
      </c>
      <c r="EV46">
        <v>38.200000000000003</v>
      </c>
      <c r="EW46">
        <v>40.387500000000003</v>
      </c>
      <c r="EX46">
        <v>57.030900000000003</v>
      </c>
      <c r="EY46">
        <v>-1.4903900000000001</v>
      </c>
      <c r="EZ46">
        <v>2</v>
      </c>
      <c r="FA46">
        <v>0.44419500000000001</v>
      </c>
      <c r="FB46">
        <v>0.25827099999999997</v>
      </c>
      <c r="FC46">
        <v>20.272500000000001</v>
      </c>
      <c r="FD46">
        <v>5.2184900000000001</v>
      </c>
      <c r="FE46">
        <v>12.004099999999999</v>
      </c>
      <c r="FF46">
        <v>4.98665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1.8643099999999999</v>
      </c>
      <c r="FO46">
        <v>1.8603499999999999</v>
      </c>
      <c r="FP46">
        <v>1.8611</v>
      </c>
      <c r="FQ46">
        <v>1.86015</v>
      </c>
      <c r="FR46">
        <v>1.86188</v>
      </c>
      <c r="FS46">
        <v>1.8583799999999999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-2.99</v>
      </c>
      <c r="GH46">
        <v>0.1154</v>
      </c>
      <c r="GI46">
        <v>-2.7106589400944232</v>
      </c>
      <c r="GJ46">
        <v>-1.6100910332537859E-3</v>
      </c>
      <c r="GK46">
        <v>7.0186618486508772E-7</v>
      </c>
      <c r="GL46">
        <v>-2.134652460378022E-10</v>
      </c>
      <c r="GM46">
        <v>0.1154050000000026</v>
      </c>
      <c r="GN46">
        <v>0</v>
      </c>
      <c r="GO46">
        <v>0</v>
      </c>
      <c r="GP46">
        <v>0</v>
      </c>
      <c r="GQ46">
        <v>5</v>
      </c>
      <c r="GR46">
        <v>2079</v>
      </c>
      <c r="GS46">
        <v>3</v>
      </c>
      <c r="GT46">
        <v>29</v>
      </c>
      <c r="GU46">
        <v>153.19999999999999</v>
      </c>
      <c r="GV46">
        <v>153.19999999999999</v>
      </c>
      <c r="GW46">
        <v>0.75683599999999995</v>
      </c>
      <c r="GX46">
        <v>2.6049799999999999</v>
      </c>
      <c r="GY46">
        <v>2.04834</v>
      </c>
      <c r="GZ46">
        <v>2.6013199999999999</v>
      </c>
      <c r="HA46">
        <v>2.1972700000000001</v>
      </c>
      <c r="HB46">
        <v>2.3168899999999999</v>
      </c>
      <c r="HC46">
        <v>41.170499999999997</v>
      </c>
      <c r="HD46">
        <v>13.974399999999999</v>
      </c>
      <c r="HE46">
        <v>18</v>
      </c>
      <c r="HF46">
        <v>651.13</v>
      </c>
      <c r="HG46">
        <v>719.37199999999996</v>
      </c>
      <c r="HH46">
        <v>30.999400000000001</v>
      </c>
      <c r="HI46">
        <v>33.0154</v>
      </c>
      <c r="HJ46">
        <v>30</v>
      </c>
      <c r="HK46">
        <v>32.871899999999997</v>
      </c>
      <c r="HL46">
        <v>32.856900000000003</v>
      </c>
      <c r="HM46">
        <v>15.2035</v>
      </c>
      <c r="HN46">
        <v>21.0303</v>
      </c>
      <c r="HO46">
        <v>37.6402</v>
      </c>
      <c r="HP46">
        <v>31</v>
      </c>
      <c r="HQ46">
        <v>210.74199999999999</v>
      </c>
      <c r="HR46">
        <v>33.816499999999998</v>
      </c>
      <c r="HS46">
        <v>99.373400000000004</v>
      </c>
      <c r="HT46">
        <v>98.452299999999994</v>
      </c>
    </row>
    <row r="47" spans="1:228" x14ac:dyDescent="0.2">
      <c r="A47">
        <v>32</v>
      </c>
      <c r="B47">
        <v>1669224503</v>
      </c>
      <c r="C47">
        <v>124</v>
      </c>
      <c r="D47" t="s">
        <v>422</v>
      </c>
      <c r="E47" t="s">
        <v>423</v>
      </c>
      <c r="F47">
        <v>4</v>
      </c>
      <c r="G47">
        <v>1669224501</v>
      </c>
      <c r="H47">
        <f t="shared" si="0"/>
        <v>1.9475393794427078E-3</v>
      </c>
      <c r="I47">
        <f t="shared" si="1"/>
        <v>1.9475393794427078</v>
      </c>
      <c r="J47">
        <f t="shared" si="2"/>
        <v>3.4915263197039708</v>
      </c>
      <c r="K47">
        <f t="shared" si="3"/>
        <v>188.4592857142857</v>
      </c>
      <c r="L47">
        <f t="shared" si="4"/>
        <v>141.23725576812024</v>
      </c>
      <c r="M47">
        <f t="shared" si="5"/>
        <v>14.277228860496482</v>
      </c>
      <c r="N47">
        <f t="shared" si="6"/>
        <v>19.050754975344724</v>
      </c>
      <c r="O47">
        <f t="shared" si="7"/>
        <v>0.13136894659317425</v>
      </c>
      <c r="P47">
        <f t="shared" si="8"/>
        <v>3.6821737549805373</v>
      </c>
      <c r="Q47">
        <f t="shared" si="9"/>
        <v>0.12881965422561717</v>
      </c>
      <c r="R47">
        <f t="shared" si="10"/>
        <v>8.0737207251614262E-2</v>
      </c>
      <c r="S47">
        <f t="shared" si="11"/>
        <v>226.11920623732311</v>
      </c>
      <c r="T47">
        <f t="shared" si="12"/>
        <v>33.508695655587829</v>
      </c>
      <c r="U47">
        <f t="shared" si="13"/>
        <v>32.736042857142863</v>
      </c>
      <c r="V47">
        <f t="shared" si="14"/>
        <v>4.977659586787162</v>
      </c>
      <c r="W47">
        <f t="shared" si="15"/>
        <v>70.161111215449196</v>
      </c>
      <c r="X47">
        <f t="shared" si="16"/>
        <v>3.5135809593263536</v>
      </c>
      <c r="Y47">
        <f t="shared" si="17"/>
        <v>5.0078753008015031</v>
      </c>
      <c r="Z47">
        <f t="shared" si="18"/>
        <v>1.4640786274608084</v>
      </c>
      <c r="AA47">
        <f t="shared" si="19"/>
        <v>-85.886486633423416</v>
      </c>
      <c r="AB47">
        <f t="shared" si="20"/>
        <v>21.348692999003891</v>
      </c>
      <c r="AC47">
        <f t="shared" si="21"/>
        <v>1.3250958093938905</v>
      </c>
      <c r="AD47">
        <f t="shared" si="22"/>
        <v>162.90650841229751</v>
      </c>
      <c r="AE47">
        <f t="shared" si="23"/>
        <v>27.348129930751661</v>
      </c>
      <c r="AF47">
        <f t="shared" si="24"/>
        <v>2.0140201186889448</v>
      </c>
      <c r="AG47">
        <f t="shared" si="25"/>
        <v>3.4915263197039708</v>
      </c>
      <c r="AH47">
        <v>206.41219593000179</v>
      </c>
      <c r="AI47">
        <v>197.8735818181818</v>
      </c>
      <c r="AJ47">
        <v>1.7495731313100069</v>
      </c>
      <c r="AK47">
        <v>65.872185947982501</v>
      </c>
      <c r="AL47">
        <f t="shared" si="26"/>
        <v>1.9475393794427078</v>
      </c>
      <c r="AM47">
        <v>33.969625381918163</v>
      </c>
      <c r="AN47">
        <v>34.751089117647062</v>
      </c>
      <c r="AO47">
        <v>-1.2768677063012729E-4</v>
      </c>
      <c r="AP47">
        <v>87.460159828799036</v>
      </c>
      <c r="AQ47">
        <v>39</v>
      </c>
      <c r="AR47">
        <v>6</v>
      </c>
      <c r="AS47">
        <f t="shared" si="27"/>
        <v>1</v>
      </c>
      <c r="AT47">
        <f t="shared" si="28"/>
        <v>0</v>
      </c>
      <c r="AU47">
        <f t="shared" si="29"/>
        <v>47391.360290449491</v>
      </c>
      <c r="AV47">
        <f t="shared" si="30"/>
        <v>1200.002857142857</v>
      </c>
      <c r="AW47">
        <f t="shared" si="31"/>
        <v>1025.9292135944679</v>
      </c>
      <c r="AX47">
        <f t="shared" si="32"/>
        <v>0.85493897575973343</v>
      </c>
      <c r="AY47">
        <f t="shared" si="33"/>
        <v>0.18843222321628544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1669224501</v>
      </c>
      <c r="BF47">
        <v>188.4592857142857</v>
      </c>
      <c r="BG47">
        <v>199.9757142857143</v>
      </c>
      <c r="BH47">
        <v>34.758042857142847</v>
      </c>
      <c r="BI47">
        <v>33.950614285714288</v>
      </c>
      <c r="BJ47">
        <v>191.4538571428572</v>
      </c>
      <c r="BK47">
        <v>34.64264285714286</v>
      </c>
      <c r="BL47">
        <v>650.06928571428568</v>
      </c>
      <c r="BM47">
        <v>100.9868571428571</v>
      </c>
      <c r="BN47">
        <v>9.9989828571428574E-2</v>
      </c>
      <c r="BO47">
        <v>32.843585714285723</v>
      </c>
      <c r="BP47">
        <v>32.736042857142863</v>
      </c>
      <c r="BQ47">
        <v>999.89999999999986</v>
      </c>
      <c r="BR47">
        <v>0</v>
      </c>
      <c r="BS47">
        <v>0</v>
      </c>
      <c r="BT47">
        <v>9021.4285714285706</v>
      </c>
      <c r="BU47">
        <v>0</v>
      </c>
      <c r="BV47">
        <v>124.29771428571431</v>
      </c>
      <c r="BW47">
        <v>-11.51632857142857</v>
      </c>
      <c r="BX47">
        <v>195.2455714285714</v>
      </c>
      <c r="BY47">
        <v>207.00357142857141</v>
      </c>
      <c r="BZ47">
        <v>0.80738128571428569</v>
      </c>
      <c r="CA47">
        <v>199.9757142857143</v>
      </c>
      <c r="CB47">
        <v>33.950614285714288</v>
      </c>
      <c r="CC47">
        <v>3.510102857142857</v>
      </c>
      <c r="CD47">
        <v>3.4285671428571431</v>
      </c>
      <c r="CE47">
        <v>26.668685714285711</v>
      </c>
      <c r="CF47">
        <v>26.270114285714289</v>
      </c>
      <c r="CG47">
        <v>1200.002857142857</v>
      </c>
      <c r="CH47">
        <v>0.49995099999999998</v>
      </c>
      <c r="CI47">
        <v>0.50004900000000008</v>
      </c>
      <c r="CJ47">
        <v>0</v>
      </c>
      <c r="CK47">
        <v>969.2362857142856</v>
      </c>
      <c r="CL47">
        <v>4.9990899999999998</v>
      </c>
      <c r="CM47">
        <v>10709.185714285721</v>
      </c>
      <c r="CN47">
        <v>9557.7157142857141</v>
      </c>
      <c r="CO47">
        <v>42.561999999999998</v>
      </c>
      <c r="CP47">
        <v>44.258857142857153</v>
      </c>
      <c r="CQ47">
        <v>43.348000000000013</v>
      </c>
      <c r="CR47">
        <v>43.311999999999998</v>
      </c>
      <c r="CS47">
        <v>43.936999999999998</v>
      </c>
      <c r="CT47">
        <v>597.44285714285718</v>
      </c>
      <c r="CU47">
        <v>597.56000000000006</v>
      </c>
      <c r="CV47">
        <v>0</v>
      </c>
      <c r="CW47">
        <v>1669224510</v>
      </c>
      <c r="CX47">
        <v>0</v>
      </c>
      <c r="CY47">
        <v>1669215309.0999999</v>
      </c>
      <c r="CZ47" t="s">
        <v>356</v>
      </c>
      <c r="DA47">
        <v>1669215309.0999999</v>
      </c>
      <c r="DB47">
        <v>1669215308.0999999</v>
      </c>
      <c r="DC47">
        <v>4</v>
      </c>
      <c r="DD47">
        <v>-3.3000000000000002E-2</v>
      </c>
      <c r="DE47">
        <v>-1.7000000000000001E-2</v>
      </c>
      <c r="DF47">
        <v>-3.2709999999999999</v>
      </c>
      <c r="DG47">
        <v>0.115</v>
      </c>
      <c r="DH47">
        <v>409</v>
      </c>
      <c r="DI47">
        <v>31</v>
      </c>
      <c r="DJ47">
        <v>0.59</v>
      </c>
      <c r="DK47">
        <v>0.22</v>
      </c>
      <c r="DL47">
        <v>-11.2928575</v>
      </c>
      <c r="DM47">
        <v>-1.5214210131332071</v>
      </c>
      <c r="DN47">
        <v>0.14756373180341431</v>
      </c>
      <c r="DO47">
        <v>0</v>
      </c>
      <c r="DP47">
        <v>0.77857682500000003</v>
      </c>
      <c r="DQ47">
        <v>0.14326888930581899</v>
      </c>
      <c r="DR47">
        <v>1.4766311731247411E-2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395</v>
      </c>
      <c r="EA47">
        <v>3.2969300000000001</v>
      </c>
      <c r="EB47">
        <v>2.6253600000000001</v>
      </c>
      <c r="EC47">
        <v>5.3983900000000001E-2</v>
      </c>
      <c r="ED47">
        <v>5.5559900000000002E-2</v>
      </c>
      <c r="EE47">
        <v>0.14141500000000001</v>
      </c>
      <c r="EF47">
        <v>0.137512</v>
      </c>
      <c r="EG47">
        <v>28683.1</v>
      </c>
      <c r="EH47">
        <v>29156</v>
      </c>
      <c r="EI47">
        <v>28207</v>
      </c>
      <c r="EJ47">
        <v>29711.1</v>
      </c>
      <c r="EK47">
        <v>33310.400000000001</v>
      </c>
      <c r="EL47">
        <v>35556.199999999997</v>
      </c>
      <c r="EM47">
        <v>39800.699999999997</v>
      </c>
      <c r="EN47">
        <v>42448</v>
      </c>
      <c r="EO47">
        <v>2.1610800000000001</v>
      </c>
      <c r="EP47">
        <v>2.1573699999999998</v>
      </c>
      <c r="EQ47">
        <v>0.10632</v>
      </c>
      <c r="ER47">
        <v>0</v>
      </c>
      <c r="ES47">
        <v>31.008199999999999</v>
      </c>
      <c r="ET47">
        <v>999.9</v>
      </c>
      <c r="EU47">
        <v>60.6</v>
      </c>
      <c r="EV47">
        <v>38.200000000000003</v>
      </c>
      <c r="EW47">
        <v>40.387500000000003</v>
      </c>
      <c r="EX47">
        <v>57.210900000000002</v>
      </c>
      <c r="EY47">
        <v>-1.48638</v>
      </c>
      <c r="EZ47">
        <v>2</v>
      </c>
      <c r="FA47">
        <v>0.44445600000000002</v>
      </c>
      <c r="FB47">
        <v>0.25501099999999999</v>
      </c>
      <c r="FC47">
        <v>20.272400000000001</v>
      </c>
      <c r="FD47">
        <v>5.2189399999999999</v>
      </c>
      <c r="FE47">
        <v>12.004</v>
      </c>
      <c r="FF47">
        <v>4.9865500000000003</v>
      </c>
      <c r="FG47">
        <v>3.2846299999999999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1.86219</v>
      </c>
      <c r="FN47">
        <v>1.86429</v>
      </c>
      <c r="FO47">
        <v>1.8603499999999999</v>
      </c>
      <c r="FP47">
        <v>1.86107</v>
      </c>
      <c r="FQ47">
        <v>1.8601700000000001</v>
      </c>
      <c r="FR47">
        <v>1.86188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-2.9990000000000001</v>
      </c>
      <c r="GH47">
        <v>0.1154</v>
      </c>
      <c r="GI47">
        <v>-2.7106589400944232</v>
      </c>
      <c r="GJ47">
        <v>-1.6100910332537859E-3</v>
      </c>
      <c r="GK47">
        <v>7.0186618486508772E-7</v>
      </c>
      <c r="GL47">
        <v>-2.134652460378022E-10</v>
      </c>
      <c r="GM47">
        <v>0.1154050000000026</v>
      </c>
      <c r="GN47">
        <v>0</v>
      </c>
      <c r="GO47">
        <v>0</v>
      </c>
      <c r="GP47">
        <v>0</v>
      </c>
      <c r="GQ47">
        <v>5</v>
      </c>
      <c r="GR47">
        <v>2079</v>
      </c>
      <c r="GS47">
        <v>3</v>
      </c>
      <c r="GT47">
        <v>29</v>
      </c>
      <c r="GU47">
        <v>153.19999999999999</v>
      </c>
      <c r="GV47">
        <v>153.19999999999999</v>
      </c>
      <c r="GW47">
        <v>0.77636700000000003</v>
      </c>
      <c r="GX47">
        <v>2.6061999999999999</v>
      </c>
      <c r="GY47">
        <v>2.04834</v>
      </c>
      <c r="GZ47">
        <v>2.6013199999999999</v>
      </c>
      <c r="HA47">
        <v>2.1972700000000001</v>
      </c>
      <c r="HB47">
        <v>2.3315399999999999</v>
      </c>
      <c r="HC47">
        <v>41.170499999999997</v>
      </c>
      <c r="HD47">
        <v>14.0007</v>
      </c>
      <c r="HE47">
        <v>18</v>
      </c>
      <c r="HF47">
        <v>651.16899999999998</v>
      </c>
      <c r="HG47">
        <v>719.25599999999997</v>
      </c>
      <c r="HH47">
        <v>30.999199999999998</v>
      </c>
      <c r="HI47">
        <v>33.0154</v>
      </c>
      <c r="HJ47">
        <v>30.0001</v>
      </c>
      <c r="HK47">
        <v>32.871899999999997</v>
      </c>
      <c r="HL47">
        <v>32.856900000000003</v>
      </c>
      <c r="HM47">
        <v>15.6013</v>
      </c>
      <c r="HN47">
        <v>21.0303</v>
      </c>
      <c r="HO47">
        <v>37.6402</v>
      </c>
      <c r="HP47">
        <v>31</v>
      </c>
      <c r="HQ47">
        <v>217.42</v>
      </c>
      <c r="HR47">
        <v>33.806699999999999</v>
      </c>
      <c r="HS47">
        <v>99.372200000000007</v>
      </c>
      <c r="HT47">
        <v>98.451899999999995</v>
      </c>
    </row>
    <row r="48" spans="1:228" x14ac:dyDescent="0.2">
      <c r="A48">
        <v>33</v>
      </c>
      <c r="B48">
        <v>1669224507</v>
      </c>
      <c r="C48">
        <v>128</v>
      </c>
      <c r="D48" t="s">
        <v>424</v>
      </c>
      <c r="E48" t="s">
        <v>425</v>
      </c>
      <c r="F48">
        <v>4</v>
      </c>
      <c r="G48">
        <v>1669224504.6875</v>
      </c>
      <c r="H48">
        <f t="shared" si="0"/>
        <v>2.0025774941465333E-3</v>
      </c>
      <c r="I48">
        <f t="shared" si="1"/>
        <v>2.0025774941465335</v>
      </c>
      <c r="J48">
        <f t="shared" si="2"/>
        <v>4.3153266747215548</v>
      </c>
      <c r="K48">
        <f t="shared" si="3"/>
        <v>194.598625</v>
      </c>
      <c r="L48">
        <f t="shared" si="4"/>
        <v>138.5705201019986</v>
      </c>
      <c r="M48">
        <f t="shared" si="5"/>
        <v>14.007660948163609</v>
      </c>
      <c r="N48">
        <f t="shared" si="6"/>
        <v>19.671367026495844</v>
      </c>
      <c r="O48">
        <f t="shared" si="7"/>
        <v>0.13508368261858747</v>
      </c>
      <c r="P48">
        <f t="shared" si="8"/>
        <v>3.6659235647359898</v>
      </c>
      <c r="Q48">
        <f t="shared" si="9"/>
        <v>0.13237808796076994</v>
      </c>
      <c r="R48">
        <f t="shared" si="10"/>
        <v>8.2974878394468751E-2</v>
      </c>
      <c r="S48">
        <f t="shared" si="11"/>
        <v>226.11980248711183</v>
      </c>
      <c r="T48">
        <f t="shared" si="12"/>
        <v>33.502364612772141</v>
      </c>
      <c r="U48">
        <f t="shared" si="13"/>
        <v>32.732837500000002</v>
      </c>
      <c r="V48">
        <f t="shared" si="14"/>
        <v>4.9767614356876582</v>
      </c>
      <c r="W48">
        <f t="shared" si="15"/>
        <v>70.114964191598332</v>
      </c>
      <c r="X48">
        <f t="shared" si="16"/>
        <v>3.5117542727971589</v>
      </c>
      <c r="Y48">
        <f t="shared" si="17"/>
        <v>5.0085660219419488</v>
      </c>
      <c r="Z48">
        <f t="shared" si="18"/>
        <v>1.4650071628904993</v>
      </c>
      <c r="AA48">
        <f t="shared" si="19"/>
        <v>-88.31366749186212</v>
      </c>
      <c r="AB48">
        <f t="shared" si="20"/>
        <v>22.372539102332695</v>
      </c>
      <c r="AC48">
        <f t="shared" si="21"/>
        <v>1.3947954855333424</v>
      </c>
      <c r="AD48">
        <f t="shared" si="22"/>
        <v>161.57346958311572</v>
      </c>
      <c r="AE48">
        <f t="shared" si="23"/>
        <v>27.353029556653343</v>
      </c>
      <c r="AF48">
        <f t="shared" si="24"/>
        <v>2.1059043090873732</v>
      </c>
      <c r="AG48">
        <f t="shared" si="25"/>
        <v>4.3153266747215548</v>
      </c>
      <c r="AH48">
        <v>213.30654704302151</v>
      </c>
      <c r="AI48">
        <v>204.66312727272719</v>
      </c>
      <c r="AJ48">
        <v>1.687508095689298</v>
      </c>
      <c r="AK48">
        <v>65.872185947982501</v>
      </c>
      <c r="AL48">
        <f t="shared" si="26"/>
        <v>2.0025774941465335</v>
      </c>
      <c r="AM48">
        <v>33.923943286261128</v>
      </c>
      <c r="AN48">
        <v>34.727581176470572</v>
      </c>
      <c r="AO48">
        <v>-1.3661585344571799E-4</v>
      </c>
      <c r="AP48">
        <v>87.460159828799036</v>
      </c>
      <c r="AQ48">
        <v>39</v>
      </c>
      <c r="AR48">
        <v>6</v>
      </c>
      <c r="AS48">
        <f t="shared" si="27"/>
        <v>1</v>
      </c>
      <c r="AT48">
        <f t="shared" si="28"/>
        <v>0</v>
      </c>
      <c r="AU48">
        <f t="shared" si="29"/>
        <v>47100.488997312656</v>
      </c>
      <c r="AV48">
        <f t="shared" si="30"/>
        <v>1200.0074999999999</v>
      </c>
      <c r="AW48">
        <f t="shared" si="31"/>
        <v>1025.9330385943583</v>
      </c>
      <c r="AX48">
        <f t="shared" si="32"/>
        <v>0.85493885546078541</v>
      </c>
      <c r="AY48">
        <f t="shared" si="33"/>
        <v>0.18843199103931588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1669224504.6875</v>
      </c>
      <c r="BF48">
        <v>194.598625</v>
      </c>
      <c r="BG48">
        <v>206.13024999999999</v>
      </c>
      <c r="BH48">
        <v>34.739962499999997</v>
      </c>
      <c r="BI48">
        <v>33.895637500000007</v>
      </c>
      <c r="BJ48">
        <v>197.60175000000001</v>
      </c>
      <c r="BK48">
        <v>34.624549999999999</v>
      </c>
      <c r="BL48">
        <v>650.03550000000007</v>
      </c>
      <c r="BM48">
        <v>100.986625</v>
      </c>
      <c r="BN48">
        <v>0.10025075</v>
      </c>
      <c r="BO48">
        <v>32.846037499999987</v>
      </c>
      <c r="BP48">
        <v>32.732837500000002</v>
      </c>
      <c r="BQ48">
        <v>999.9</v>
      </c>
      <c r="BR48">
        <v>0</v>
      </c>
      <c r="BS48">
        <v>0</v>
      </c>
      <c r="BT48">
        <v>8965.3125</v>
      </c>
      <c r="BU48">
        <v>0</v>
      </c>
      <c r="BV48">
        <v>123.1985</v>
      </c>
      <c r="BW48">
        <v>-11.5316125</v>
      </c>
      <c r="BX48">
        <v>201.60225</v>
      </c>
      <c r="BY48">
        <v>213.36250000000001</v>
      </c>
      <c r="BZ48">
        <v>0.84432075000000006</v>
      </c>
      <c r="CA48">
        <v>206.13024999999999</v>
      </c>
      <c r="CB48">
        <v>33.895637500000007</v>
      </c>
      <c r="CC48">
        <v>3.5082662500000001</v>
      </c>
      <c r="CD48">
        <v>3.4230037499999999</v>
      </c>
      <c r="CE48">
        <v>26.659800000000001</v>
      </c>
      <c r="CF48">
        <v>26.242599999999999</v>
      </c>
      <c r="CG48">
        <v>1200.0074999999999</v>
      </c>
      <c r="CH48">
        <v>0.49995374999999997</v>
      </c>
      <c r="CI48">
        <v>0.50004625000000003</v>
      </c>
      <c r="CJ48">
        <v>0</v>
      </c>
      <c r="CK48">
        <v>968.6</v>
      </c>
      <c r="CL48">
        <v>4.9990899999999998</v>
      </c>
      <c r="CM48">
        <v>10703.05</v>
      </c>
      <c r="CN48">
        <v>9557.7724999999991</v>
      </c>
      <c r="CO48">
        <v>42.561999999999998</v>
      </c>
      <c r="CP48">
        <v>44.257750000000001</v>
      </c>
      <c r="CQ48">
        <v>43.311999999999998</v>
      </c>
      <c r="CR48">
        <v>43.311999999999998</v>
      </c>
      <c r="CS48">
        <v>43.936999999999998</v>
      </c>
      <c r="CT48">
        <v>597.45000000000005</v>
      </c>
      <c r="CU48">
        <v>597.5575</v>
      </c>
      <c r="CV48">
        <v>0</v>
      </c>
      <c r="CW48">
        <v>1669224514.2</v>
      </c>
      <c r="CX48">
        <v>0</v>
      </c>
      <c r="CY48">
        <v>1669215309.0999999</v>
      </c>
      <c r="CZ48" t="s">
        <v>356</v>
      </c>
      <c r="DA48">
        <v>1669215309.0999999</v>
      </c>
      <c r="DB48">
        <v>1669215308.0999999</v>
      </c>
      <c r="DC48">
        <v>4</v>
      </c>
      <c r="DD48">
        <v>-3.3000000000000002E-2</v>
      </c>
      <c r="DE48">
        <v>-1.7000000000000001E-2</v>
      </c>
      <c r="DF48">
        <v>-3.2709999999999999</v>
      </c>
      <c r="DG48">
        <v>0.115</v>
      </c>
      <c r="DH48">
        <v>409</v>
      </c>
      <c r="DI48">
        <v>31</v>
      </c>
      <c r="DJ48">
        <v>0.59</v>
      </c>
      <c r="DK48">
        <v>0.22</v>
      </c>
      <c r="DL48">
        <v>-11.37904</v>
      </c>
      <c r="DM48">
        <v>-1.215539212007491</v>
      </c>
      <c r="DN48">
        <v>0.1198684149390489</v>
      </c>
      <c r="DO48">
        <v>0</v>
      </c>
      <c r="DP48">
        <v>0.79392992499999993</v>
      </c>
      <c r="DQ48">
        <v>0.2537372645403374</v>
      </c>
      <c r="DR48">
        <v>2.640636650354182E-2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395</v>
      </c>
      <c r="EA48">
        <v>3.29684</v>
      </c>
      <c r="EB48">
        <v>2.6251099999999998</v>
      </c>
      <c r="EC48">
        <v>5.5588499999999999E-2</v>
      </c>
      <c r="ED48">
        <v>5.7168099999999999E-2</v>
      </c>
      <c r="EE48">
        <v>0.14133999999999999</v>
      </c>
      <c r="EF48">
        <v>0.13741200000000001</v>
      </c>
      <c r="EG48">
        <v>28634.799999999999</v>
      </c>
      <c r="EH48">
        <v>29107.1</v>
      </c>
      <c r="EI48">
        <v>28207.4</v>
      </c>
      <c r="EJ48">
        <v>29711.9</v>
      </c>
      <c r="EK48">
        <v>33314.199999999997</v>
      </c>
      <c r="EL48">
        <v>35561.300000000003</v>
      </c>
      <c r="EM48">
        <v>39801.699999999997</v>
      </c>
      <c r="EN48">
        <v>42449</v>
      </c>
      <c r="EO48">
        <v>2.1614499999999999</v>
      </c>
      <c r="EP48">
        <v>2.1574499999999999</v>
      </c>
      <c r="EQ48">
        <v>0.10691199999999999</v>
      </c>
      <c r="ER48">
        <v>0</v>
      </c>
      <c r="ES48">
        <v>31.003499999999999</v>
      </c>
      <c r="ET48">
        <v>999.9</v>
      </c>
      <c r="EU48">
        <v>60.6</v>
      </c>
      <c r="EV48">
        <v>38.200000000000003</v>
      </c>
      <c r="EW48">
        <v>40.382899999999999</v>
      </c>
      <c r="EX48">
        <v>57.210900000000002</v>
      </c>
      <c r="EY48">
        <v>-1.42228</v>
      </c>
      <c r="EZ48">
        <v>2</v>
      </c>
      <c r="FA48">
        <v>0.44413399999999997</v>
      </c>
      <c r="FB48">
        <v>0.25132399999999999</v>
      </c>
      <c r="FC48">
        <v>20.272400000000001</v>
      </c>
      <c r="FD48">
        <v>5.2183400000000004</v>
      </c>
      <c r="FE48">
        <v>12.004</v>
      </c>
      <c r="FF48">
        <v>4.9862000000000002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1.8621799999999999</v>
      </c>
      <c r="FN48">
        <v>1.86429</v>
      </c>
      <c r="FO48">
        <v>1.8603499999999999</v>
      </c>
      <c r="FP48">
        <v>1.8610800000000001</v>
      </c>
      <c r="FQ48">
        <v>1.8601799999999999</v>
      </c>
      <c r="FR48">
        <v>1.8618699999999999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-3.008</v>
      </c>
      <c r="GH48">
        <v>0.1154</v>
      </c>
      <c r="GI48">
        <v>-2.7106589400944232</v>
      </c>
      <c r="GJ48">
        <v>-1.6100910332537859E-3</v>
      </c>
      <c r="GK48">
        <v>7.0186618486508772E-7</v>
      </c>
      <c r="GL48">
        <v>-2.134652460378022E-10</v>
      </c>
      <c r="GM48">
        <v>0.1154050000000026</v>
      </c>
      <c r="GN48">
        <v>0</v>
      </c>
      <c r="GO48">
        <v>0</v>
      </c>
      <c r="GP48">
        <v>0</v>
      </c>
      <c r="GQ48">
        <v>5</v>
      </c>
      <c r="GR48">
        <v>2079</v>
      </c>
      <c r="GS48">
        <v>3</v>
      </c>
      <c r="GT48">
        <v>29</v>
      </c>
      <c r="GU48">
        <v>153.30000000000001</v>
      </c>
      <c r="GV48">
        <v>153.30000000000001</v>
      </c>
      <c r="GW48">
        <v>0.79711900000000002</v>
      </c>
      <c r="GX48">
        <v>2.63428</v>
      </c>
      <c r="GY48">
        <v>2.04834</v>
      </c>
      <c r="GZ48">
        <v>2.6013199999999999</v>
      </c>
      <c r="HA48">
        <v>2.1972700000000001</v>
      </c>
      <c r="HB48">
        <v>2.32666</v>
      </c>
      <c r="HC48">
        <v>41.170499999999997</v>
      </c>
      <c r="HD48">
        <v>14.0007</v>
      </c>
      <c r="HE48">
        <v>18</v>
      </c>
      <c r="HF48">
        <v>651.46400000000006</v>
      </c>
      <c r="HG48">
        <v>719.32600000000002</v>
      </c>
      <c r="HH48">
        <v>30.999099999999999</v>
      </c>
      <c r="HI48">
        <v>33.016100000000002</v>
      </c>
      <c r="HJ48">
        <v>30.0001</v>
      </c>
      <c r="HK48">
        <v>32.871899999999997</v>
      </c>
      <c r="HL48">
        <v>32.856900000000003</v>
      </c>
      <c r="HM48">
        <v>15.998200000000001</v>
      </c>
      <c r="HN48">
        <v>21.0303</v>
      </c>
      <c r="HO48">
        <v>37.6402</v>
      </c>
      <c r="HP48">
        <v>31</v>
      </c>
      <c r="HQ48">
        <v>224.09899999999999</v>
      </c>
      <c r="HR48">
        <v>33.806600000000003</v>
      </c>
      <c r="HS48">
        <v>99.374099999999999</v>
      </c>
      <c r="HT48">
        <v>98.454300000000003</v>
      </c>
    </row>
    <row r="49" spans="1:228" x14ac:dyDescent="0.2">
      <c r="A49">
        <v>34</v>
      </c>
      <c r="B49">
        <v>1669224511</v>
      </c>
      <c r="C49">
        <v>132</v>
      </c>
      <c r="D49" t="s">
        <v>426</v>
      </c>
      <c r="E49" t="s">
        <v>427</v>
      </c>
      <c r="F49">
        <v>4</v>
      </c>
      <c r="G49">
        <v>1669224509</v>
      </c>
      <c r="H49">
        <f t="shared" si="0"/>
        <v>1.9488040398126444E-3</v>
      </c>
      <c r="I49">
        <f t="shared" si="1"/>
        <v>1.9488040398126445</v>
      </c>
      <c r="J49">
        <f t="shared" si="2"/>
        <v>4.3543505862179641</v>
      </c>
      <c r="K49">
        <f t="shared" si="3"/>
        <v>201.67599999999999</v>
      </c>
      <c r="L49">
        <f t="shared" si="4"/>
        <v>143.4288352473024</v>
      </c>
      <c r="M49">
        <f t="shared" si="5"/>
        <v>14.498836852729012</v>
      </c>
      <c r="N49">
        <f t="shared" si="6"/>
        <v>20.386886751672005</v>
      </c>
      <c r="O49">
        <f t="shared" si="7"/>
        <v>0.13103273820037348</v>
      </c>
      <c r="P49">
        <f t="shared" si="8"/>
        <v>3.6700953593207433</v>
      </c>
      <c r="Q49">
        <f t="shared" si="9"/>
        <v>0.12848816936699006</v>
      </c>
      <c r="R49">
        <f t="shared" si="10"/>
        <v>8.0529609547134923E-2</v>
      </c>
      <c r="S49">
        <f t="shared" si="11"/>
        <v>226.11661766536048</v>
      </c>
      <c r="T49">
        <f t="shared" si="12"/>
        <v>33.51620488947745</v>
      </c>
      <c r="U49">
        <f t="shared" si="13"/>
        <v>32.736342857142851</v>
      </c>
      <c r="V49">
        <f t="shared" si="14"/>
        <v>4.977743654943704</v>
      </c>
      <c r="W49">
        <f t="shared" si="15"/>
        <v>70.044916207074706</v>
      </c>
      <c r="X49">
        <f t="shared" si="16"/>
        <v>3.5088925776030009</v>
      </c>
      <c r="Y49">
        <f t="shared" si="17"/>
        <v>5.0094892928840347</v>
      </c>
      <c r="Z49">
        <f t="shared" si="18"/>
        <v>1.4688510773407031</v>
      </c>
      <c r="AA49">
        <f t="shared" si="19"/>
        <v>-85.942258155737619</v>
      </c>
      <c r="AB49">
        <f t="shared" si="20"/>
        <v>22.352773249152861</v>
      </c>
      <c r="AC49">
        <f t="shared" si="21"/>
        <v>1.3920254489171517</v>
      </c>
      <c r="AD49">
        <f t="shared" si="22"/>
        <v>163.91915820769287</v>
      </c>
      <c r="AE49">
        <f t="shared" si="23"/>
        <v>27.668386953943212</v>
      </c>
      <c r="AF49">
        <f t="shared" si="24"/>
        <v>2.0777157605700793</v>
      </c>
      <c r="AG49">
        <f t="shared" si="25"/>
        <v>4.3543505862179641</v>
      </c>
      <c r="AH49">
        <v>220.22583098701779</v>
      </c>
      <c r="AI49">
        <v>211.4880909090908</v>
      </c>
      <c r="AJ49">
        <v>1.7069600077767479</v>
      </c>
      <c r="AK49">
        <v>65.872185947982501</v>
      </c>
      <c r="AL49">
        <f t="shared" si="26"/>
        <v>1.9488040398126445</v>
      </c>
      <c r="AM49">
        <v>33.882501289547569</v>
      </c>
      <c r="AN49">
        <v>34.702667352941162</v>
      </c>
      <c r="AO49">
        <v>-7.2757458680288061E-3</v>
      </c>
      <c r="AP49">
        <v>87.460159828799036</v>
      </c>
      <c r="AQ49">
        <v>39</v>
      </c>
      <c r="AR49">
        <v>6</v>
      </c>
      <c r="AS49">
        <f t="shared" si="27"/>
        <v>1</v>
      </c>
      <c r="AT49">
        <f t="shared" si="28"/>
        <v>0</v>
      </c>
      <c r="AU49">
        <f t="shared" si="29"/>
        <v>47174.545018734723</v>
      </c>
      <c r="AV49">
        <f t="shared" si="30"/>
        <v>1199.992857142857</v>
      </c>
      <c r="AW49">
        <f t="shared" si="31"/>
        <v>1025.9202993084768</v>
      </c>
      <c r="AX49">
        <f t="shared" si="32"/>
        <v>0.85493867167772886</v>
      </c>
      <c r="AY49">
        <f t="shared" si="33"/>
        <v>0.18843163633801671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1669224509</v>
      </c>
      <c r="BF49">
        <v>201.67599999999999</v>
      </c>
      <c r="BG49">
        <v>213.3415714285714</v>
      </c>
      <c r="BH49">
        <v>34.711500000000001</v>
      </c>
      <c r="BI49">
        <v>33.878514285714303</v>
      </c>
      <c r="BJ49">
        <v>204.6887142857143</v>
      </c>
      <c r="BK49">
        <v>34.596085714285707</v>
      </c>
      <c r="BL49">
        <v>650.08399999999995</v>
      </c>
      <c r="BM49">
        <v>100.98742857142859</v>
      </c>
      <c r="BN49">
        <v>9.9893428571428577E-2</v>
      </c>
      <c r="BO49">
        <v>32.849314285714293</v>
      </c>
      <c r="BP49">
        <v>32.736342857142851</v>
      </c>
      <c r="BQ49">
        <v>999.89999999999986</v>
      </c>
      <c r="BR49">
        <v>0</v>
      </c>
      <c r="BS49">
        <v>0</v>
      </c>
      <c r="BT49">
        <v>8979.6400000000012</v>
      </c>
      <c r="BU49">
        <v>0</v>
      </c>
      <c r="BV49">
        <v>122.4318571428571</v>
      </c>
      <c r="BW49">
        <v>-11.665471428571429</v>
      </c>
      <c r="BX49">
        <v>208.92828571428569</v>
      </c>
      <c r="BY49">
        <v>220.82285714285709</v>
      </c>
      <c r="BZ49">
        <v>0.83296685714285712</v>
      </c>
      <c r="CA49">
        <v>213.3415714285714</v>
      </c>
      <c r="CB49">
        <v>33.878514285714303</v>
      </c>
      <c r="CC49">
        <v>3.5054242857142861</v>
      </c>
      <c r="CD49">
        <v>3.421302857142857</v>
      </c>
      <c r="CE49">
        <v>26.64602857142857</v>
      </c>
      <c r="CF49">
        <v>26.234185714285712</v>
      </c>
      <c r="CG49">
        <v>1199.992857142857</v>
      </c>
      <c r="CH49">
        <v>0.49995899999999999</v>
      </c>
      <c r="CI49">
        <v>0.50004099999999996</v>
      </c>
      <c r="CJ49">
        <v>0</v>
      </c>
      <c r="CK49">
        <v>968.06914285714288</v>
      </c>
      <c r="CL49">
        <v>4.9990899999999998</v>
      </c>
      <c r="CM49">
        <v>10695.514285714289</v>
      </c>
      <c r="CN49">
        <v>9557.6542857142867</v>
      </c>
      <c r="CO49">
        <v>42.561999999999998</v>
      </c>
      <c r="CP49">
        <v>44.25</v>
      </c>
      <c r="CQ49">
        <v>43.311999999999998</v>
      </c>
      <c r="CR49">
        <v>43.311999999999998</v>
      </c>
      <c r="CS49">
        <v>43.936999999999998</v>
      </c>
      <c r="CT49">
        <v>597.44999999999993</v>
      </c>
      <c r="CU49">
        <v>597.54285714285709</v>
      </c>
      <c r="CV49">
        <v>0</v>
      </c>
      <c r="CW49">
        <v>1669224517.8</v>
      </c>
      <c r="CX49">
        <v>0</v>
      </c>
      <c r="CY49">
        <v>1669215309.0999999</v>
      </c>
      <c r="CZ49" t="s">
        <v>356</v>
      </c>
      <c r="DA49">
        <v>1669215309.0999999</v>
      </c>
      <c r="DB49">
        <v>1669215308.0999999</v>
      </c>
      <c r="DC49">
        <v>4</v>
      </c>
      <c r="DD49">
        <v>-3.3000000000000002E-2</v>
      </c>
      <c r="DE49">
        <v>-1.7000000000000001E-2</v>
      </c>
      <c r="DF49">
        <v>-3.2709999999999999</v>
      </c>
      <c r="DG49">
        <v>0.115</v>
      </c>
      <c r="DH49">
        <v>409</v>
      </c>
      <c r="DI49">
        <v>31</v>
      </c>
      <c r="DJ49">
        <v>0.59</v>
      </c>
      <c r="DK49">
        <v>0.22</v>
      </c>
      <c r="DL49">
        <v>-11.4630125</v>
      </c>
      <c r="DM49">
        <v>-1.2336303939962241</v>
      </c>
      <c r="DN49">
        <v>0.1216652090523416</v>
      </c>
      <c r="DO49">
        <v>0</v>
      </c>
      <c r="DP49">
        <v>0.80772262500000003</v>
      </c>
      <c r="DQ49">
        <v>0.27408919699812218</v>
      </c>
      <c r="DR49">
        <v>2.815368256879329E-2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395</v>
      </c>
      <c r="EA49">
        <v>3.29697</v>
      </c>
      <c r="EB49">
        <v>2.6250499999999999</v>
      </c>
      <c r="EC49">
        <v>5.7198899999999997E-2</v>
      </c>
      <c r="ED49">
        <v>5.8762700000000001E-2</v>
      </c>
      <c r="EE49">
        <v>0.14127899999999999</v>
      </c>
      <c r="EF49">
        <v>0.137404</v>
      </c>
      <c r="EG49">
        <v>28585.4</v>
      </c>
      <c r="EH49">
        <v>29057.8</v>
      </c>
      <c r="EI49">
        <v>28206.799999999999</v>
      </c>
      <c r="EJ49">
        <v>29711.8</v>
      </c>
      <c r="EK49">
        <v>33316.400000000001</v>
      </c>
      <c r="EL49">
        <v>35561.9</v>
      </c>
      <c r="EM49">
        <v>39801.300000000003</v>
      </c>
      <c r="EN49">
        <v>42449.2</v>
      </c>
      <c r="EO49">
        <v>2.1615500000000001</v>
      </c>
      <c r="EP49">
        <v>2.1574499999999999</v>
      </c>
      <c r="EQ49">
        <v>0.106879</v>
      </c>
      <c r="ER49">
        <v>0</v>
      </c>
      <c r="ES49">
        <v>31.000699999999998</v>
      </c>
      <c r="ET49">
        <v>999.9</v>
      </c>
      <c r="EU49">
        <v>60.6</v>
      </c>
      <c r="EV49">
        <v>38.200000000000003</v>
      </c>
      <c r="EW49">
        <v>40.381399999999999</v>
      </c>
      <c r="EX49">
        <v>56.640900000000002</v>
      </c>
      <c r="EY49">
        <v>-1.4503200000000001</v>
      </c>
      <c r="EZ49">
        <v>2</v>
      </c>
      <c r="FA49">
        <v>0.444436</v>
      </c>
      <c r="FB49">
        <v>0.24843699999999999</v>
      </c>
      <c r="FC49">
        <v>20.272500000000001</v>
      </c>
      <c r="FD49">
        <v>5.2193899999999998</v>
      </c>
      <c r="FE49">
        <v>12.004300000000001</v>
      </c>
      <c r="FF49">
        <v>4.9865000000000004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1.86219</v>
      </c>
      <c r="FN49">
        <v>1.8643000000000001</v>
      </c>
      <c r="FO49">
        <v>1.8603499999999999</v>
      </c>
      <c r="FP49">
        <v>1.8611</v>
      </c>
      <c r="FQ49">
        <v>1.8601700000000001</v>
      </c>
      <c r="FR49">
        <v>1.8618699999999999</v>
      </c>
      <c r="FS49">
        <v>1.8583799999999999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-3.0169999999999999</v>
      </c>
      <c r="GH49">
        <v>0.1154</v>
      </c>
      <c r="GI49">
        <v>-2.7106589400944232</v>
      </c>
      <c r="GJ49">
        <v>-1.6100910332537859E-3</v>
      </c>
      <c r="GK49">
        <v>7.0186618486508772E-7</v>
      </c>
      <c r="GL49">
        <v>-2.134652460378022E-10</v>
      </c>
      <c r="GM49">
        <v>0.1154050000000026</v>
      </c>
      <c r="GN49">
        <v>0</v>
      </c>
      <c r="GO49">
        <v>0</v>
      </c>
      <c r="GP49">
        <v>0</v>
      </c>
      <c r="GQ49">
        <v>5</v>
      </c>
      <c r="GR49">
        <v>2079</v>
      </c>
      <c r="GS49">
        <v>3</v>
      </c>
      <c r="GT49">
        <v>29</v>
      </c>
      <c r="GU49">
        <v>153.4</v>
      </c>
      <c r="GV49">
        <v>153.4</v>
      </c>
      <c r="GW49">
        <v>0.81664999999999999</v>
      </c>
      <c r="GX49">
        <v>2.6025399999999999</v>
      </c>
      <c r="GY49">
        <v>2.04834</v>
      </c>
      <c r="GZ49">
        <v>2.6025399999999999</v>
      </c>
      <c r="HA49">
        <v>2.1972700000000001</v>
      </c>
      <c r="HB49">
        <v>2.34619</v>
      </c>
      <c r="HC49">
        <v>41.170499999999997</v>
      </c>
      <c r="HD49">
        <v>14.009499999999999</v>
      </c>
      <c r="HE49">
        <v>18</v>
      </c>
      <c r="HF49">
        <v>651.54700000000003</v>
      </c>
      <c r="HG49">
        <v>719.32899999999995</v>
      </c>
      <c r="HH49">
        <v>30.999199999999998</v>
      </c>
      <c r="HI49">
        <v>33.0154</v>
      </c>
      <c r="HJ49">
        <v>30.0001</v>
      </c>
      <c r="HK49">
        <v>32.872399999999999</v>
      </c>
      <c r="HL49">
        <v>32.857300000000002</v>
      </c>
      <c r="HM49">
        <v>16.3963</v>
      </c>
      <c r="HN49">
        <v>21.0303</v>
      </c>
      <c r="HO49">
        <v>37.6402</v>
      </c>
      <c r="HP49">
        <v>31</v>
      </c>
      <c r="HQ49">
        <v>230.77799999999999</v>
      </c>
      <c r="HR49">
        <v>33.812399999999997</v>
      </c>
      <c r="HS49">
        <v>99.372699999999995</v>
      </c>
      <c r="HT49">
        <v>98.454499999999996</v>
      </c>
    </row>
    <row r="50" spans="1:228" x14ac:dyDescent="0.2">
      <c r="A50">
        <v>35</v>
      </c>
      <c r="B50">
        <v>1669224515</v>
      </c>
      <c r="C50">
        <v>136</v>
      </c>
      <c r="D50" t="s">
        <v>428</v>
      </c>
      <c r="E50" t="s">
        <v>429</v>
      </c>
      <c r="F50">
        <v>4</v>
      </c>
      <c r="G50">
        <v>1669224512.6875</v>
      </c>
      <c r="H50">
        <f t="shared" si="0"/>
        <v>1.9372599832750395E-3</v>
      </c>
      <c r="I50">
        <f t="shared" si="1"/>
        <v>1.9372599832750395</v>
      </c>
      <c r="J50">
        <f t="shared" si="2"/>
        <v>4.3125186685766979</v>
      </c>
      <c r="K50">
        <f t="shared" si="3"/>
        <v>207.77212499999999</v>
      </c>
      <c r="L50">
        <f t="shared" si="4"/>
        <v>149.461428898039</v>
      </c>
      <c r="M50">
        <f t="shared" si="5"/>
        <v>15.108994560643843</v>
      </c>
      <c r="N50">
        <f t="shared" si="6"/>
        <v>21.003598919290145</v>
      </c>
      <c r="O50">
        <f t="shared" si="7"/>
        <v>0.12997126371223958</v>
      </c>
      <c r="P50">
        <f t="shared" si="8"/>
        <v>3.6805698711293133</v>
      </c>
      <c r="Q50">
        <f t="shared" si="9"/>
        <v>0.12747430800232429</v>
      </c>
      <c r="R50">
        <f t="shared" si="10"/>
        <v>7.9891788545205317E-2</v>
      </c>
      <c r="S50">
        <f t="shared" si="11"/>
        <v>226.11798936216582</v>
      </c>
      <c r="T50">
        <f t="shared" si="12"/>
        <v>33.521049182564546</v>
      </c>
      <c r="U50">
        <f t="shared" si="13"/>
        <v>32.740499999999997</v>
      </c>
      <c r="V50">
        <f t="shared" si="14"/>
        <v>4.9789087265905962</v>
      </c>
      <c r="W50">
        <f t="shared" si="15"/>
        <v>69.992676644404995</v>
      </c>
      <c r="X50">
        <f t="shared" si="16"/>
        <v>3.5071061986148475</v>
      </c>
      <c r="Y50">
        <f t="shared" si="17"/>
        <v>5.0106759260437501</v>
      </c>
      <c r="Z50">
        <f t="shared" si="18"/>
        <v>1.4718025279757487</v>
      </c>
      <c r="AA50">
        <f t="shared" si="19"/>
        <v>-85.433165262429242</v>
      </c>
      <c r="AB50">
        <f t="shared" si="20"/>
        <v>22.427198438904945</v>
      </c>
      <c r="AC50">
        <f t="shared" si="21"/>
        <v>1.3927427180007028</v>
      </c>
      <c r="AD50">
        <f t="shared" si="22"/>
        <v>164.50476525664223</v>
      </c>
      <c r="AE50">
        <f t="shared" si="23"/>
        <v>27.854436449834129</v>
      </c>
      <c r="AF50">
        <f t="shared" si="24"/>
        <v>2.0435177845598846</v>
      </c>
      <c r="AG50">
        <f t="shared" si="25"/>
        <v>4.3125186685766979</v>
      </c>
      <c r="AH50">
        <v>227.1547421588408</v>
      </c>
      <c r="AI50">
        <v>218.36417575757571</v>
      </c>
      <c r="AJ50">
        <v>1.724393282784106</v>
      </c>
      <c r="AK50">
        <v>65.872185947982501</v>
      </c>
      <c r="AL50">
        <f t="shared" si="26"/>
        <v>1.9372599832750395</v>
      </c>
      <c r="AM50">
        <v>33.876300553652577</v>
      </c>
      <c r="AN50">
        <v>34.686209999999988</v>
      </c>
      <c r="AO50">
        <v>-6.2083548061565366E-3</v>
      </c>
      <c r="AP50">
        <v>87.460159828799036</v>
      </c>
      <c r="AQ50">
        <v>39</v>
      </c>
      <c r="AR50">
        <v>6</v>
      </c>
      <c r="AS50">
        <f t="shared" si="27"/>
        <v>1</v>
      </c>
      <c r="AT50">
        <f t="shared" si="28"/>
        <v>0</v>
      </c>
      <c r="AU50">
        <f t="shared" si="29"/>
        <v>47361.161861523811</v>
      </c>
      <c r="AV50">
        <f t="shared" si="30"/>
        <v>1199.9974999999999</v>
      </c>
      <c r="AW50">
        <f t="shared" si="31"/>
        <v>1025.9245260943865</v>
      </c>
      <c r="AX50">
        <f t="shared" si="32"/>
        <v>0.85493888620133496</v>
      </c>
      <c r="AY50">
        <f t="shared" si="33"/>
        <v>0.18843205036857646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1669224512.6875</v>
      </c>
      <c r="BF50">
        <v>207.77212499999999</v>
      </c>
      <c r="BG50">
        <v>219.518125</v>
      </c>
      <c r="BH50">
        <v>34.693049999999999</v>
      </c>
      <c r="BI50">
        <v>33.873699999999999</v>
      </c>
      <c r="BJ50">
        <v>210.79300000000001</v>
      </c>
      <c r="BK50">
        <v>34.577650000000013</v>
      </c>
      <c r="BL50">
        <v>650.03712499999995</v>
      </c>
      <c r="BM50">
        <v>100.98975</v>
      </c>
      <c r="BN50">
        <v>9.9839950000000011E-2</v>
      </c>
      <c r="BO50">
        <v>32.853524999999998</v>
      </c>
      <c r="BP50">
        <v>32.740499999999997</v>
      </c>
      <c r="BQ50">
        <v>999.9</v>
      </c>
      <c r="BR50">
        <v>0</v>
      </c>
      <c r="BS50">
        <v>0</v>
      </c>
      <c r="BT50">
        <v>9015.6237500000007</v>
      </c>
      <c r="BU50">
        <v>0</v>
      </c>
      <c r="BV50">
        <v>122.35075000000001</v>
      </c>
      <c r="BW50">
        <v>-11.745749999999999</v>
      </c>
      <c r="BX50">
        <v>215.239375</v>
      </c>
      <c r="BY50">
        <v>227.21462500000001</v>
      </c>
      <c r="BZ50">
        <v>0.819364125</v>
      </c>
      <c r="CA50">
        <v>219.518125</v>
      </c>
      <c r="CB50">
        <v>33.873699999999999</v>
      </c>
      <c r="CC50">
        <v>3.50364875</v>
      </c>
      <c r="CD50">
        <v>3.42090125</v>
      </c>
      <c r="CE50">
        <v>26.637425</v>
      </c>
      <c r="CF50">
        <v>26.232212499999999</v>
      </c>
      <c r="CG50">
        <v>1199.9974999999999</v>
      </c>
      <c r="CH50">
        <v>0.49995374999999997</v>
      </c>
      <c r="CI50">
        <v>0.50004625000000003</v>
      </c>
      <c r="CJ50">
        <v>0</v>
      </c>
      <c r="CK50">
        <v>967.31850000000009</v>
      </c>
      <c r="CL50">
        <v>4.9990899999999998</v>
      </c>
      <c r="CM50">
        <v>10689.612499999999</v>
      </c>
      <c r="CN50">
        <v>9557.6837500000001</v>
      </c>
      <c r="CO50">
        <v>42.561999999999998</v>
      </c>
      <c r="CP50">
        <v>44.25</v>
      </c>
      <c r="CQ50">
        <v>43.311999999999998</v>
      </c>
      <c r="CR50">
        <v>43.311999999999998</v>
      </c>
      <c r="CS50">
        <v>43.936999999999998</v>
      </c>
      <c r="CT50">
        <v>597.44375000000002</v>
      </c>
      <c r="CU50">
        <v>597.55375000000004</v>
      </c>
      <c r="CV50">
        <v>0</v>
      </c>
      <c r="CW50">
        <v>1669224522</v>
      </c>
      <c r="CX50">
        <v>0</v>
      </c>
      <c r="CY50">
        <v>1669215309.0999999</v>
      </c>
      <c r="CZ50" t="s">
        <v>356</v>
      </c>
      <c r="DA50">
        <v>1669215309.0999999</v>
      </c>
      <c r="DB50">
        <v>1669215308.0999999</v>
      </c>
      <c r="DC50">
        <v>4</v>
      </c>
      <c r="DD50">
        <v>-3.3000000000000002E-2</v>
      </c>
      <c r="DE50">
        <v>-1.7000000000000001E-2</v>
      </c>
      <c r="DF50">
        <v>-3.2709999999999999</v>
      </c>
      <c r="DG50">
        <v>0.115</v>
      </c>
      <c r="DH50">
        <v>409</v>
      </c>
      <c r="DI50">
        <v>31</v>
      </c>
      <c r="DJ50">
        <v>0.59</v>
      </c>
      <c r="DK50">
        <v>0.22</v>
      </c>
      <c r="DL50">
        <v>-11.551322499999999</v>
      </c>
      <c r="DM50">
        <v>-1.235854784240132</v>
      </c>
      <c r="DN50">
        <v>0.12188118289444851</v>
      </c>
      <c r="DO50">
        <v>0</v>
      </c>
      <c r="DP50">
        <v>0.81795834999999995</v>
      </c>
      <c r="DQ50">
        <v>0.15631528705440739</v>
      </c>
      <c r="DR50">
        <v>2.1538865494206048E-2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395</v>
      </c>
      <c r="EA50">
        <v>3.2968999999999999</v>
      </c>
      <c r="EB50">
        <v>2.6253000000000002</v>
      </c>
      <c r="EC50">
        <v>5.8804700000000001E-2</v>
      </c>
      <c r="ED50">
        <v>6.0349899999999998E-2</v>
      </c>
      <c r="EE50">
        <v>0.141232</v>
      </c>
      <c r="EF50">
        <v>0.13738900000000001</v>
      </c>
      <c r="EG50">
        <v>28537</v>
      </c>
      <c r="EH50">
        <v>29008.9</v>
      </c>
      <c r="EI50">
        <v>28207.1</v>
      </c>
      <c r="EJ50">
        <v>29711.9</v>
      </c>
      <c r="EK50">
        <v>33318</v>
      </c>
      <c r="EL50">
        <v>35562.5</v>
      </c>
      <c r="EM50">
        <v>39801</v>
      </c>
      <c r="EN50">
        <v>42449.1</v>
      </c>
      <c r="EO50">
        <v>2.1615500000000001</v>
      </c>
      <c r="EP50">
        <v>2.1575000000000002</v>
      </c>
      <c r="EQ50">
        <v>0.107747</v>
      </c>
      <c r="ER50">
        <v>0</v>
      </c>
      <c r="ES50">
        <v>30.999099999999999</v>
      </c>
      <c r="ET50">
        <v>999.9</v>
      </c>
      <c r="EU50">
        <v>60.6</v>
      </c>
      <c r="EV50">
        <v>38.200000000000003</v>
      </c>
      <c r="EW50">
        <v>40.386099999999999</v>
      </c>
      <c r="EX50">
        <v>56.910899999999998</v>
      </c>
      <c r="EY50">
        <v>-1.5184299999999999</v>
      </c>
      <c r="EZ50">
        <v>2</v>
      </c>
      <c r="FA50">
        <v>0.44402399999999997</v>
      </c>
      <c r="FB50">
        <v>0.24638299999999999</v>
      </c>
      <c r="FC50">
        <v>20.272500000000001</v>
      </c>
      <c r="FD50">
        <v>5.2192400000000001</v>
      </c>
      <c r="FE50">
        <v>12.004099999999999</v>
      </c>
      <c r="FF50">
        <v>4.9862000000000002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1.86429</v>
      </c>
      <c r="FO50">
        <v>1.8603499999999999</v>
      </c>
      <c r="FP50">
        <v>1.8611</v>
      </c>
      <c r="FQ50">
        <v>1.8601399999999999</v>
      </c>
      <c r="FR50">
        <v>1.8618699999999999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-3.0259999999999998</v>
      </c>
      <c r="GH50">
        <v>0.1154</v>
      </c>
      <c r="GI50">
        <v>-2.7106589400944232</v>
      </c>
      <c r="GJ50">
        <v>-1.6100910332537859E-3</v>
      </c>
      <c r="GK50">
        <v>7.0186618486508772E-7</v>
      </c>
      <c r="GL50">
        <v>-2.134652460378022E-10</v>
      </c>
      <c r="GM50">
        <v>0.1154050000000026</v>
      </c>
      <c r="GN50">
        <v>0</v>
      </c>
      <c r="GO50">
        <v>0</v>
      </c>
      <c r="GP50">
        <v>0</v>
      </c>
      <c r="GQ50">
        <v>5</v>
      </c>
      <c r="GR50">
        <v>2079</v>
      </c>
      <c r="GS50">
        <v>3</v>
      </c>
      <c r="GT50">
        <v>29</v>
      </c>
      <c r="GU50">
        <v>153.4</v>
      </c>
      <c r="GV50">
        <v>153.4</v>
      </c>
      <c r="GW50">
        <v>0.83618199999999998</v>
      </c>
      <c r="GX50">
        <v>2.6061999999999999</v>
      </c>
      <c r="GY50">
        <v>2.04834</v>
      </c>
      <c r="GZ50">
        <v>2.6013199999999999</v>
      </c>
      <c r="HA50">
        <v>2.1972700000000001</v>
      </c>
      <c r="HB50">
        <v>2.34863</v>
      </c>
      <c r="HC50">
        <v>41.170499999999997</v>
      </c>
      <c r="HD50">
        <v>14.009499999999999</v>
      </c>
      <c r="HE50">
        <v>18</v>
      </c>
      <c r="HF50">
        <v>651.55799999999999</v>
      </c>
      <c r="HG50">
        <v>719.39800000000002</v>
      </c>
      <c r="HH50">
        <v>30.999300000000002</v>
      </c>
      <c r="HI50">
        <v>33.0154</v>
      </c>
      <c r="HJ50">
        <v>30</v>
      </c>
      <c r="HK50">
        <v>32.8733</v>
      </c>
      <c r="HL50">
        <v>32.859099999999998</v>
      </c>
      <c r="HM50">
        <v>16.791899999999998</v>
      </c>
      <c r="HN50">
        <v>21.0303</v>
      </c>
      <c r="HO50">
        <v>37.6402</v>
      </c>
      <c r="HP50">
        <v>31</v>
      </c>
      <c r="HQ50">
        <v>237.45699999999999</v>
      </c>
      <c r="HR50">
        <v>33.819200000000002</v>
      </c>
      <c r="HS50">
        <v>99.372600000000006</v>
      </c>
      <c r="HT50">
        <v>98.454400000000007</v>
      </c>
    </row>
    <row r="51" spans="1:228" x14ac:dyDescent="0.2">
      <c r="A51">
        <v>36</v>
      </c>
      <c r="B51">
        <v>1669224519</v>
      </c>
      <c r="C51">
        <v>140</v>
      </c>
      <c r="D51" t="s">
        <v>430</v>
      </c>
      <c r="E51" t="s">
        <v>431</v>
      </c>
      <c r="F51">
        <v>4</v>
      </c>
      <c r="G51">
        <v>1669224517</v>
      </c>
      <c r="H51">
        <f t="shared" si="0"/>
        <v>1.9740499220987258E-3</v>
      </c>
      <c r="I51">
        <f t="shared" si="1"/>
        <v>1.9740499220987258</v>
      </c>
      <c r="J51">
        <f t="shared" si="2"/>
        <v>4.7205088360449388</v>
      </c>
      <c r="K51">
        <f t="shared" si="3"/>
        <v>214.93342857142849</v>
      </c>
      <c r="L51">
        <f t="shared" si="4"/>
        <v>152.40614401384417</v>
      </c>
      <c r="M51">
        <f t="shared" si="5"/>
        <v>15.406743978408292</v>
      </c>
      <c r="N51">
        <f t="shared" si="6"/>
        <v>21.727629996994764</v>
      </c>
      <c r="O51">
        <f t="shared" si="7"/>
        <v>0.13229966504866614</v>
      </c>
      <c r="P51">
        <f t="shared" si="8"/>
        <v>3.666566940759389</v>
      </c>
      <c r="Q51">
        <f t="shared" si="9"/>
        <v>0.12970373440407768</v>
      </c>
      <c r="R51">
        <f t="shared" si="10"/>
        <v>8.1293825556850441E-2</v>
      </c>
      <c r="S51">
        <f t="shared" si="11"/>
        <v>226.11937166601999</v>
      </c>
      <c r="T51">
        <f t="shared" si="12"/>
        <v>33.51234872869346</v>
      </c>
      <c r="U51">
        <f t="shared" si="13"/>
        <v>32.742685714285713</v>
      </c>
      <c r="V51">
        <f t="shared" si="14"/>
        <v>4.9795213852094689</v>
      </c>
      <c r="W51">
        <f t="shared" si="15"/>
        <v>69.974584777467996</v>
      </c>
      <c r="X51">
        <f t="shared" si="16"/>
        <v>3.5055327107194034</v>
      </c>
      <c r="Y51">
        <f t="shared" si="17"/>
        <v>5.009722775587222</v>
      </c>
      <c r="Z51">
        <f t="shared" si="18"/>
        <v>1.4739886744900654</v>
      </c>
      <c r="AA51">
        <f t="shared" si="19"/>
        <v>-87.055601564553811</v>
      </c>
      <c r="AB51">
        <f t="shared" si="20"/>
        <v>21.241263712553977</v>
      </c>
      <c r="AC51">
        <f t="shared" si="21"/>
        <v>1.3241254094727413</v>
      </c>
      <c r="AD51">
        <f t="shared" si="22"/>
        <v>161.62915922349288</v>
      </c>
      <c r="AE51">
        <f t="shared" si="23"/>
        <v>28.079970442422489</v>
      </c>
      <c r="AF51">
        <f t="shared" si="24"/>
        <v>2.0162982908153735</v>
      </c>
      <c r="AG51">
        <f t="shared" si="25"/>
        <v>4.7205088360449388</v>
      </c>
      <c r="AH51">
        <v>234.12780086676179</v>
      </c>
      <c r="AI51">
        <v>225.21857575757579</v>
      </c>
      <c r="AJ51">
        <v>1.71016656963014</v>
      </c>
      <c r="AK51">
        <v>65.872185947982501</v>
      </c>
      <c r="AL51">
        <f t="shared" si="26"/>
        <v>1.9740499220987258</v>
      </c>
      <c r="AM51">
        <v>33.87174556930232</v>
      </c>
      <c r="AN51">
        <v>34.672380882352932</v>
      </c>
      <c r="AO51">
        <v>-1.7011352493494271E-3</v>
      </c>
      <c r="AP51">
        <v>87.460159828799036</v>
      </c>
      <c r="AQ51">
        <v>39</v>
      </c>
      <c r="AR51">
        <v>6</v>
      </c>
      <c r="AS51">
        <f t="shared" si="27"/>
        <v>1</v>
      </c>
      <c r="AT51">
        <f t="shared" si="28"/>
        <v>0</v>
      </c>
      <c r="AU51">
        <f t="shared" si="29"/>
        <v>47111.376272192225</v>
      </c>
      <c r="AV51">
        <f t="shared" si="30"/>
        <v>1200.002857142857</v>
      </c>
      <c r="AW51">
        <f t="shared" si="31"/>
        <v>1025.9292993088186</v>
      </c>
      <c r="AX51">
        <f t="shared" si="32"/>
        <v>0.85493904718818892</v>
      </c>
      <c r="AY51">
        <f t="shared" si="33"/>
        <v>0.1884323610732046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1669224517</v>
      </c>
      <c r="BF51">
        <v>214.93342857142849</v>
      </c>
      <c r="BG51">
        <v>226.77728571428571</v>
      </c>
      <c r="BH51">
        <v>34.677328571428568</v>
      </c>
      <c r="BI51">
        <v>33.868842857142859</v>
      </c>
      <c r="BJ51">
        <v>217.96357142857141</v>
      </c>
      <c r="BK51">
        <v>34.561900000000001</v>
      </c>
      <c r="BL51">
        <v>650.00799999999992</v>
      </c>
      <c r="BM51">
        <v>100.99</v>
      </c>
      <c r="BN51">
        <v>0.1000451428571429</v>
      </c>
      <c r="BO51">
        <v>32.850142857142863</v>
      </c>
      <c r="BP51">
        <v>32.742685714285713</v>
      </c>
      <c r="BQ51">
        <v>999.89999999999986</v>
      </c>
      <c r="BR51">
        <v>0</v>
      </c>
      <c r="BS51">
        <v>0</v>
      </c>
      <c r="BT51">
        <v>8967.232857142857</v>
      </c>
      <c r="BU51">
        <v>0</v>
      </c>
      <c r="BV51">
        <v>122.88800000000001</v>
      </c>
      <c r="BW51">
        <v>-11.8443</v>
      </c>
      <c r="BX51">
        <v>222.654</v>
      </c>
      <c r="BY51">
        <v>234.72742857142859</v>
      </c>
      <c r="BZ51">
        <v>0.80846085714285709</v>
      </c>
      <c r="CA51">
        <v>226.77728571428571</v>
      </c>
      <c r="CB51">
        <v>33.868842857142859</v>
      </c>
      <c r="CC51">
        <v>3.5020571428571432</v>
      </c>
      <c r="CD51">
        <v>3.42041</v>
      </c>
      <c r="CE51">
        <v>26.629728571428569</v>
      </c>
      <c r="CF51">
        <v>26.229785714285711</v>
      </c>
      <c r="CG51">
        <v>1200.002857142857</v>
      </c>
      <c r="CH51">
        <v>0.49994899999999992</v>
      </c>
      <c r="CI51">
        <v>0.50005100000000013</v>
      </c>
      <c r="CJ51">
        <v>0</v>
      </c>
      <c r="CK51">
        <v>966.65</v>
      </c>
      <c r="CL51">
        <v>4.9990899999999998</v>
      </c>
      <c r="CM51">
        <v>10682.928571428571</v>
      </c>
      <c r="CN51">
        <v>9557.7100000000009</v>
      </c>
      <c r="CO51">
        <v>42.561999999999998</v>
      </c>
      <c r="CP51">
        <v>44.25</v>
      </c>
      <c r="CQ51">
        <v>43.330000000000013</v>
      </c>
      <c r="CR51">
        <v>43.311999999999998</v>
      </c>
      <c r="CS51">
        <v>43.936999999999998</v>
      </c>
      <c r="CT51">
        <v>597.43999999999994</v>
      </c>
      <c r="CU51">
        <v>597.56285714285707</v>
      </c>
      <c r="CV51">
        <v>0</v>
      </c>
      <c r="CW51">
        <v>1669224526.2</v>
      </c>
      <c r="CX51">
        <v>0</v>
      </c>
      <c r="CY51">
        <v>1669215309.0999999</v>
      </c>
      <c r="CZ51" t="s">
        <v>356</v>
      </c>
      <c r="DA51">
        <v>1669215309.0999999</v>
      </c>
      <c r="DB51">
        <v>1669215308.0999999</v>
      </c>
      <c r="DC51">
        <v>4</v>
      </c>
      <c r="DD51">
        <v>-3.3000000000000002E-2</v>
      </c>
      <c r="DE51">
        <v>-1.7000000000000001E-2</v>
      </c>
      <c r="DF51">
        <v>-3.2709999999999999</v>
      </c>
      <c r="DG51">
        <v>0.115</v>
      </c>
      <c r="DH51">
        <v>409</v>
      </c>
      <c r="DI51">
        <v>31</v>
      </c>
      <c r="DJ51">
        <v>0.59</v>
      </c>
      <c r="DK51">
        <v>0.22</v>
      </c>
      <c r="DL51">
        <v>-11.635764999999999</v>
      </c>
      <c r="DM51">
        <v>-1.2453748592870391</v>
      </c>
      <c r="DN51">
        <v>0.1229929155480104</v>
      </c>
      <c r="DO51">
        <v>0</v>
      </c>
      <c r="DP51">
        <v>0.822484875</v>
      </c>
      <c r="DQ51">
        <v>5.7983076923062496E-3</v>
      </c>
      <c r="DR51">
        <v>1.6357703928405569E-2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3.29664</v>
      </c>
      <c r="EB51">
        <v>2.6248900000000002</v>
      </c>
      <c r="EC51">
        <v>6.0385500000000002E-2</v>
      </c>
      <c r="ED51">
        <v>6.1924699999999999E-2</v>
      </c>
      <c r="EE51">
        <v>0.14120199999999999</v>
      </c>
      <c r="EF51">
        <v>0.137378</v>
      </c>
      <c r="EG51">
        <v>28489.3</v>
      </c>
      <c r="EH51">
        <v>28960.400000000001</v>
      </c>
      <c r="EI51">
        <v>28207.4</v>
      </c>
      <c r="EJ51">
        <v>29712.1</v>
      </c>
      <c r="EK51">
        <v>33319.9</v>
      </c>
      <c r="EL51">
        <v>35563.4</v>
      </c>
      <c r="EM51">
        <v>39801.699999999997</v>
      </c>
      <c r="EN51">
        <v>42449.5</v>
      </c>
      <c r="EO51">
        <v>2.1612</v>
      </c>
      <c r="EP51">
        <v>2.1577000000000002</v>
      </c>
      <c r="EQ51">
        <v>0.107378</v>
      </c>
      <c r="ER51">
        <v>0</v>
      </c>
      <c r="ES51">
        <v>30.9954</v>
      </c>
      <c r="ET51">
        <v>999.9</v>
      </c>
      <c r="EU51">
        <v>60.5</v>
      </c>
      <c r="EV51">
        <v>38.200000000000003</v>
      </c>
      <c r="EW51">
        <v>40.314500000000002</v>
      </c>
      <c r="EX51">
        <v>57.210900000000002</v>
      </c>
      <c r="EY51">
        <v>-1.45834</v>
      </c>
      <c r="EZ51">
        <v>2</v>
      </c>
      <c r="FA51">
        <v>0.44409300000000002</v>
      </c>
      <c r="FB51">
        <v>0.243927</v>
      </c>
      <c r="FC51">
        <v>20.272400000000001</v>
      </c>
      <c r="FD51">
        <v>5.2187900000000003</v>
      </c>
      <c r="FE51">
        <v>12.004099999999999</v>
      </c>
      <c r="FF51">
        <v>4.9865000000000004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1.86219</v>
      </c>
      <c r="FN51">
        <v>1.86426</v>
      </c>
      <c r="FO51">
        <v>1.8603499999999999</v>
      </c>
      <c r="FP51">
        <v>1.8611</v>
      </c>
      <c r="FQ51">
        <v>1.8601799999999999</v>
      </c>
      <c r="FR51">
        <v>1.86188</v>
      </c>
      <c r="FS51">
        <v>1.8584000000000001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-3.0350000000000001</v>
      </c>
      <c r="GH51">
        <v>0.1154</v>
      </c>
      <c r="GI51">
        <v>-2.7106589400944232</v>
      </c>
      <c r="GJ51">
        <v>-1.6100910332537859E-3</v>
      </c>
      <c r="GK51">
        <v>7.0186618486508772E-7</v>
      </c>
      <c r="GL51">
        <v>-2.134652460378022E-10</v>
      </c>
      <c r="GM51">
        <v>0.1154050000000026</v>
      </c>
      <c r="GN51">
        <v>0</v>
      </c>
      <c r="GO51">
        <v>0</v>
      </c>
      <c r="GP51">
        <v>0</v>
      </c>
      <c r="GQ51">
        <v>5</v>
      </c>
      <c r="GR51">
        <v>2079</v>
      </c>
      <c r="GS51">
        <v>3</v>
      </c>
      <c r="GT51">
        <v>29</v>
      </c>
      <c r="GU51">
        <v>153.5</v>
      </c>
      <c r="GV51">
        <v>153.5</v>
      </c>
      <c r="GW51">
        <v>0.85571299999999995</v>
      </c>
      <c r="GX51">
        <v>2.5915499999999998</v>
      </c>
      <c r="GY51">
        <v>2.04834</v>
      </c>
      <c r="GZ51">
        <v>2.6025399999999999</v>
      </c>
      <c r="HA51">
        <v>2.1972700000000001</v>
      </c>
      <c r="HB51">
        <v>2.3303199999999999</v>
      </c>
      <c r="HC51">
        <v>41.170499999999997</v>
      </c>
      <c r="HD51">
        <v>14.009499999999999</v>
      </c>
      <c r="HE51">
        <v>18</v>
      </c>
      <c r="HF51">
        <v>651.298</v>
      </c>
      <c r="HG51">
        <v>719.59400000000005</v>
      </c>
      <c r="HH51">
        <v>30.999300000000002</v>
      </c>
      <c r="HI51">
        <v>33.0154</v>
      </c>
      <c r="HJ51">
        <v>30.0001</v>
      </c>
      <c r="HK51">
        <v>32.8748</v>
      </c>
      <c r="HL51">
        <v>32.8598</v>
      </c>
      <c r="HM51">
        <v>17.186900000000001</v>
      </c>
      <c r="HN51">
        <v>21.0303</v>
      </c>
      <c r="HO51">
        <v>37.6402</v>
      </c>
      <c r="HP51">
        <v>31</v>
      </c>
      <c r="HQ51">
        <v>244.13499999999999</v>
      </c>
      <c r="HR51">
        <v>33.819899999999997</v>
      </c>
      <c r="HS51">
        <v>99.374099999999999</v>
      </c>
      <c r="HT51">
        <v>98.455200000000005</v>
      </c>
    </row>
    <row r="52" spans="1:228" x14ac:dyDescent="0.2">
      <c r="A52">
        <v>37</v>
      </c>
      <c r="B52">
        <v>1669224523</v>
      </c>
      <c r="C52">
        <v>144</v>
      </c>
      <c r="D52" t="s">
        <v>432</v>
      </c>
      <c r="E52" t="s">
        <v>433</v>
      </c>
      <c r="F52">
        <v>4</v>
      </c>
      <c r="G52">
        <v>1669224520.6875</v>
      </c>
      <c r="H52">
        <f t="shared" si="0"/>
        <v>1.9796881406184495E-3</v>
      </c>
      <c r="I52">
        <f t="shared" si="1"/>
        <v>1.9796881406184494</v>
      </c>
      <c r="J52">
        <f t="shared" si="2"/>
        <v>5.0721420332589027</v>
      </c>
      <c r="K52">
        <f t="shared" si="3"/>
        <v>221.0265</v>
      </c>
      <c r="L52">
        <f t="shared" si="4"/>
        <v>154.29946595561478</v>
      </c>
      <c r="M52">
        <f t="shared" si="5"/>
        <v>15.59792622516631</v>
      </c>
      <c r="N52">
        <f t="shared" si="6"/>
        <v>22.343272670810361</v>
      </c>
      <c r="O52">
        <f t="shared" si="7"/>
        <v>0.13277026486228616</v>
      </c>
      <c r="P52">
        <f t="shared" si="8"/>
        <v>3.67419551035817</v>
      </c>
      <c r="Q52">
        <f t="shared" si="9"/>
        <v>0.1301613430511539</v>
      </c>
      <c r="R52">
        <f t="shared" si="10"/>
        <v>8.1580970787224871E-2</v>
      </c>
      <c r="S52">
        <f t="shared" si="11"/>
        <v>226.12088998722209</v>
      </c>
      <c r="T52">
        <f t="shared" si="12"/>
        <v>33.507213044472927</v>
      </c>
      <c r="U52">
        <f t="shared" si="13"/>
        <v>32.735900000000001</v>
      </c>
      <c r="V52">
        <f t="shared" si="14"/>
        <v>4.9776195547659183</v>
      </c>
      <c r="W52">
        <f t="shared" si="15"/>
        <v>69.966814552448014</v>
      </c>
      <c r="X52">
        <f t="shared" si="16"/>
        <v>3.5046174753079691</v>
      </c>
      <c r="Y52">
        <f t="shared" si="17"/>
        <v>5.0089710353768684</v>
      </c>
      <c r="Z52">
        <f t="shared" si="18"/>
        <v>1.4730020794579493</v>
      </c>
      <c r="AA52">
        <f t="shared" si="19"/>
        <v>-87.304247001273623</v>
      </c>
      <c r="AB52">
        <f t="shared" si="20"/>
        <v>22.101136203645883</v>
      </c>
      <c r="AC52">
        <f t="shared" si="21"/>
        <v>1.3748033694755175</v>
      </c>
      <c r="AD52">
        <f t="shared" si="22"/>
        <v>162.29258255906987</v>
      </c>
      <c r="AE52">
        <f t="shared" si="23"/>
        <v>28.321539105320849</v>
      </c>
      <c r="AF52">
        <f t="shared" si="24"/>
        <v>2.0054544113383708</v>
      </c>
      <c r="AG52">
        <f t="shared" si="25"/>
        <v>5.0721420332589027</v>
      </c>
      <c r="AH52">
        <v>241.0854282221415</v>
      </c>
      <c r="AI52">
        <v>232.05187878787859</v>
      </c>
      <c r="AJ52">
        <v>1.703272762606002</v>
      </c>
      <c r="AK52">
        <v>65.872185947982501</v>
      </c>
      <c r="AL52">
        <f t="shared" si="26"/>
        <v>1.9796881406184494</v>
      </c>
      <c r="AM52">
        <v>33.867598747124958</v>
      </c>
      <c r="AN52">
        <v>34.665399411764717</v>
      </c>
      <c r="AO52">
        <v>-7.3116409987345182E-4</v>
      </c>
      <c r="AP52">
        <v>87.460159828799036</v>
      </c>
      <c r="AQ52">
        <v>39</v>
      </c>
      <c r="AR52">
        <v>6</v>
      </c>
      <c r="AS52">
        <f t="shared" si="27"/>
        <v>1</v>
      </c>
      <c r="AT52">
        <f t="shared" si="28"/>
        <v>0</v>
      </c>
      <c r="AU52">
        <f t="shared" si="29"/>
        <v>47248.127265707997</v>
      </c>
      <c r="AV52">
        <f t="shared" si="30"/>
        <v>1200.0125</v>
      </c>
      <c r="AW52">
        <f t="shared" si="31"/>
        <v>1025.9373885944156</v>
      </c>
      <c r="AX52">
        <f t="shared" si="32"/>
        <v>0.85493891821494827</v>
      </c>
      <c r="AY52">
        <f t="shared" si="33"/>
        <v>0.18843211215485012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1669224520.6875</v>
      </c>
      <c r="BF52">
        <v>221.0265</v>
      </c>
      <c r="BG52">
        <v>232.976</v>
      </c>
      <c r="BH52">
        <v>34.668750000000003</v>
      </c>
      <c r="BI52">
        <v>33.864525</v>
      </c>
      <c r="BJ52">
        <v>224.064875</v>
      </c>
      <c r="BK52">
        <v>34.553337499999998</v>
      </c>
      <c r="BL52">
        <v>649.94312500000001</v>
      </c>
      <c r="BM52">
        <v>100.98887499999999</v>
      </c>
      <c r="BN52">
        <v>9.9784824999999994E-2</v>
      </c>
      <c r="BO52">
        <v>32.847475000000003</v>
      </c>
      <c r="BP52">
        <v>32.735900000000001</v>
      </c>
      <c r="BQ52">
        <v>999.9</v>
      </c>
      <c r="BR52">
        <v>0</v>
      </c>
      <c r="BS52">
        <v>0</v>
      </c>
      <c r="BT52">
        <v>8993.6712499999994</v>
      </c>
      <c r="BU52">
        <v>0</v>
      </c>
      <c r="BV52">
        <v>123.866125</v>
      </c>
      <c r="BW52">
        <v>-11.949662500000001</v>
      </c>
      <c r="BX52">
        <v>228.96424999999999</v>
      </c>
      <c r="BY52">
        <v>241.14212499999999</v>
      </c>
      <c r="BZ52">
        <v>0.80423837499999995</v>
      </c>
      <c r="CA52">
        <v>232.976</v>
      </c>
      <c r="CB52">
        <v>33.864525</v>
      </c>
      <c r="CC52">
        <v>3.5011587500000001</v>
      </c>
      <c r="CD52">
        <v>3.41993875</v>
      </c>
      <c r="CE52">
        <v>26.625387499999999</v>
      </c>
      <c r="CF52">
        <v>26.227437500000001</v>
      </c>
      <c r="CG52">
        <v>1200.0125</v>
      </c>
      <c r="CH52">
        <v>0.49995200000000001</v>
      </c>
      <c r="CI52">
        <v>0.50004800000000005</v>
      </c>
      <c r="CJ52">
        <v>0</v>
      </c>
      <c r="CK52">
        <v>965.99837500000001</v>
      </c>
      <c r="CL52">
        <v>4.9990899999999998</v>
      </c>
      <c r="CM52">
        <v>10677.2125</v>
      </c>
      <c r="CN52">
        <v>9557.7950000000001</v>
      </c>
      <c r="CO52">
        <v>42.561999999999998</v>
      </c>
      <c r="CP52">
        <v>44.25</v>
      </c>
      <c r="CQ52">
        <v>43.311999999999998</v>
      </c>
      <c r="CR52">
        <v>43.311999999999998</v>
      </c>
      <c r="CS52">
        <v>43.936999999999998</v>
      </c>
      <c r="CT52">
        <v>597.45000000000005</v>
      </c>
      <c r="CU52">
        <v>597.5625</v>
      </c>
      <c r="CV52">
        <v>0</v>
      </c>
      <c r="CW52">
        <v>1669224529.8</v>
      </c>
      <c r="CX52">
        <v>0</v>
      </c>
      <c r="CY52">
        <v>1669215309.0999999</v>
      </c>
      <c r="CZ52" t="s">
        <v>356</v>
      </c>
      <c r="DA52">
        <v>1669215309.0999999</v>
      </c>
      <c r="DB52">
        <v>1669215308.0999999</v>
      </c>
      <c r="DC52">
        <v>4</v>
      </c>
      <c r="DD52">
        <v>-3.3000000000000002E-2</v>
      </c>
      <c r="DE52">
        <v>-1.7000000000000001E-2</v>
      </c>
      <c r="DF52">
        <v>-3.2709999999999999</v>
      </c>
      <c r="DG52">
        <v>0.115</v>
      </c>
      <c r="DH52">
        <v>409</v>
      </c>
      <c r="DI52">
        <v>31</v>
      </c>
      <c r="DJ52">
        <v>0.59</v>
      </c>
      <c r="DK52">
        <v>0.22</v>
      </c>
      <c r="DL52">
        <v>-11.719975</v>
      </c>
      <c r="DM52">
        <v>-1.484125328330185</v>
      </c>
      <c r="DN52">
        <v>0.14396823217293461</v>
      </c>
      <c r="DO52">
        <v>0</v>
      </c>
      <c r="DP52">
        <v>0.82323789999999997</v>
      </c>
      <c r="DQ52">
        <v>-0.140262303939963</v>
      </c>
      <c r="DR52">
        <v>1.5282622017834511E-2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395</v>
      </c>
      <c r="EA52">
        <v>3.2967599999999999</v>
      </c>
      <c r="EB52">
        <v>2.6253799999999998</v>
      </c>
      <c r="EC52">
        <v>6.1944699999999998E-2</v>
      </c>
      <c r="ED52">
        <v>6.3488000000000003E-2</v>
      </c>
      <c r="EE52">
        <v>0.141178</v>
      </c>
      <c r="EF52">
        <v>0.13735900000000001</v>
      </c>
      <c r="EG52">
        <v>28441.5</v>
      </c>
      <c r="EH52">
        <v>28912.1</v>
      </c>
      <c r="EI52">
        <v>28206.799999999999</v>
      </c>
      <c r="EJ52">
        <v>29712</v>
      </c>
      <c r="EK52">
        <v>33320.400000000001</v>
      </c>
      <c r="EL52">
        <v>35564.300000000003</v>
      </c>
      <c r="EM52">
        <v>39801.1</v>
      </c>
      <c r="EN52">
        <v>42449.4</v>
      </c>
      <c r="EO52">
        <v>2.1608499999999999</v>
      </c>
      <c r="EP52">
        <v>2.1577500000000001</v>
      </c>
      <c r="EQ52">
        <v>0.10765</v>
      </c>
      <c r="ER52">
        <v>0</v>
      </c>
      <c r="ES52">
        <v>30.989899999999999</v>
      </c>
      <c r="ET52">
        <v>999.9</v>
      </c>
      <c r="EU52">
        <v>60.5</v>
      </c>
      <c r="EV52">
        <v>38.200000000000003</v>
      </c>
      <c r="EW52">
        <v>40.317500000000003</v>
      </c>
      <c r="EX52">
        <v>57.090899999999998</v>
      </c>
      <c r="EY52">
        <v>-1.4543299999999999</v>
      </c>
      <c r="EZ52">
        <v>2</v>
      </c>
      <c r="FA52">
        <v>0.44404700000000003</v>
      </c>
      <c r="FB52">
        <v>0.24002499999999999</v>
      </c>
      <c r="FC52">
        <v>20.272500000000001</v>
      </c>
      <c r="FD52">
        <v>5.2196899999999999</v>
      </c>
      <c r="FE52">
        <v>12.004</v>
      </c>
      <c r="FF52">
        <v>4.9861000000000004</v>
      </c>
      <c r="FG52">
        <v>3.2844500000000001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1.8621799999999999</v>
      </c>
      <c r="FN52">
        <v>1.86426</v>
      </c>
      <c r="FO52">
        <v>1.8603499999999999</v>
      </c>
      <c r="FP52">
        <v>1.8611</v>
      </c>
      <c r="FQ52">
        <v>1.8601799999999999</v>
      </c>
      <c r="FR52">
        <v>1.8618600000000001</v>
      </c>
      <c r="FS52">
        <v>1.85842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-3.044</v>
      </c>
      <c r="GH52">
        <v>0.1154</v>
      </c>
      <c r="GI52">
        <v>-2.7106589400944232</v>
      </c>
      <c r="GJ52">
        <v>-1.6100910332537859E-3</v>
      </c>
      <c r="GK52">
        <v>7.0186618486508772E-7</v>
      </c>
      <c r="GL52">
        <v>-2.134652460378022E-10</v>
      </c>
      <c r="GM52">
        <v>0.1154050000000026</v>
      </c>
      <c r="GN52">
        <v>0</v>
      </c>
      <c r="GO52">
        <v>0</v>
      </c>
      <c r="GP52">
        <v>0</v>
      </c>
      <c r="GQ52">
        <v>5</v>
      </c>
      <c r="GR52">
        <v>2079</v>
      </c>
      <c r="GS52">
        <v>3</v>
      </c>
      <c r="GT52">
        <v>29</v>
      </c>
      <c r="GU52">
        <v>153.6</v>
      </c>
      <c r="GV52">
        <v>153.6</v>
      </c>
      <c r="GW52">
        <v>0.87524400000000002</v>
      </c>
      <c r="GX52">
        <v>2.6257299999999999</v>
      </c>
      <c r="GY52">
        <v>2.04834</v>
      </c>
      <c r="GZ52">
        <v>2.6025399999999999</v>
      </c>
      <c r="HA52">
        <v>2.1972700000000001</v>
      </c>
      <c r="HB52">
        <v>2.35107</v>
      </c>
      <c r="HC52">
        <v>41.170499999999997</v>
      </c>
      <c r="HD52">
        <v>14.009499999999999</v>
      </c>
      <c r="HE52">
        <v>18</v>
      </c>
      <c r="HF52">
        <v>651.02200000000005</v>
      </c>
      <c r="HG52">
        <v>719.64099999999996</v>
      </c>
      <c r="HH52">
        <v>30.999099999999999</v>
      </c>
      <c r="HI52">
        <v>33.0154</v>
      </c>
      <c r="HJ52">
        <v>30</v>
      </c>
      <c r="HK52">
        <v>32.8748</v>
      </c>
      <c r="HL52">
        <v>32.8598</v>
      </c>
      <c r="HM52">
        <v>17.577500000000001</v>
      </c>
      <c r="HN52">
        <v>21.0303</v>
      </c>
      <c r="HO52">
        <v>37.6402</v>
      </c>
      <c r="HP52">
        <v>31</v>
      </c>
      <c r="HQ52">
        <v>250.81399999999999</v>
      </c>
      <c r="HR52">
        <v>33.819899999999997</v>
      </c>
      <c r="HS52">
        <v>99.372399999999999</v>
      </c>
      <c r="HT52">
        <v>98.455100000000002</v>
      </c>
    </row>
    <row r="53" spans="1:228" x14ac:dyDescent="0.2">
      <c r="A53">
        <v>38</v>
      </c>
      <c r="B53">
        <v>1669224527</v>
      </c>
      <c r="C53">
        <v>148</v>
      </c>
      <c r="D53" t="s">
        <v>434</v>
      </c>
      <c r="E53" t="s">
        <v>435</v>
      </c>
      <c r="F53">
        <v>4</v>
      </c>
      <c r="G53">
        <v>1669224525</v>
      </c>
      <c r="H53">
        <f t="shared" si="0"/>
        <v>1.9752113938852249E-3</v>
      </c>
      <c r="I53">
        <f t="shared" si="1"/>
        <v>1.9752113938852252</v>
      </c>
      <c r="J53">
        <f t="shared" si="2"/>
        <v>4.6989257570920291</v>
      </c>
      <c r="K53">
        <f t="shared" si="3"/>
        <v>228.20471428571429</v>
      </c>
      <c r="L53">
        <f t="shared" si="4"/>
        <v>165.62726051536694</v>
      </c>
      <c r="M53">
        <f t="shared" si="5"/>
        <v>16.743087155865854</v>
      </c>
      <c r="N53">
        <f t="shared" si="6"/>
        <v>23.068976741969845</v>
      </c>
      <c r="O53">
        <f t="shared" si="7"/>
        <v>0.13231070910645859</v>
      </c>
      <c r="P53">
        <f t="shared" si="8"/>
        <v>3.6793850866801945</v>
      </c>
      <c r="Q53">
        <f t="shared" si="9"/>
        <v>0.12972320411154525</v>
      </c>
      <c r="R53">
        <f t="shared" si="10"/>
        <v>8.1305264955581394E-2</v>
      </c>
      <c r="S53">
        <f t="shared" si="11"/>
        <v>226.1203886653623</v>
      </c>
      <c r="T53">
        <f t="shared" si="12"/>
        <v>33.50369797402233</v>
      </c>
      <c r="U53">
        <f t="shared" si="13"/>
        <v>32.738199999999999</v>
      </c>
      <c r="V53">
        <f t="shared" si="14"/>
        <v>4.9782641043642766</v>
      </c>
      <c r="W53">
        <f t="shared" si="15"/>
        <v>69.961007825468371</v>
      </c>
      <c r="X53">
        <f t="shared" si="16"/>
        <v>3.5036219720840189</v>
      </c>
      <c r="Y53">
        <f t="shared" si="17"/>
        <v>5.0079638372627509</v>
      </c>
      <c r="Z53">
        <f t="shared" si="18"/>
        <v>1.4746421322802576</v>
      </c>
      <c r="AA53">
        <f t="shared" si="19"/>
        <v>-87.106822470338415</v>
      </c>
      <c r="AB53">
        <f t="shared" si="20"/>
        <v>20.966970029430708</v>
      </c>
      <c r="AC53">
        <f t="shared" si="21"/>
        <v>1.3024047215898102</v>
      </c>
      <c r="AD53">
        <f t="shared" si="22"/>
        <v>161.28294094604442</v>
      </c>
      <c r="AE53">
        <f t="shared" si="23"/>
        <v>28.606341264334226</v>
      </c>
      <c r="AF53">
        <f t="shared" si="24"/>
        <v>1.9939440133770507</v>
      </c>
      <c r="AG53">
        <f t="shared" si="25"/>
        <v>4.6989257570920291</v>
      </c>
      <c r="AH53">
        <v>248.09762947387961</v>
      </c>
      <c r="AI53">
        <v>239.02946666666671</v>
      </c>
      <c r="AJ53">
        <v>1.7521175304476451</v>
      </c>
      <c r="AK53">
        <v>65.872185947982501</v>
      </c>
      <c r="AL53">
        <f t="shared" si="26"/>
        <v>1.9752113938852252</v>
      </c>
      <c r="AM53">
        <v>33.861297925915053</v>
      </c>
      <c r="AN53">
        <v>34.655114117647052</v>
      </c>
      <c r="AO53">
        <v>-3.4421709742985581E-4</v>
      </c>
      <c r="AP53">
        <v>87.460159828799036</v>
      </c>
      <c r="AQ53">
        <v>39</v>
      </c>
      <c r="AR53">
        <v>6</v>
      </c>
      <c r="AS53">
        <f t="shared" si="27"/>
        <v>1</v>
      </c>
      <c r="AT53">
        <f t="shared" si="28"/>
        <v>0</v>
      </c>
      <c r="AU53">
        <f t="shared" si="29"/>
        <v>47341.460817700849</v>
      </c>
      <c r="AV53">
        <f t="shared" si="30"/>
        <v>1200.012857142857</v>
      </c>
      <c r="AW53">
        <f t="shared" si="31"/>
        <v>1025.9373993084778</v>
      </c>
      <c r="AX53">
        <f t="shared" si="32"/>
        <v>0.85493867269985746</v>
      </c>
      <c r="AY53">
        <f t="shared" si="33"/>
        <v>0.18843163831072479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1669224525</v>
      </c>
      <c r="BF53">
        <v>228.20471428571429</v>
      </c>
      <c r="BG53">
        <v>240.27542857142859</v>
      </c>
      <c r="BH53">
        <v>34.658799999999999</v>
      </c>
      <c r="BI53">
        <v>33.859314285714277</v>
      </c>
      <c r="BJ53">
        <v>231.25271428571429</v>
      </c>
      <c r="BK53">
        <v>34.543399999999998</v>
      </c>
      <c r="BL53">
        <v>650.05014285714276</v>
      </c>
      <c r="BM53">
        <v>100.9888571428572</v>
      </c>
      <c r="BN53">
        <v>0.1001007</v>
      </c>
      <c r="BO53">
        <v>32.843899999999998</v>
      </c>
      <c r="BP53">
        <v>32.738199999999999</v>
      </c>
      <c r="BQ53">
        <v>999.89999999999986</v>
      </c>
      <c r="BR53">
        <v>0</v>
      </c>
      <c r="BS53">
        <v>0</v>
      </c>
      <c r="BT53">
        <v>9011.6071428571431</v>
      </c>
      <c r="BU53">
        <v>0</v>
      </c>
      <c r="BV53">
        <v>125.64828571428571</v>
      </c>
      <c r="BW53">
        <v>-12.070871428571429</v>
      </c>
      <c r="BX53">
        <v>236.3977142857143</v>
      </c>
      <c r="BY53">
        <v>248.69614285714289</v>
      </c>
      <c r="BZ53">
        <v>0.79945485714285724</v>
      </c>
      <c r="CA53">
        <v>240.27542857142859</v>
      </c>
      <c r="CB53">
        <v>33.859314285714277</v>
      </c>
      <c r="CC53">
        <v>3.5001471428571431</v>
      </c>
      <c r="CD53">
        <v>3.4194114285714279</v>
      </c>
      <c r="CE53">
        <v>26.620442857142859</v>
      </c>
      <c r="CF53">
        <v>26.224828571428581</v>
      </c>
      <c r="CG53">
        <v>1200.012857142857</v>
      </c>
      <c r="CH53">
        <v>0.49995899999999999</v>
      </c>
      <c r="CI53">
        <v>0.50004099999999996</v>
      </c>
      <c r="CJ53">
        <v>0</v>
      </c>
      <c r="CK53">
        <v>965.45699999999999</v>
      </c>
      <c r="CL53">
        <v>4.9990899999999998</v>
      </c>
      <c r="CM53">
        <v>10670.77142857143</v>
      </c>
      <c r="CN53">
        <v>9557.824285714285</v>
      </c>
      <c r="CO53">
        <v>42.544285714285706</v>
      </c>
      <c r="CP53">
        <v>44.25</v>
      </c>
      <c r="CQ53">
        <v>43.311999999999998</v>
      </c>
      <c r="CR53">
        <v>43.311999999999998</v>
      </c>
      <c r="CS53">
        <v>43.936999999999998</v>
      </c>
      <c r="CT53">
        <v>597.46</v>
      </c>
      <c r="CU53">
        <v>597.55285714285708</v>
      </c>
      <c r="CV53">
        <v>0</v>
      </c>
      <c r="CW53">
        <v>1669224534</v>
      </c>
      <c r="CX53">
        <v>0</v>
      </c>
      <c r="CY53">
        <v>1669215309.0999999</v>
      </c>
      <c r="CZ53" t="s">
        <v>356</v>
      </c>
      <c r="DA53">
        <v>1669215309.0999999</v>
      </c>
      <c r="DB53">
        <v>1669215308.0999999</v>
      </c>
      <c r="DC53">
        <v>4</v>
      </c>
      <c r="DD53">
        <v>-3.3000000000000002E-2</v>
      </c>
      <c r="DE53">
        <v>-1.7000000000000001E-2</v>
      </c>
      <c r="DF53">
        <v>-3.2709999999999999</v>
      </c>
      <c r="DG53">
        <v>0.115</v>
      </c>
      <c r="DH53">
        <v>409</v>
      </c>
      <c r="DI53">
        <v>31</v>
      </c>
      <c r="DJ53">
        <v>0.59</v>
      </c>
      <c r="DK53">
        <v>0.22</v>
      </c>
      <c r="DL53">
        <v>-11.827617500000001</v>
      </c>
      <c r="DM53">
        <v>-1.5325407129455799</v>
      </c>
      <c r="DN53">
        <v>0.14872414378220511</v>
      </c>
      <c r="DO53">
        <v>0</v>
      </c>
      <c r="DP53">
        <v>0.81569505000000009</v>
      </c>
      <c r="DQ53">
        <v>-0.1375941838649167</v>
      </c>
      <c r="DR53">
        <v>1.3856424731780561E-2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395</v>
      </c>
      <c r="EA53">
        <v>3.2969300000000001</v>
      </c>
      <c r="EB53">
        <v>2.62534</v>
      </c>
      <c r="EC53">
        <v>6.3527799999999995E-2</v>
      </c>
      <c r="ED53">
        <v>6.5041199999999993E-2</v>
      </c>
      <c r="EE53">
        <v>0.14115</v>
      </c>
      <c r="EF53">
        <v>0.137354</v>
      </c>
      <c r="EG53">
        <v>28393.1</v>
      </c>
      <c r="EH53">
        <v>28864.6</v>
      </c>
      <c r="EI53">
        <v>28206.400000000001</v>
      </c>
      <c r="EJ53">
        <v>29712.5</v>
      </c>
      <c r="EK53">
        <v>33320.9</v>
      </c>
      <c r="EL53">
        <v>35565</v>
      </c>
      <c r="EM53">
        <v>39800.199999999997</v>
      </c>
      <c r="EN53">
        <v>42449.9</v>
      </c>
      <c r="EO53">
        <v>2.1611799999999999</v>
      </c>
      <c r="EP53">
        <v>2.1576499999999998</v>
      </c>
      <c r="EQ53">
        <v>0.107877</v>
      </c>
      <c r="ER53">
        <v>0</v>
      </c>
      <c r="ES53">
        <v>30.985199999999999</v>
      </c>
      <c r="ET53">
        <v>999.9</v>
      </c>
      <c r="EU53">
        <v>60.5</v>
      </c>
      <c r="EV53">
        <v>38.200000000000003</v>
      </c>
      <c r="EW53">
        <v>40.313499999999998</v>
      </c>
      <c r="EX53">
        <v>56.700899999999997</v>
      </c>
      <c r="EY53">
        <v>-1.5304500000000001</v>
      </c>
      <c r="EZ53">
        <v>2</v>
      </c>
      <c r="FA53">
        <v>0.44398599999999999</v>
      </c>
      <c r="FB53">
        <v>0.23545199999999999</v>
      </c>
      <c r="FC53">
        <v>20.272500000000001</v>
      </c>
      <c r="FD53">
        <v>5.2189399999999999</v>
      </c>
      <c r="FE53">
        <v>12.004</v>
      </c>
      <c r="FF53">
        <v>4.9859499999999999</v>
      </c>
      <c r="FG53">
        <v>3.2844500000000001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1.8621799999999999</v>
      </c>
      <c r="FN53">
        <v>1.86429</v>
      </c>
      <c r="FO53">
        <v>1.8603499999999999</v>
      </c>
      <c r="FP53">
        <v>1.8611</v>
      </c>
      <c r="FQ53">
        <v>1.8601799999999999</v>
      </c>
      <c r="FR53">
        <v>1.86188</v>
      </c>
      <c r="FS53">
        <v>1.8583799999999999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-3.0529999999999999</v>
      </c>
      <c r="GH53">
        <v>0.11550000000000001</v>
      </c>
      <c r="GI53">
        <v>-2.7106589400944232</v>
      </c>
      <c r="GJ53">
        <v>-1.6100910332537859E-3</v>
      </c>
      <c r="GK53">
        <v>7.0186618486508772E-7</v>
      </c>
      <c r="GL53">
        <v>-2.134652460378022E-10</v>
      </c>
      <c r="GM53">
        <v>0.1154050000000026</v>
      </c>
      <c r="GN53">
        <v>0</v>
      </c>
      <c r="GO53">
        <v>0</v>
      </c>
      <c r="GP53">
        <v>0</v>
      </c>
      <c r="GQ53">
        <v>5</v>
      </c>
      <c r="GR53">
        <v>2079</v>
      </c>
      <c r="GS53">
        <v>3</v>
      </c>
      <c r="GT53">
        <v>29</v>
      </c>
      <c r="GU53">
        <v>153.6</v>
      </c>
      <c r="GV53">
        <v>153.6</v>
      </c>
      <c r="GW53">
        <v>0.89477499999999999</v>
      </c>
      <c r="GX53">
        <v>2.5964399999999999</v>
      </c>
      <c r="GY53">
        <v>2.04834</v>
      </c>
      <c r="GZ53">
        <v>2.6013199999999999</v>
      </c>
      <c r="HA53">
        <v>2.1972700000000001</v>
      </c>
      <c r="HB53">
        <v>2.31812</v>
      </c>
      <c r="HC53">
        <v>41.170499999999997</v>
      </c>
      <c r="HD53">
        <v>14.0007</v>
      </c>
      <c r="HE53">
        <v>18</v>
      </c>
      <c r="HF53">
        <v>651.27800000000002</v>
      </c>
      <c r="HG53">
        <v>719.54700000000003</v>
      </c>
      <c r="HH53">
        <v>30.998899999999999</v>
      </c>
      <c r="HI53">
        <v>33.0154</v>
      </c>
      <c r="HJ53">
        <v>30</v>
      </c>
      <c r="HK53">
        <v>32.8748</v>
      </c>
      <c r="HL53">
        <v>32.8598</v>
      </c>
      <c r="HM53">
        <v>17.967600000000001</v>
      </c>
      <c r="HN53">
        <v>21.0303</v>
      </c>
      <c r="HO53">
        <v>37.6402</v>
      </c>
      <c r="HP53">
        <v>31</v>
      </c>
      <c r="HQ53">
        <v>257.49299999999999</v>
      </c>
      <c r="HR53">
        <v>33.819899999999997</v>
      </c>
      <c r="HS53">
        <v>99.370599999999996</v>
      </c>
      <c r="HT53">
        <v>98.456299999999999</v>
      </c>
    </row>
    <row r="54" spans="1:228" x14ac:dyDescent="0.2">
      <c r="A54">
        <v>39</v>
      </c>
      <c r="B54">
        <v>1669224531</v>
      </c>
      <c r="C54">
        <v>152</v>
      </c>
      <c r="D54" t="s">
        <v>436</v>
      </c>
      <c r="E54" t="s">
        <v>437</v>
      </c>
      <c r="F54">
        <v>4</v>
      </c>
      <c r="G54">
        <v>1669224528.6875</v>
      </c>
      <c r="H54">
        <f t="shared" si="0"/>
        <v>1.9684340131998408E-3</v>
      </c>
      <c r="I54">
        <f t="shared" si="1"/>
        <v>1.9684340131998406</v>
      </c>
      <c r="J54">
        <f t="shared" si="2"/>
        <v>5.2514980915196148</v>
      </c>
      <c r="K54">
        <f t="shared" si="3"/>
        <v>234.376125</v>
      </c>
      <c r="L54">
        <f t="shared" si="4"/>
        <v>164.7178863699059</v>
      </c>
      <c r="M54">
        <f t="shared" si="5"/>
        <v>16.651456664634992</v>
      </c>
      <c r="N54">
        <f t="shared" si="6"/>
        <v>23.693261094294861</v>
      </c>
      <c r="O54">
        <f t="shared" si="7"/>
        <v>0.13185541145155208</v>
      </c>
      <c r="P54">
        <f t="shared" si="8"/>
        <v>3.6745152276162218</v>
      </c>
      <c r="Q54">
        <f t="shared" si="9"/>
        <v>0.12928216299463219</v>
      </c>
      <c r="R54">
        <f t="shared" si="10"/>
        <v>8.1028365283752429E-2</v>
      </c>
      <c r="S54">
        <f t="shared" si="11"/>
        <v>226.11976723672788</v>
      </c>
      <c r="T54">
        <f t="shared" si="12"/>
        <v>33.502527375683442</v>
      </c>
      <c r="U54">
        <f t="shared" si="13"/>
        <v>32.735812500000002</v>
      </c>
      <c r="V54">
        <f t="shared" si="14"/>
        <v>4.9775950352912623</v>
      </c>
      <c r="W54">
        <f t="shared" si="15"/>
        <v>69.961252203467353</v>
      </c>
      <c r="X54">
        <f t="shared" si="16"/>
        <v>3.5029617065224645</v>
      </c>
      <c r="Y54">
        <f t="shared" si="17"/>
        <v>5.0070025852808477</v>
      </c>
      <c r="Z54">
        <f t="shared" si="18"/>
        <v>1.4746333287687978</v>
      </c>
      <c r="AA54">
        <f t="shared" si="19"/>
        <v>-86.807939982112984</v>
      </c>
      <c r="AB54">
        <f t="shared" si="20"/>
        <v>20.736166168768893</v>
      </c>
      <c r="AC54">
        <f t="shared" si="21"/>
        <v>1.2897382735613305</v>
      </c>
      <c r="AD54">
        <f t="shared" si="22"/>
        <v>161.33773169694516</v>
      </c>
      <c r="AE54">
        <f t="shared" si="23"/>
        <v>28.52402616419889</v>
      </c>
      <c r="AF54">
        <f t="shared" si="24"/>
        <v>1.9861727354186569</v>
      </c>
      <c r="AG54">
        <f t="shared" si="25"/>
        <v>5.2514980915196148</v>
      </c>
      <c r="AH54">
        <v>254.98929932539991</v>
      </c>
      <c r="AI54">
        <v>245.87873333333329</v>
      </c>
      <c r="AJ54">
        <v>1.7034145216221961</v>
      </c>
      <c r="AK54">
        <v>65.872185947982501</v>
      </c>
      <c r="AL54">
        <f t="shared" si="26"/>
        <v>1.9684340131998406</v>
      </c>
      <c r="AM54">
        <v>33.858110586613151</v>
      </c>
      <c r="AN54">
        <v>34.649058529411768</v>
      </c>
      <c r="AO54">
        <v>-3.0587214415032232E-4</v>
      </c>
      <c r="AP54">
        <v>87.460159828799036</v>
      </c>
      <c r="AQ54">
        <v>39</v>
      </c>
      <c r="AR54">
        <v>6</v>
      </c>
      <c r="AS54">
        <f t="shared" si="27"/>
        <v>1</v>
      </c>
      <c r="AT54">
        <f t="shared" si="28"/>
        <v>0</v>
      </c>
      <c r="AU54">
        <f t="shared" si="29"/>
        <v>47254.935418398556</v>
      </c>
      <c r="AV54">
        <f t="shared" si="30"/>
        <v>1200.01</v>
      </c>
      <c r="AW54">
        <f t="shared" si="31"/>
        <v>1025.9349135941595</v>
      </c>
      <c r="AX54">
        <f t="shared" si="32"/>
        <v>0.85493863683982596</v>
      </c>
      <c r="AY54">
        <f t="shared" si="33"/>
        <v>0.18843156910086406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1669224528.6875</v>
      </c>
      <c r="BF54">
        <v>234.376125</v>
      </c>
      <c r="BG54">
        <v>246.41775000000001</v>
      </c>
      <c r="BH54">
        <v>34.651649999999997</v>
      </c>
      <c r="BI54">
        <v>33.855224999999997</v>
      </c>
      <c r="BJ54">
        <v>237.43225000000001</v>
      </c>
      <c r="BK54">
        <v>34.536250000000003</v>
      </c>
      <c r="BL54">
        <v>650.00987499999997</v>
      </c>
      <c r="BM54">
        <v>100.99075000000001</v>
      </c>
      <c r="BN54">
        <v>0.10001210000000001</v>
      </c>
      <c r="BO54">
        <v>32.840487499999988</v>
      </c>
      <c r="BP54">
        <v>32.735812500000002</v>
      </c>
      <c r="BQ54">
        <v>999.9</v>
      </c>
      <c r="BR54">
        <v>0</v>
      </c>
      <c r="BS54">
        <v>0</v>
      </c>
      <c r="BT54">
        <v>8994.6087499999994</v>
      </c>
      <c r="BU54">
        <v>0</v>
      </c>
      <c r="BV54">
        <v>127.32787500000001</v>
      </c>
      <c r="BW54">
        <v>-12.0416875</v>
      </c>
      <c r="BX54">
        <v>242.78912500000001</v>
      </c>
      <c r="BY54">
        <v>255.05250000000001</v>
      </c>
      <c r="BZ54">
        <v>0.79641187499999999</v>
      </c>
      <c r="CA54">
        <v>246.41775000000001</v>
      </c>
      <c r="CB54">
        <v>33.855224999999997</v>
      </c>
      <c r="CC54">
        <v>3.4994900000000002</v>
      </c>
      <c r="CD54">
        <v>3.4190612499999999</v>
      </c>
      <c r="CE54">
        <v>26.617274999999999</v>
      </c>
      <c r="CF54">
        <v>26.223099999999999</v>
      </c>
      <c r="CG54">
        <v>1200.01</v>
      </c>
      <c r="CH54">
        <v>0.49996275000000001</v>
      </c>
      <c r="CI54">
        <v>0.50003724999999999</v>
      </c>
      <c r="CJ54">
        <v>0</v>
      </c>
      <c r="CK54">
        <v>964.78600000000006</v>
      </c>
      <c r="CL54">
        <v>4.9990899999999998</v>
      </c>
      <c r="CM54">
        <v>10665.75</v>
      </c>
      <c r="CN54">
        <v>9557.8087500000001</v>
      </c>
      <c r="CO54">
        <v>42.561999999999998</v>
      </c>
      <c r="CP54">
        <v>44.25</v>
      </c>
      <c r="CQ54">
        <v>43.311999999999998</v>
      </c>
      <c r="CR54">
        <v>43.311999999999998</v>
      </c>
      <c r="CS54">
        <v>43.936999999999998</v>
      </c>
      <c r="CT54">
        <v>597.46</v>
      </c>
      <c r="CU54">
        <v>597.54999999999995</v>
      </c>
      <c r="CV54">
        <v>0</v>
      </c>
      <c r="CW54">
        <v>1669224538.2</v>
      </c>
      <c r="CX54">
        <v>0</v>
      </c>
      <c r="CY54">
        <v>1669215309.0999999</v>
      </c>
      <c r="CZ54" t="s">
        <v>356</v>
      </c>
      <c r="DA54">
        <v>1669215309.0999999</v>
      </c>
      <c r="DB54">
        <v>1669215308.0999999</v>
      </c>
      <c r="DC54">
        <v>4</v>
      </c>
      <c r="DD54">
        <v>-3.3000000000000002E-2</v>
      </c>
      <c r="DE54">
        <v>-1.7000000000000001E-2</v>
      </c>
      <c r="DF54">
        <v>-3.2709999999999999</v>
      </c>
      <c r="DG54">
        <v>0.115</v>
      </c>
      <c r="DH54">
        <v>409</v>
      </c>
      <c r="DI54">
        <v>31</v>
      </c>
      <c r="DJ54">
        <v>0.59</v>
      </c>
      <c r="DK54">
        <v>0.22</v>
      </c>
      <c r="DL54">
        <v>-11.909660000000001</v>
      </c>
      <c r="DM54">
        <v>-1.299908442776698</v>
      </c>
      <c r="DN54">
        <v>0.13117771495189259</v>
      </c>
      <c r="DO54">
        <v>0</v>
      </c>
      <c r="DP54">
        <v>0.807220575</v>
      </c>
      <c r="DQ54">
        <v>-9.2606487804878942E-2</v>
      </c>
      <c r="DR54">
        <v>9.2283338633999817E-3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3.29684</v>
      </c>
      <c r="EB54">
        <v>2.6251099999999998</v>
      </c>
      <c r="EC54">
        <v>6.5057000000000004E-2</v>
      </c>
      <c r="ED54">
        <v>6.6551600000000002E-2</v>
      </c>
      <c r="EE54">
        <v>0.14113400000000001</v>
      </c>
      <c r="EF54">
        <v>0.13733200000000001</v>
      </c>
      <c r="EG54">
        <v>28347.3</v>
      </c>
      <c r="EH54">
        <v>28817.7</v>
      </c>
      <c r="EI54">
        <v>28207</v>
      </c>
      <c r="EJ54">
        <v>29712.2</v>
      </c>
      <c r="EK54">
        <v>33322.5</v>
      </c>
      <c r="EL54">
        <v>35565.9</v>
      </c>
      <c r="EM54">
        <v>39801.300000000003</v>
      </c>
      <c r="EN54">
        <v>42449.8</v>
      </c>
      <c r="EO54">
        <v>2.16093</v>
      </c>
      <c r="EP54">
        <v>2.1579299999999999</v>
      </c>
      <c r="EQ54">
        <v>0.10807799999999999</v>
      </c>
      <c r="ER54">
        <v>0</v>
      </c>
      <c r="ES54">
        <v>30.9801</v>
      </c>
      <c r="ET54">
        <v>999.9</v>
      </c>
      <c r="EU54">
        <v>60.5</v>
      </c>
      <c r="EV54">
        <v>38.200000000000003</v>
      </c>
      <c r="EW54">
        <v>40.313600000000001</v>
      </c>
      <c r="EX54">
        <v>57.090899999999998</v>
      </c>
      <c r="EY54">
        <v>-1.6226</v>
      </c>
      <c r="EZ54">
        <v>2</v>
      </c>
      <c r="FA54">
        <v>0.44393300000000002</v>
      </c>
      <c r="FB54">
        <v>0.231604</v>
      </c>
      <c r="FC54">
        <v>20.272600000000001</v>
      </c>
      <c r="FD54">
        <v>5.2190899999999996</v>
      </c>
      <c r="FE54">
        <v>12.004300000000001</v>
      </c>
      <c r="FF54">
        <v>4.9863</v>
      </c>
      <c r="FG54">
        <v>3.2844500000000001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1.86426</v>
      </c>
      <c r="FO54">
        <v>1.8603499999999999</v>
      </c>
      <c r="FP54">
        <v>1.8610800000000001</v>
      </c>
      <c r="FQ54">
        <v>1.8601700000000001</v>
      </c>
      <c r="FR54">
        <v>1.86188</v>
      </c>
      <c r="FS54">
        <v>1.8584000000000001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-3.0609999999999999</v>
      </c>
      <c r="GH54">
        <v>0.1154</v>
      </c>
      <c r="GI54">
        <v>-2.7106589400944232</v>
      </c>
      <c r="GJ54">
        <v>-1.6100910332537859E-3</v>
      </c>
      <c r="GK54">
        <v>7.0186618486508772E-7</v>
      </c>
      <c r="GL54">
        <v>-2.134652460378022E-10</v>
      </c>
      <c r="GM54">
        <v>0.1154050000000026</v>
      </c>
      <c r="GN54">
        <v>0</v>
      </c>
      <c r="GO54">
        <v>0</v>
      </c>
      <c r="GP54">
        <v>0</v>
      </c>
      <c r="GQ54">
        <v>5</v>
      </c>
      <c r="GR54">
        <v>2079</v>
      </c>
      <c r="GS54">
        <v>3</v>
      </c>
      <c r="GT54">
        <v>29</v>
      </c>
      <c r="GU54">
        <v>153.69999999999999</v>
      </c>
      <c r="GV54">
        <v>153.69999999999999</v>
      </c>
      <c r="GW54">
        <v>0.91430699999999998</v>
      </c>
      <c r="GX54">
        <v>2.5976599999999999</v>
      </c>
      <c r="GY54">
        <v>2.04834</v>
      </c>
      <c r="GZ54">
        <v>2.6013199999999999</v>
      </c>
      <c r="HA54">
        <v>2.1972700000000001</v>
      </c>
      <c r="HB54">
        <v>2.3046899999999999</v>
      </c>
      <c r="HC54">
        <v>41.170499999999997</v>
      </c>
      <c r="HD54">
        <v>13.9832</v>
      </c>
      <c r="HE54">
        <v>18</v>
      </c>
      <c r="HF54">
        <v>651.08199999999999</v>
      </c>
      <c r="HG54">
        <v>719.80100000000004</v>
      </c>
      <c r="HH54">
        <v>30.998999999999999</v>
      </c>
      <c r="HI54">
        <v>33.014800000000001</v>
      </c>
      <c r="HJ54">
        <v>29.9999</v>
      </c>
      <c r="HK54">
        <v>32.8748</v>
      </c>
      <c r="HL54">
        <v>32.859499999999997</v>
      </c>
      <c r="HM54">
        <v>18.3583</v>
      </c>
      <c r="HN54">
        <v>21.0303</v>
      </c>
      <c r="HO54">
        <v>37.6402</v>
      </c>
      <c r="HP54">
        <v>31</v>
      </c>
      <c r="HQ54">
        <v>264.173</v>
      </c>
      <c r="HR54">
        <v>33.819899999999997</v>
      </c>
      <c r="HS54">
        <v>99.372900000000001</v>
      </c>
      <c r="HT54">
        <v>98.4559</v>
      </c>
    </row>
    <row r="55" spans="1:228" x14ac:dyDescent="0.2">
      <c r="A55">
        <v>40</v>
      </c>
      <c r="B55">
        <v>1669224535</v>
      </c>
      <c r="C55">
        <v>156</v>
      </c>
      <c r="D55" t="s">
        <v>438</v>
      </c>
      <c r="E55" t="s">
        <v>439</v>
      </c>
      <c r="F55">
        <v>4</v>
      </c>
      <c r="G55">
        <v>1669224533</v>
      </c>
      <c r="H55">
        <f t="shared" si="0"/>
        <v>1.9626561423401502E-3</v>
      </c>
      <c r="I55">
        <f t="shared" si="1"/>
        <v>1.9626561423401501</v>
      </c>
      <c r="J55">
        <f t="shared" si="2"/>
        <v>5.3580890828578802</v>
      </c>
      <c r="K55">
        <f t="shared" si="3"/>
        <v>241.48357142857139</v>
      </c>
      <c r="L55">
        <f t="shared" si="4"/>
        <v>170.27576397370373</v>
      </c>
      <c r="M55">
        <f t="shared" si="5"/>
        <v>17.213254248810891</v>
      </c>
      <c r="N55">
        <f t="shared" si="6"/>
        <v>24.411683817509235</v>
      </c>
      <c r="O55">
        <f t="shared" si="7"/>
        <v>0.13167297189528895</v>
      </c>
      <c r="P55">
        <f t="shared" si="8"/>
        <v>3.6805432773938889</v>
      </c>
      <c r="Q55">
        <f t="shared" si="9"/>
        <v>0.12911087952794034</v>
      </c>
      <c r="R55">
        <f t="shared" si="10"/>
        <v>8.0920341226719969E-2</v>
      </c>
      <c r="S55">
        <f t="shared" si="11"/>
        <v>226.11775766520432</v>
      </c>
      <c r="T55">
        <f t="shared" si="12"/>
        <v>33.496963522682627</v>
      </c>
      <c r="U55">
        <f t="shared" si="13"/>
        <v>32.724214285714289</v>
      </c>
      <c r="V55">
        <f t="shared" si="14"/>
        <v>4.9743458840564276</v>
      </c>
      <c r="W55">
        <f t="shared" si="15"/>
        <v>69.965921854372837</v>
      </c>
      <c r="X55">
        <f t="shared" si="16"/>
        <v>3.502063593154443</v>
      </c>
      <c r="Y55">
        <f t="shared" si="17"/>
        <v>5.0053847649483458</v>
      </c>
      <c r="Z55">
        <f t="shared" si="18"/>
        <v>1.4722822909019846</v>
      </c>
      <c r="AA55">
        <f t="shared" si="19"/>
        <v>-86.553135877200617</v>
      </c>
      <c r="AB55">
        <f t="shared" si="20"/>
        <v>21.931681431926837</v>
      </c>
      <c r="AC55">
        <f t="shared" si="21"/>
        <v>1.3617463799964298</v>
      </c>
      <c r="AD55">
        <f t="shared" si="22"/>
        <v>162.85804959992697</v>
      </c>
      <c r="AE55">
        <f t="shared" si="23"/>
        <v>28.872449204294025</v>
      </c>
      <c r="AF55">
        <f t="shared" si="24"/>
        <v>1.9900550113215769</v>
      </c>
      <c r="AG55">
        <f t="shared" si="25"/>
        <v>5.3580890828578802</v>
      </c>
      <c r="AH55">
        <v>261.96551652490422</v>
      </c>
      <c r="AI55">
        <v>252.7334303030303</v>
      </c>
      <c r="AJ55">
        <v>1.7220493495604841</v>
      </c>
      <c r="AK55">
        <v>65.872185947982501</v>
      </c>
      <c r="AL55">
        <f t="shared" si="26"/>
        <v>1.9626561423401501</v>
      </c>
      <c r="AM55">
        <v>33.850921533338379</v>
      </c>
      <c r="AN55">
        <v>34.638720588235287</v>
      </c>
      <c r="AO55">
        <v>-1.3856337270333531E-4</v>
      </c>
      <c r="AP55">
        <v>87.460159828799036</v>
      </c>
      <c r="AQ55">
        <v>39</v>
      </c>
      <c r="AR55">
        <v>6</v>
      </c>
      <c r="AS55">
        <f t="shared" si="27"/>
        <v>1</v>
      </c>
      <c r="AT55">
        <f t="shared" si="28"/>
        <v>0</v>
      </c>
      <c r="AU55">
        <f t="shared" si="29"/>
        <v>47363.601944570211</v>
      </c>
      <c r="AV55">
        <f t="shared" si="30"/>
        <v>1200</v>
      </c>
      <c r="AW55">
        <f t="shared" si="31"/>
        <v>1025.926299308396</v>
      </c>
      <c r="AX55">
        <f t="shared" si="32"/>
        <v>0.85493858275699663</v>
      </c>
      <c r="AY55">
        <f t="shared" si="33"/>
        <v>0.18843146472100361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1669224533</v>
      </c>
      <c r="BF55">
        <v>241.48357142857139</v>
      </c>
      <c r="BG55">
        <v>253.67699999999999</v>
      </c>
      <c r="BH55">
        <v>34.642871428571432</v>
      </c>
      <c r="BI55">
        <v>33.844828571428572</v>
      </c>
      <c r="BJ55">
        <v>244.54914285714281</v>
      </c>
      <c r="BK55">
        <v>34.527457142857138</v>
      </c>
      <c r="BL55">
        <v>649.96600000000001</v>
      </c>
      <c r="BM55">
        <v>100.9907142857143</v>
      </c>
      <c r="BN55">
        <v>9.9739499999999995E-2</v>
      </c>
      <c r="BO55">
        <v>32.834742857142857</v>
      </c>
      <c r="BP55">
        <v>32.724214285714289</v>
      </c>
      <c r="BQ55">
        <v>999.89999999999986</v>
      </c>
      <c r="BR55">
        <v>0</v>
      </c>
      <c r="BS55">
        <v>0</v>
      </c>
      <c r="BT55">
        <v>9015.4457142857154</v>
      </c>
      <c r="BU55">
        <v>0</v>
      </c>
      <c r="BV55">
        <v>127.71</v>
      </c>
      <c r="BW55">
        <v>-12.193214285714291</v>
      </c>
      <c r="BX55">
        <v>250.14942857142859</v>
      </c>
      <c r="BY55">
        <v>262.56342857142857</v>
      </c>
      <c r="BZ55">
        <v>0.79806457142857146</v>
      </c>
      <c r="CA55">
        <v>253.67699999999999</v>
      </c>
      <c r="CB55">
        <v>33.844828571428572</v>
      </c>
      <c r="CC55">
        <v>3.4986014285714289</v>
      </c>
      <c r="CD55">
        <v>3.4180042857142858</v>
      </c>
      <c r="CE55">
        <v>26.612971428571431</v>
      </c>
      <c r="CF55">
        <v>26.21788571428571</v>
      </c>
      <c r="CG55">
        <v>1200</v>
      </c>
      <c r="CH55">
        <v>0.49996299999999988</v>
      </c>
      <c r="CI55">
        <v>0.50003699999999995</v>
      </c>
      <c r="CJ55">
        <v>0</v>
      </c>
      <c r="CK55">
        <v>964.22114285714281</v>
      </c>
      <c r="CL55">
        <v>4.9990899999999998</v>
      </c>
      <c r="CM55">
        <v>10659.757142857139</v>
      </c>
      <c r="CN55">
        <v>9557.7042857142842</v>
      </c>
      <c r="CO55">
        <v>42.517714285714291</v>
      </c>
      <c r="CP55">
        <v>44.25</v>
      </c>
      <c r="CQ55">
        <v>43.311999999999998</v>
      </c>
      <c r="CR55">
        <v>43.311999999999998</v>
      </c>
      <c r="CS55">
        <v>43.936999999999998</v>
      </c>
      <c r="CT55">
        <v>597.4571428571428</v>
      </c>
      <c r="CU55">
        <v>597.54285714285709</v>
      </c>
      <c r="CV55">
        <v>0</v>
      </c>
      <c r="CW55">
        <v>1669224541.8</v>
      </c>
      <c r="CX55">
        <v>0</v>
      </c>
      <c r="CY55">
        <v>1669215309.0999999</v>
      </c>
      <c r="CZ55" t="s">
        <v>356</v>
      </c>
      <c r="DA55">
        <v>1669215309.0999999</v>
      </c>
      <c r="DB55">
        <v>1669215308.0999999</v>
      </c>
      <c r="DC55">
        <v>4</v>
      </c>
      <c r="DD55">
        <v>-3.3000000000000002E-2</v>
      </c>
      <c r="DE55">
        <v>-1.7000000000000001E-2</v>
      </c>
      <c r="DF55">
        <v>-3.2709999999999999</v>
      </c>
      <c r="DG55">
        <v>0.115</v>
      </c>
      <c r="DH55">
        <v>409</v>
      </c>
      <c r="DI55">
        <v>31</v>
      </c>
      <c r="DJ55">
        <v>0.59</v>
      </c>
      <c r="DK55">
        <v>0.22</v>
      </c>
      <c r="DL55">
        <v>-11.992610000000001</v>
      </c>
      <c r="DM55">
        <v>-1.203620262664145</v>
      </c>
      <c r="DN55">
        <v>0.12344038601689469</v>
      </c>
      <c r="DO55">
        <v>0</v>
      </c>
      <c r="DP55">
        <v>0.80238372499999999</v>
      </c>
      <c r="DQ55">
        <v>-5.2207891181990998E-2</v>
      </c>
      <c r="DR55">
        <v>5.5536557418852496E-3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3.29671</v>
      </c>
      <c r="EB55">
        <v>2.6254499999999998</v>
      </c>
      <c r="EC55">
        <v>6.6589800000000005E-2</v>
      </c>
      <c r="ED55">
        <v>6.8076999999999999E-2</v>
      </c>
      <c r="EE55">
        <v>0.141101</v>
      </c>
      <c r="EF55">
        <v>0.13730200000000001</v>
      </c>
      <c r="EG55">
        <v>28301.200000000001</v>
      </c>
      <c r="EH55">
        <v>28771.1</v>
      </c>
      <c r="EI55">
        <v>28207.3</v>
      </c>
      <c r="EJ55">
        <v>29712.7</v>
      </c>
      <c r="EK55">
        <v>33324.300000000003</v>
      </c>
      <c r="EL55">
        <v>35567.800000000003</v>
      </c>
      <c r="EM55">
        <v>39801.800000000003</v>
      </c>
      <c r="EN55">
        <v>42450.400000000001</v>
      </c>
      <c r="EO55">
        <v>2.16045</v>
      </c>
      <c r="EP55">
        <v>2.1579700000000002</v>
      </c>
      <c r="EQ55">
        <v>0.10718</v>
      </c>
      <c r="ER55">
        <v>0</v>
      </c>
      <c r="ES55">
        <v>30.976400000000002</v>
      </c>
      <c r="ET55">
        <v>999.9</v>
      </c>
      <c r="EU55">
        <v>60.5</v>
      </c>
      <c r="EV55">
        <v>38.200000000000003</v>
      </c>
      <c r="EW55">
        <v>40.317300000000003</v>
      </c>
      <c r="EX55">
        <v>57.420900000000003</v>
      </c>
      <c r="EY55">
        <v>-1.6266</v>
      </c>
      <c r="EZ55">
        <v>2</v>
      </c>
      <c r="FA55">
        <v>0.44382899999999997</v>
      </c>
      <c r="FB55">
        <v>0.22819700000000001</v>
      </c>
      <c r="FC55">
        <v>20.272600000000001</v>
      </c>
      <c r="FD55">
        <v>5.2190899999999996</v>
      </c>
      <c r="FE55">
        <v>12.0044</v>
      </c>
      <c r="FF55">
        <v>4.9861000000000004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1.8642799999999999</v>
      </c>
      <c r="FO55">
        <v>1.8603499999999999</v>
      </c>
      <c r="FP55">
        <v>1.86107</v>
      </c>
      <c r="FQ55">
        <v>1.86016</v>
      </c>
      <c r="FR55">
        <v>1.8618699999999999</v>
      </c>
      <c r="FS55">
        <v>1.8583799999999999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-3.07</v>
      </c>
      <c r="GH55">
        <v>0.1154</v>
      </c>
      <c r="GI55">
        <v>-2.7106589400944232</v>
      </c>
      <c r="GJ55">
        <v>-1.6100910332537859E-3</v>
      </c>
      <c r="GK55">
        <v>7.0186618486508772E-7</v>
      </c>
      <c r="GL55">
        <v>-2.134652460378022E-10</v>
      </c>
      <c r="GM55">
        <v>0.1154050000000026</v>
      </c>
      <c r="GN55">
        <v>0</v>
      </c>
      <c r="GO55">
        <v>0</v>
      </c>
      <c r="GP55">
        <v>0</v>
      </c>
      <c r="GQ55">
        <v>5</v>
      </c>
      <c r="GR55">
        <v>2079</v>
      </c>
      <c r="GS55">
        <v>3</v>
      </c>
      <c r="GT55">
        <v>29</v>
      </c>
      <c r="GU55">
        <v>153.80000000000001</v>
      </c>
      <c r="GV55">
        <v>153.80000000000001</v>
      </c>
      <c r="GW55">
        <v>0.93383799999999995</v>
      </c>
      <c r="GX55">
        <v>2.6000999999999999</v>
      </c>
      <c r="GY55">
        <v>2.04834</v>
      </c>
      <c r="GZ55">
        <v>2.6013199999999999</v>
      </c>
      <c r="HA55">
        <v>2.1972700000000001</v>
      </c>
      <c r="HB55">
        <v>2.2814899999999998</v>
      </c>
      <c r="HC55">
        <v>41.144599999999997</v>
      </c>
      <c r="HD55">
        <v>13.9832</v>
      </c>
      <c r="HE55">
        <v>18</v>
      </c>
      <c r="HF55">
        <v>650.68799999999999</v>
      </c>
      <c r="HG55">
        <v>719.81600000000003</v>
      </c>
      <c r="HH55">
        <v>30.998999999999999</v>
      </c>
      <c r="HI55">
        <v>33.0124</v>
      </c>
      <c r="HJ55">
        <v>29.9999</v>
      </c>
      <c r="HK55">
        <v>32.872799999999998</v>
      </c>
      <c r="HL55">
        <v>32.856900000000003</v>
      </c>
      <c r="HM55">
        <v>18.745999999999999</v>
      </c>
      <c r="HN55">
        <v>21.0303</v>
      </c>
      <c r="HO55">
        <v>37.6402</v>
      </c>
      <c r="HP55">
        <v>31</v>
      </c>
      <c r="HQ55">
        <v>270.851</v>
      </c>
      <c r="HR55">
        <v>33.819899999999997</v>
      </c>
      <c r="HS55">
        <v>99.374099999999999</v>
      </c>
      <c r="HT55">
        <v>98.457300000000004</v>
      </c>
    </row>
    <row r="56" spans="1:228" x14ac:dyDescent="0.2">
      <c r="A56">
        <v>41</v>
      </c>
      <c r="B56">
        <v>1669224539</v>
      </c>
      <c r="C56">
        <v>160</v>
      </c>
      <c r="D56" t="s">
        <v>440</v>
      </c>
      <c r="E56" t="s">
        <v>441</v>
      </c>
      <c r="F56">
        <v>4</v>
      </c>
      <c r="G56">
        <v>1669224536.6875</v>
      </c>
      <c r="H56">
        <f t="shared" si="0"/>
        <v>1.9408175786745688E-3</v>
      </c>
      <c r="I56">
        <f t="shared" si="1"/>
        <v>1.9408175786745687</v>
      </c>
      <c r="J56">
        <f t="shared" si="2"/>
        <v>5.2303380593458595</v>
      </c>
      <c r="K56">
        <f t="shared" si="3"/>
        <v>247.65587500000001</v>
      </c>
      <c r="L56">
        <f t="shared" si="4"/>
        <v>177.25908877280628</v>
      </c>
      <c r="M56">
        <f t="shared" si="5"/>
        <v>17.918535487069366</v>
      </c>
      <c r="N56">
        <f t="shared" si="6"/>
        <v>25.034713962997095</v>
      </c>
      <c r="O56">
        <f t="shared" si="7"/>
        <v>0.13041548549224044</v>
      </c>
      <c r="P56">
        <f t="shared" si="8"/>
        <v>3.6667938573744188</v>
      </c>
      <c r="Q56">
        <f t="shared" si="9"/>
        <v>0.12789236249190547</v>
      </c>
      <c r="R56">
        <f t="shared" si="10"/>
        <v>8.0155353352369382E-2</v>
      </c>
      <c r="S56">
        <f t="shared" si="11"/>
        <v>226.11793648658988</v>
      </c>
      <c r="T56">
        <f t="shared" si="12"/>
        <v>33.493598721007132</v>
      </c>
      <c r="U56">
        <f t="shared" si="13"/>
        <v>32.709600000000002</v>
      </c>
      <c r="V56">
        <f t="shared" si="14"/>
        <v>4.9702544314912327</v>
      </c>
      <c r="W56">
        <f t="shared" si="15"/>
        <v>69.975132588956697</v>
      </c>
      <c r="X56">
        <f t="shared" si="16"/>
        <v>3.5004970530526029</v>
      </c>
      <c r="Y56">
        <f t="shared" si="17"/>
        <v>5.0024872030110918</v>
      </c>
      <c r="Z56">
        <f t="shared" si="18"/>
        <v>1.4697573784386297</v>
      </c>
      <c r="AA56">
        <f t="shared" si="19"/>
        <v>-85.590055219548489</v>
      </c>
      <c r="AB56">
        <f t="shared" si="20"/>
        <v>22.704029271892107</v>
      </c>
      <c r="AC56">
        <f t="shared" si="21"/>
        <v>1.4148148490375687</v>
      </c>
      <c r="AD56">
        <f t="shared" si="22"/>
        <v>164.64672538797103</v>
      </c>
      <c r="AE56">
        <f t="shared" si="23"/>
        <v>28.9527818742012</v>
      </c>
      <c r="AF56">
        <f t="shared" si="24"/>
        <v>1.9765569080232663</v>
      </c>
      <c r="AG56">
        <f t="shared" si="25"/>
        <v>5.2303380593458595</v>
      </c>
      <c r="AH56">
        <v>268.94757629914682</v>
      </c>
      <c r="AI56">
        <v>259.69559393939369</v>
      </c>
      <c r="AJ56">
        <v>1.7411921179990919</v>
      </c>
      <c r="AK56">
        <v>65.872185947982501</v>
      </c>
      <c r="AL56">
        <f t="shared" si="26"/>
        <v>1.9408175786745687</v>
      </c>
      <c r="AM56">
        <v>33.840815703732588</v>
      </c>
      <c r="AN56">
        <v>34.620114117647063</v>
      </c>
      <c r="AO56">
        <v>-2.1683445158607859E-4</v>
      </c>
      <c r="AP56">
        <v>87.460159828799036</v>
      </c>
      <c r="AQ56">
        <v>39</v>
      </c>
      <c r="AR56">
        <v>6</v>
      </c>
      <c r="AS56">
        <f t="shared" si="27"/>
        <v>1</v>
      </c>
      <c r="AT56">
        <f t="shared" si="28"/>
        <v>0</v>
      </c>
      <c r="AU56">
        <f t="shared" si="29"/>
        <v>47119.363763166766</v>
      </c>
      <c r="AV56">
        <f t="shared" si="30"/>
        <v>1200.00125</v>
      </c>
      <c r="AW56">
        <f t="shared" si="31"/>
        <v>1025.927338594088</v>
      </c>
      <c r="AX56">
        <f t="shared" si="32"/>
        <v>0.8549385582674085</v>
      </c>
      <c r="AY56">
        <f t="shared" si="33"/>
        <v>0.18843141745609837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1669224536.6875</v>
      </c>
      <c r="BF56">
        <v>247.65587500000001</v>
      </c>
      <c r="BG56">
        <v>259.88362499999988</v>
      </c>
      <c r="BH56">
        <v>34.628662499999997</v>
      </c>
      <c r="BI56">
        <v>33.836199999999998</v>
      </c>
      <c r="BJ56">
        <v>250.729375</v>
      </c>
      <c r="BK56">
        <v>34.513249999999999</v>
      </c>
      <c r="BL56">
        <v>650.11287500000003</v>
      </c>
      <c r="BM56">
        <v>100.986125</v>
      </c>
      <c r="BN56">
        <v>0.10057025</v>
      </c>
      <c r="BO56">
        <v>32.824449999999999</v>
      </c>
      <c r="BP56">
        <v>32.709600000000002</v>
      </c>
      <c r="BQ56">
        <v>999.9</v>
      </c>
      <c r="BR56">
        <v>0</v>
      </c>
      <c r="BS56">
        <v>0</v>
      </c>
      <c r="BT56">
        <v>8968.36</v>
      </c>
      <c r="BU56">
        <v>0</v>
      </c>
      <c r="BV56">
        <v>128.633375</v>
      </c>
      <c r="BW56">
        <v>-12.2279125</v>
      </c>
      <c r="BX56">
        <v>256.53924999999998</v>
      </c>
      <c r="BY56">
        <v>268.98512499999998</v>
      </c>
      <c r="BZ56">
        <v>0.79245762500000005</v>
      </c>
      <c r="CA56">
        <v>259.88362499999988</v>
      </c>
      <c r="CB56">
        <v>33.836199999999998</v>
      </c>
      <c r="CC56">
        <v>3.49700875</v>
      </c>
      <c r="CD56">
        <v>3.4169825</v>
      </c>
      <c r="CE56">
        <v>26.605237500000001</v>
      </c>
      <c r="CF56">
        <v>26.212812499999998</v>
      </c>
      <c r="CG56">
        <v>1200.00125</v>
      </c>
      <c r="CH56">
        <v>0.499964625</v>
      </c>
      <c r="CI56">
        <v>0.50003537499999995</v>
      </c>
      <c r="CJ56">
        <v>0</v>
      </c>
      <c r="CK56">
        <v>963.78274999999996</v>
      </c>
      <c r="CL56">
        <v>4.9990899999999998</v>
      </c>
      <c r="CM56">
        <v>10655.2</v>
      </c>
      <c r="CN56">
        <v>9557.7450000000008</v>
      </c>
      <c r="CO56">
        <v>42.515500000000003</v>
      </c>
      <c r="CP56">
        <v>44.218499999999999</v>
      </c>
      <c r="CQ56">
        <v>43.311999999999998</v>
      </c>
      <c r="CR56">
        <v>43.311999999999998</v>
      </c>
      <c r="CS56">
        <v>43.936999999999998</v>
      </c>
      <c r="CT56">
        <v>597.45875000000001</v>
      </c>
      <c r="CU56">
        <v>597.54250000000002</v>
      </c>
      <c r="CV56">
        <v>0</v>
      </c>
      <c r="CW56">
        <v>1669224546</v>
      </c>
      <c r="CX56">
        <v>0</v>
      </c>
      <c r="CY56">
        <v>1669215309.0999999</v>
      </c>
      <c r="CZ56" t="s">
        <v>356</v>
      </c>
      <c r="DA56">
        <v>1669215309.0999999</v>
      </c>
      <c r="DB56">
        <v>1669215308.0999999</v>
      </c>
      <c r="DC56">
        <v>4</v>
      </c>
      <c r="DD56">
        <v>-3.3000000000000002E-2</v>
      </c>
      <c r="DE56">
        <v>-1.7000000000000001E-2</v>
      </c>
      <c r="DF56">
        <v>-3.2709999999999999</v>
      </c>
      <c r="DG56">
        <v>0.115</v>
      </c>
      <c r="DH56">
        <v>409</v>
      </c>
      <c r="DI56">
        <v>31</v>
      </c>
      <c r="DJ56">
        <v>0.59</v>
      </c>
      <c r="DK56">
        <v>0.22</v>
      </c>
      <c r="DL56">
        <v>-12.081624390243899</v>
      </c>
      <c r="DM56">
        <v>-1.0577540069686271</v>
      </c>
      <c r="DN56">
        <v>0.11145483998613739</v>
      </c>
      <c r="DO56">
        <v>0</v>
      </c>
      <c r="DP56">
        <v>0.79876041463414638</v>
      </c>
      <c r="DQ56">
        <v>-3.8266891986062611E-2</v>
      </c>
      <c r="DR56">
        <v>4.2604143447620329E-3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3.2970799999999998</v>
      </c>
      <c r="EB56">
        <v>2.6255700000000002</v>
      </c>
      <c r="EC56">
        <v>6.81113E-2</v>
      </c>
      <c r="ED56">
        <v>6.9554099999999994E-2</v>
      </c>
      <c r="EE56">
        <v>0.141045</v>
      </c>
      <c r="EF56">
        <v>0.137267</v>
      </c>
      <c r="EG56">
        <v>28255.599999999999</v>
      </c>
      <c r="EH56">
        <v>28725.8</v>
      </c>
      <c r="EI56">
        <v>28207.9</v>
      </c>
      <c r="EJ56">
        <v>29713.1</v>
      </c>
      <c r="EK56">
        <v>33326.9</v>
      </c>
      <c r="EL56">
        <v>35569.599999999999</v>
      </c>
      <c r="EM56">
        <v>39802.1</v>
      </c>
      <c r="EN56">
        <v>42450.8</v>
      </c>
      <c r="EO56">
        <v>2.1613500000000001</v>
      </c>
      <c r="EP56">
        <v>2.1577700000000002</v>
      </c>
      <c r="EQ56">
        <v>0.106089</v>
      </c>
      <c r="ER56">
        <v>0</v>
      </c>
      <c r="ES56">
        <v>30.971699999999998</v>
      </c>
      <c r="ET56">
        <v>999.9</v>
      </c>
      <c r="EU56">
        <v>60.5</v>
      </c>
      <c r="EV56">
        <v>38.200000000000003</v>
      </c>
      <c r="EW56">
        <v>40.320700000000002</v>
      </c>
      <c r="EX56">
        <v>57.570900000000002</v>
      </c>
      <c r="EY56">
        <v>-1.5945499999999999</v>
      </c>
      <c r="EZ56">
        <v>2</v>
      </c>
      <c r="FA56">
        <v>0.443384</v>
      </c>
      <c r="FB56">
        <v>0.225635</v>
      </c>
      <c r="FC56">
        <v>20.272600000000001</v>
      </c>
      <c r="FD56">
        <v>5.2193899999999998</v>
      </c>
      <c r="FE56">
        <v>12.004300000000001</v>
      </c>
      <c r="FF56">
        <v>4.9863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1.86429</v>
      </c>
      <c r="FO56">
        <v>1.8603499999999999</v>
      </c>
      <c r="FP56">
        <v>1.8611</v>
      </c>
      <c r="FQ56">
        <v>1.86016</v>
      </c>
      <c r="FR56">
        <v>1.86188</v>
      </c>
      <c r="FS56">
        <v>1.8584000000000001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-3.0790000000000002</v>
      </c>
      <c r="GH56">
        <v>0.1154</v>
      </c>
      <c r="GI56">
        <v>-2.7106589400944232</v>
      </c>
      <c r="GJ56">
        <v>-1.6100910332537859E-3</v>
      </c>
      <c r="GK56">
        <v>7.0186618486508772E-7</v>
      </c>
      <c r="GL56">
        <v>-2.134652460378022E-10</v>
      </c>
      <c r="GM56">
        <v>0.1154050000000026</v>
      </c>
      <c r="GN56">
        <v>0</v>
      </c>
      <c r="GO56">
        <v>0</v>
      </c>
      <c r="GP56">
        <v>0</v>
      </c>
      <c r="GQ56">
        <v>5</v>
      </c>
      <c r="GR56">
        <v>2079</v>
      </c>
      <c r="GS56">
        <v>3</v>
      </c>
      <c r="GT56">
        <v>29</v>
      </c>
      <c r="GU56">
        <v>153.80000000000001</v>
      </c>
      <c r="GV56">
        <v>153.80000000000001</v>
      </c>
      <c r="GW56">
        <v>0.95214799999999999</v>
      </c>
      <c r="GX56">
        <v>2.6049799999999999</v>
      </c>
      <c r="GY56">
        <v>2.04834</v>
      </c>
      <c r="GZ56">
        <v>2.6013199999999999</v>
      </c>
      <c r="HA56">
        <v>2.1972700000000001</v>
      </c>
      <c r="HB56">
        <v>2.3339799999999999</v>
      </c>
      <c r="HC56">
        <v>41.144599999999997</v>
      </c>
      <c r="HD56">
        <v>13.991899999999999</v>
      </c>
      <c r="HE56">
        <v>18</v>
      </c>
      <c r="HF56">
        <v>651.38599999999997</v>
      </c>
      <c r="HG56">
        <v>719.62900000000002</v>
      </c>
      <c r="HH56">
        <v>30.999199999999998</v>
      </c>
      <c r="HI56">
        <v>33.0124</v>
      </c>
      <c r="HJ56">
        <v>29.9998</v>
      </c>
      <c r="HK56">
        <v>32.871899999999997</v>
      </c>
      <c r="HL56">
        <v>32.856900000000003</v>
      </c>
      <c r="HM56">
        <v>19.1111</v>
      </c>
      <c r="HN56">
        <v>21.0303</v>
      </c>
      <c r="HO56">
        <v>37.6402</v>
      </c>
      <c r="HP56">
        <v>31</v>
      </c>
      <c r="HQ56">
        <v>277.529</v>
      </c>
      <c r="HR56">
        <v>33.820599999999999</v>
      </c>
      <c r="HS56">
        <v>99.375500000000002</v>
      </c>
      <c r="HT56">
        <v>98.458399999999997</v>
      </c>
    </row>
    <row r="57" spans="1:228" x14ac:dyDescent="0.2">
      <c r="A57">
        <v>42</v>
      </c>
      <c r="B57">
        <v>1669224543</v>
      </c>
      <c r="C57">
        <v>164</v>
      </c>
      <c r="D57" t="s">
        <v>442</v>
      </c>
      <c r="E57" t="s">
        <v>443</v>
      </c>
      <c r="F57">
        <v>4</v>
      </c>
      <c r="G57">
        <v>1669224541</v>
      </c>
      <c r="H57">
        <f t="shared" si="0"/>
        <v>1.9173561716907394E-3</v>
      </c>
      <c r="I57">
        <f t="shared" si="1"/>
        <v>1.9173561716907395</v>
      </c>
      <c r="J57">
        <f t="shared" si="2"/>
        <v>5.5530681923016383</v>
      </c>
      <c r="K57">
        <f t="shared" si="3"/>
        <v>254.80685714285721</v>
      </c>
      <c r="L57">
        <f t="shared" si="4"/>
        <v>179.78687361938455</v>
      </c>
      <c r="M57">
        <f t="shared" si="5"/>
        <v>18.173242866817056</v>
      </c>
      <c r="N57">
        <f t="shared" si="6"/>
        <v>25.756423735310033</v>
      </c>
      <c r="O57">
        <f t="shared" si="7"/>
        <v>0.12945419667150873</v>
      </c>
      <c r="P57">
        <f t="shared" si="8"/>
        <v>3.6684257428866749</v>
      </c>
      <c r="Q57">
        <f t="shared" si="9"/>
        <v>0.12696883336307066</v>
      </c>
      <c r="R57">
        <f t="shared" si="10"/>
        <v>7.9574846565533361E-2</v>
      </c>
      <c r="S57">
        <f t="shared" si="11"/>
        <v>226.11752966523562</v>
      </c>
      <c r="T57">
        <f t="shared" si="12"/>
        <v>33.477442103776006</v>
      </c>
      <c r="U57">
        <f t="shared" si="13"/>
        <v>32.676285714285719</v>
      </c>
      <c r="V57">
        <f t="shared" si="14"/>
        <v>4.9609386245348928</v>
      </c>
      <c r="W57">
        <f t="shared" si="15"/>
        <v>70.014516791163757</v>
      </c>
      <c r="X57">
        <f t="shared" si="16"/>
        <v>3.4983692920889635</v>
      </c>
      <c r="Y57">
        <f t="shared" si="17"/>
        <v>4.9966342016238521</v>
      </c>
      <c r="Z57">
        <f t="shared" si="18"/>
        <v>1.4625693324459292</v>
      </c>
      <c r="AA57">
        <f t="shared" si="19"/>
        <v>-84.555407171561612</v>
      </c>
      <c r="AB57">
        <f t="shared" si="20"/>
        <v>25.187698335986706</v>
      </c>
      <c r="AC57">
        <f t="shared" si="21"/>
        <v>1.5684714180445047</v>
      </c>
      <c r="AD57">
        <f t="shared" si="22"/>
        <v>168.31829224770522</v>
      </c>
      <c r="AE57">
        <f t="shared" si="23"/>
        <v>28.430560493461748</v>
      </c>
      <c r="AF57">
        <f t="shared" si="24"/>
        <v>1.9579373540998199</v>
      </c>
      <c r="AG57">
        <f t="shared" si="25"/>
        <v>5.5530681923016383</v>
      </c>
      <c r="AH57">
        <v>275.60404065676892</v>
      </c>
      <c r="AI57">
        <v>266.45692121212107</v>
      </c>
      <c r="AJ57">
        <v>1.6805523977904151</v>
      </c>
      <c r="AK57">
        <v>65.872185947982501</v>
      </c>
      <c r="AL57">
        <f t="shared" si="26"/>
        <v>1.9173561716907395</v>
      </c>
      <c r="AM57">
        <v>33.83122885393319</v>
      </c>
      <c r="AN57">
        <v>34.601538529411741</v>
      </c>
      <c r="AO57">
        <v>-2.8945346920234718E-4</v>
      </c>
      <c r="AP57">
        <v>87.460159828799036</v>
      </c>
      <c r="AQ57">
        <v>39</v>
      </c>
      <c r="AR57">
        <v>6</v>
      </c>
      <c r="AS57">
        <f t="shared" si="27"/>
        <v>1</v>
      </c>
      <c r="AT57">
        <f t="shared" si="28"/>
        <v>0</v>
      </c>
      <c r="AU57">
        <f t="shared" si="29"/>
        <v>47151.70864001305</v>
      </c>
      <c r="AV57">
        <f t="shared" si="30"/>
        <v>1199.9985714285719</v>
      </c>
      <c r="AW57">
        <f t="shared" si="31"/>
        <v>1025.9250993084124</v>
      </c>
      <c r="AX57">
        <f t="shared" si="32"/>
        <v>0.8549386005410583</v>
      </c>
      <c r="AY57">
        <f t="shared" si="33"/>
        <v>0.18843149904424275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1669224541</v>
      </c>
      <c r="BF57">
        <v>254.80685714285721</v>
      </c>
      <c r="BG57">
        <v>266.82185714285708</v>
      </c>
      <c r="BH57">
        <v>34.609171428571429</v>
      </c>
      <c r="BI57">
        <v>33.82414285714286</v>
      </c>
      <c r="BJ57">
        <v>257.88985714285712</v>
      </c>
      <c r="BK57">
        <v>34.493771428571428</v>
      </c>
      <c r="BL57">
        <v>650.10014285714283</v>
      </c>
      <c r="BM57">
        <v>100.98185714285709</v>
      </c>
      <c r="BN57">
        <v>0.10028807142857139</v>
      </c>
      <c r="BO57">
        <v>32.803642857142847</v>
      </c>
      <c r="BP57">
        <v>32.676285714285719</v>
      </c>
      <c r="BQ57">
        <v>999.89999999999986</v>
      </c>
      <c r="BR57">
        <v>0</v>
      </c>
      <c r="BS57">
        <v>0</v>
      </c>
      <c r="BT57">
        <v>8974.3714285714304</v>
      </c>
      <c r="BU57">
        <v>0</v>
      </c>
      <c r="BV57">
        <v>130.89914285714289</v>
      </c>
      <c r="BW57">
        <v>-12.015000000000001</v>
      </c>
      <c r="BX57">
        <v>263.94157142857142</v>
      </c>
      <c r="BY57">
        <v>276.16271428571429</v>
      </c>
      <c r="BZ57">
        <v>0.78502428571428573</v>
      </c>
      <c r="CA57">
        <v>266.82185714285708</v>
      </c>
      <c r="CB57">
        <v>33.82414285714286</v>
      </c>
      <c r="CC57">
        <v>3.4948971428571429</v>
      </c>
      <c r="CD57">
        <v>3.4156228571428571</v>
      </c>
      <c r="CE57">
        <v>26.59497142857143</v>
      </c>
      <c r="CF57">
        <v>26.206057142857141</v>
      </c>
      <c r="CG57">
        <v>1199.9985714285719</v>
      </c>
      <c r="CH57">
        <v>0.49996328571428572</v>
      </c>
      <c r="CI57">
        <v>0.50003671428571428</v>
      </c>
      <c r="CJ57">
        <v>0</v>
      </c>
      <c r="CK57">
        <v>963.19885714285726</v>
      </c>
      <c r="CL57">
        <v>4.9990899999999998</v>
      </c>
      <c r="CM57">
        <v>10649.814285714279</v>
      </c>
      <c r="CN57">
        <v>9557.704285714286</v>
      </c>
      <c r="CO57">
        <v>42.5</v>
      </c>
      <c r="CP57">
        <v>44.213999999999999</v>
      </c>
      <c r="CQ57">
        <v>43.311999999999998</v>
      </c>
      <c r="CR57">
        <v>43.311999999999998</v>
      </c>
      <c r="CS57">
        <v>43.936999999999998</v>
      </c>
      <c r="CT57">
        <v>597.45571428571418</v>
      </c>
      <c r="CU57">
        <v>597.5428571428572</v>
      </c>
      <c r="CV57">
        <v>0</v>
      </c>
      <c r="CW57">
        <v>1669224550.2</v>
      </c>
      <c r="CX57">
        <v>0</v>
      </c>
      <c r="CY57">
        <v>1669215309.0999999</v>
      </c>
      <c r="CZ57" t="s">
        <v>356</v>
      </c>
      <c r="DA57">
        <v>1669215309.0999999</v>
      </c>
      <c r="DB57">
        <v>1669215308.0999999</v>
      </c>
      <c r="DC57">
        <v>4</v>
      </c>
      <c r="DD57">
        <v>-3.3000000000000002E-2</v>
      </c>
      <c r="DE57">
        <v>-1.7000000000000001E-2</v>
      </c>
      <c r="DF57">
        <v>-3.2709999999999999</v>
      </c>
      <c r="DG57">
        <v>0.115</v>
      </c>
      <c r="DH57">
        <v>409</v>
      </c>
      <c r="DI57">
        <v>31</v>
      </c>
      <c r="DJ57">
        <v>0.59</v>
      </c>
      <c r="DK57">
        <v>0.22</v>
      </c>
      <c r="DL57">
        <v>-12.109502439024389</v>
      </c>
      <c r="DM57">
        <v>-0.31199581881531813</v>
      </c>
      <c r="DN57">
        <v>8.7082434978909648E-2</v>
      </c>
      <c r="DO57">
        <v>0</v>
      </c>
      <c r="DP57">
        <v>0.79524278048780483</v>
      </c>
      <c r="DQ57">
        <v>-4.8180648083621262E-2</v>
      </c>
      <c r="DR57">
        <v>5.360660918991224E-3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3.29697</v>
      </c>
      <c r="EB57">
        <v>2.6250800000000001</v>
      </c>
      <c r="EC57">
        <v>6.95881E-2</v>
      </c>
      <c r="ED57">
        <v>7.0945800000000003E-2</v>
      </c>
      <c r="EE57">
        <v>0.140987</v>
      </c>
      <c r="EF57">
        <v>0.13723399999999999</v>
      </c>
      <c r="EG57">
        <v>28211.5</v>
      </c>
      <c r="EH57">
        <v>28682.9</v>
      </c>
      <c r="EI57">
        <v>28208.5</v>
      </c>
      <c r="EJ57">
        <v>29713.200000000001</v>
      </c>
      <c r="EK57">
        <v>33329.699999999997</v>
      </c>
      <c r="EL57">
        <v>35571.599999999999</v>
      </c>
      <c r="EM57">
        <v>39802.699999999997</v>
      </c>
      <c r="EN57">
        <v>42451.4</v>
      </c>
      <c r="EO57">
        <v>2.1615500000000001</v>
      </c>
      <c r="EP57">
        <v>2.1576</v>
      </c>
      <c r="EQ57">
        <v>0.10499</v>
      </c>
      <c r="ER57">
        <v>0</v>
      </c>
      <c r="ES57">
        <v>30.962900000000001</v>
      </c>
      <c r="ET57">
        <v>999.9</v>
      </c>
      <c r="EU57">
        <v>60.5</v>
      </c>
      <c r="EV57">
        <v>38.200000000000003</v>
      </c>
      <c r="EW57">
        <v>40.314</v>
      </c>
      <c r="EX57">
        <v>57.540900000000001</v>
      </c>
      <c r="EY57">
        <v>-1.5304500000000001</v>
      </c>
      <c r="EZ57">
        <v>2</v>
      </c>
      <c r="FA57">
        <v>0.443303</v>
      </c>
      <c r="FB57">
        <v>0.22259000000000001</v>
      </c>
      <c r="FC57">
        <v>20.272500000000001</v>
      </c>
      <c r="FD57">
        <v>5.2196899999999999</v>
      </c>
      <c r="FE57">
        <v>12.004099999999999</v>
      </c>
      <c r="FF57">
        <v>4.9863999999999997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1.8642700000000001</v>
      </c>
      <c r="FO57">
        <v>1.8603499999999999</v>
      </c>
      <c r="FP57">
        <v>1.8611</v>
      </c>
      <c r="FQ57">
        <v>1.86016</v>
      </c>
      <c r="FR57">
        <v>1.8618699999999999</v>
      </c>
      <c r="FS57">
        <v>1.8584099999999999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-3.0870000000000002</v>
      </c>
      <c r="GH57">
        <v>0.1154</v>
      </c>
      <c r="GI57">
        <v>-2.7106589400944232</v>
      </c>
      <c r="GJ57">
        <v>-1.6100910332537859E-3</v>
      </c>
      <c r="GK57">
        <v>7.0186618486508772E-7</v>
      </c>
      <c r="GL57">
        <v>-2.134652460378022E-10</v>
      </c>
      <c r="GM57">
        <v>0.1154050000000026</v>
      </c>
      <c r="GN57">
        <v>0</v>
      </c>
      <c r="GO57">
        <v>0</v>
      </c>
      <c r="GP57">
        <v>0</v>
      </c>
      <c r="GQ57">
        <v>5</v>
      </c>
      <c r="GR57">
        <v>2079</v>
      </c>
      <c r="GS57">
        <v>3</v>
      </c>
      <c r="GT57">
        <v>29</v>
      </c>
      <c r="GU57">
        <v>153.9</v>
      </c>
      <c r="GV57">
        <v>153.9</v>
      </c>
      <c r="GW57">
        <v>0.97045899999999996</v>
      </c>
      <c r="GX57">
        <v>2.6000999999999999</v>
      </c>
      <c r="GY57">
        <v>2.04834</v>
      </c>
      <c r="GZ57">
        <v>2.6013199999999999</v>
      </c>
      <c r="HA57">
        <v>2.1972700000000001</v>
      </c>
      <c r="HB57">
        <v>2.34131</v>
      </c>
      <c r="HC57">
        <v>41.170499999999997</v>
      </c>
      <c r="HD57">
        <v>14.0007</v>
      </c>
      <c r="HE57">
        <v>18</v>
      </c>
      <c r="HF57">
        <v>651.54300000000001</v>
      </c>
      <c r="HG57">
        <v>719.46600000000001</v>
      </c>
      <c r="HH57">
        <v>30.999199999999998</v>
      </c>
      <c r="HI57">
        <v>33.009700000000002</v>
      </c>
      <c r="HJ57">
        <v>29.9999</v>
      </c>
      <c r="HK57">
        <v>32.871899999999997</v>
      </c>
      <c r="HL57">
        <v>32.856900000000003</v>
      </c>
      <c r="HM57">
        <v>19.4893</v>
      </c>
      <c r="HN57">
        <v>21.0303</v>
      </c>
      <c r="HO57">
        <v>37.6402</v>
      </c>
      <c r="HP57">
        <v>31</v>
      </c>
      <c r="HQ57">
        <v>284.20699999999999</v>
      </c>
      <c r="HR57">
        <v>33.838099999999997</v>
      </c>
      <c r="HS57">
        <v>99.377300000000005</v>
      </c>
      <c r="HT57">
        <v>98.459299999999999</v>
      </c>
    </row>
    <row r="58" spans="1:228" x14ac:dyDescent="0.2">
      <c r="A58">
        <v>43</v>
      </c>
      <c r="B58">
        <v>1669224547</v>
      </c>
      <c r="C58">
        <v>168</v>
      </c>
      <c r="D58" t="s">
        <v>444</v>
      </c>
      <c r="E58" t="s">
        <v>445</v>
      </c>
      <c r="F58">
        <v>4</v>
      </c>
      <c r="G58">
        <v>1669224544.6875</v>
      </c>
      <c r="H58">
        <f t="shared" si="0"/>
        <v>1.8325628634689431E-3</v>
      </c>
      <c r="I58">
        <f t="shared" si="1"/>
        <v>1.832562863468943</v>
      </c>
      <c r="J58">
        <f t="shared" si="2"/>
        <v>6.0530370125695088</v>
      </c>
      <c r="K58">
        <f t="shared" si="3"/>
        <v>260.710375</v>
      </c>
      <c r="L58">
        <f t="shared" si="4"/>
        <v>176.11548505690254</v>
      </c>
      <c r="M58">
        <f t="shared" si="5"/>
        <v>17.802092331112412</v>
      </c>
      <c r="N58">
        <f t="shared" si="6"/>
        <v>26.353106689791545</v>
      </c>
      <c r="O58">
        <f t="shared" si="7"/>
        <v>0.12401236999797025</v>
      </c>
      <c r="P58">
        <f t="shared" si="8"/>
        <v>3.6747483394254794</v>
      </c>
      <c r="Q58">
        <f t="shared" si="9"/>
        <v>0.12173343189586273</v>
      </c>
      <c r="R58">
        <f t="shared" si="10"/>
        <v>7.6284660236355675E-2</v>
      </c>
      <c r="S58">
        <f t="shared" si="11"/>
        <v>226.1168118618088</v>
      </c>
      <c r="T58">
        <f t="shared" si="12"/>
        <v>33.469646307394896</v>
      </c>
      <c r="U58">
        <f t="shared" si="13"/>
        <v>32.653550000000003</v>
      </c>
      <c r="V58">
        <f t="shared" si="14"/>
        <v>4.9545896726982912</v>
      </c>
      <c r="W58">
        <f t="shared" si="15"/>
        <v>70.074046208424789</v>
      </c>
      <c r="X58">
        <f t="shared" si="16"/>
        <v>3.4965236197168816</v>
      </c>
      <c r="Y58">
        <f t="shared" si="17"/>
        <v>4.9897555641599372</v>
      </c>
      <c r="Z58">
        <f t="shared" si="18"/>
        <v>1.4580660529814096</v>
      </c>
      <c r="AA58">
        <f t="shared" si="19"/>
        <v>-80.816022278980384</v>
      </c>
      <c r="AB58">
        <f t="shared" si="20"/>
        <v>24.88547329177841</v>
      </c>
      <c r="AC58">
        <f t="shared" si="21"/>
        <v>1.5466268764902726</v>
      </c>
      <c r="AD58">
        <f t="shared" si="22"/>
        <v>171.7328897510971</v>
      </c>
      <c r="AE58">
        <f t="shared" si="23"/>
        <v>28.379497068619603</v>
      </c>
      <c r="AF58">
        <f t="shared" si="24"/>
        <v>1.9432445109451839</v>
      </c>
      <c r="AG58">
        <f t="shared" si="25"/>
        <v>6.0530370125695088</v>
      </c>
      <c r="AH58">
        <v>282.17758887736778</v>
      </c>
      <c r="AI58">
        <v>273.00979393939377</v>
      </c>
      <c r="AJ58">
        <v>1.631447524788453</v>
      </c>
      <c r="AK58">
        <v>65.872185947982501</v>
      </c>
      <c r="AL58">
        <f t="shared" si="26"/>
        <v>1.832562863468943</v>
      </c>
      <c r="AM58">
        <v>33.819869945765213</v>
      </c>
      <c r="AN58">
        <v>34.582431176470593</v>
      </c>
      <c r="AO58">
        <v>-5.1580621574768603E-3</v>
      </c>
      <c r="AP58">
        <v>87.460159828799036</v>
      </c>
      <c r="AQ58">
        <v>39</v>
      </c>
      <c r="AR58">
        <v>6</v>
      </c>
      <c r="AS58">
        <f t="shared" si="27"/>
        <v>1</v>
      </c>
      <c r="AT58">
        <f t="shared" si="28"/>
        <v>0</v>
      </c>
      <c r="AU58">
        <f t="shared" si="29"/>
        <v>47268.520848918197</v>
      </c>
      <c r="AV58">
        <f t="shared" si="30"/>
        <v>1199.9937500000001</v>
      </c>
      <c r="AW58">
        <f t="shared" si="31"/>
        <v>1025.9210760942017</v>
      </c>
      <c r="AX58">
        <f t="shared" si="32"/>
        <v>0.85493868288414132</v>
      </c>
      <c r="AY58">
        <f t="shared" si="33"/>
        <v>0.18843165796639255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1669224544.6875</v>
      </c>
      <c r="BF58">
        <v>260.710375</v>
      </c>
      <c r="BG58">
        <v>272.71100000000001</v>
      </c>
      <c r="BH58">
        <v>34.590987499999997</v>
      </c>
      <c r="BI58">
        <v>33.811599999999999</v>
      </c>
      <c r="BJ58">
        <v>263.80074999999999</v>
      </c>
      <c r="BK58">
        <v>34.475587500000003</v>
      </c>
      <c r="BL58">
        <v>649.90387499999997</v>
      </c>
      <c r="BM58">
        <v>100.98224999999999</v>
      </c>
      <c r="BN58">
        <v>9.9675449999999999E-2</v>
      </c>
      <c r="BO58">
        <v>32.779162499999998</v>
      </c>
      <c r="BP58">
        <v>32.653550000000003</v>
      </c>
      <c r="BQ58">
        <v>999.9</v>
      </c>
      <c r="BR58">
        <v>0</v>
      </c>
      <c r="BS58">
        <v>0</v>
      </c>
      <c r="BT58">
        <v>8996.1712499999994</v>
      </c>
      <c r="BU58">
        <v>0</v>
      </c>
      <c r="BV58">
        <v>134.23675</v>
      </c>
      <c r="BW58">
        <v>-12.000925000000001</v>
      </c>
      <c r="BX58">
        <v>270.05149999999998</v>
      </c>
      <c r="BY58">
        <v>282.25462499999998</v>
      </c>
      <c r="BZ58">
        <v>0.77939462500000001</v>
      </c>
      <c r="CA58">
        <v>272.71100000000001</v>
      </c>
      <c r="CB58">
        <v>33.811599999999999</v>
      </c>
      <c r="CC58">
        <v>3.4930724999999998</v>
      </c>
      <c r="CD58">
        <v>3.4143675</v>
      </c>
      <c r="CE58">
        <v>26.586099999999998</v>
      </c>
      <c r="CF58">
        <v>26.199825000000001</v>
      </c>
      <c r="CG58">
        <v>1199.9937500000001</v>
      </c>
      <c r="CH58">
        <v>0.49996087500000003</v>
      </c>
      <c r="CI58">
        <v>0.50003912500000003</v>
      </c>
      <c r="CJ58">
        <v>0</v>
      </c>
      <c r="CK58">
        <v>962.75575000000003</v>
      </c>
      <c r="CL58">
        <v>4.9990899999999998</v>
      </c>
      <c r="CM58">
        <v>10645.5</v>
      </c>
      <c r="CN58">
        <v>9557.6525000000001</v>
      </c>
      <c r="CO58">
        <v>42.5</v>
      </c>
      <c r="CP58">
        <v>44.194875000000003</v>
      </c>
      <c r="CQ58">
        <v>43.280999999999999</v>
      </c>
      <c r="CR58">
        <v>43.311999999999998</v>
      </c>
      <c r="CS58">
        <v>43.936999999999998</v>
      </c>
      <c r="CT58">
        <v>597.45000000000005</v>
      </c>
      <c r="CU58">
        <v>597.54374999999993</v>
      </c>
      <c r="CV58">
        <v>0</v>
      </c>
      <c r="CW58">
        <v>1669224553.8</v>
      </c>
      <c r="CX58">
        <v>0</v>
      </c>
      <c r="CY58">
        <v>1669215309.0999999</v>
      </c>
      <c r="CZ58" t="s">
        <v>356</v>
      </c>
      <c r="DA58">
        <v>1669215309.0999999</v>
      </c>
      <c r="DB58">
        <v>1669215308.0999999</v>
      </c>
      <c r="DC58">
        <v>4</v>
      </c>
      <c r="DD58">
        <v>-3.3000000000000002E-2</v>
      </c>
      <c r="DE58">
        <v>-1.7000000000000001E-2</v>
      </c>
      <c r="DF58">
        <v>-3.2709999999999999</v>
      </c>
      <c r="DG58">
        <v>0.115</v>
      </c>
      <c r="DH58">
        <v>409</v>
      </c>
      <c r="DI58">
        <v>31</v>
      </c>
      <c r="DJ58">
        <v>0.59</v>
      </c>
      <c r="DK58">
        <v>0.22</v>
      </c>
      <c r="DL58">
        <v>-12.095019512195121</v>
      </c>
      <c r="DM58">
        <v>0.29849895470383259</v>
      </c>
      <c r="DN58">
        <v>0.1028578209305996</v>
      </c>
      <c r="DO58">
        <v>0</v>
      </c>
      <c r="DP58">
        <v>0.79093763414634155</v>
      </c>
      <c r="DQ58">
        <v>-6.4534013937282211E-2</v>
      </c>
      <c r="DR58">
        <v>7.0141324159925843E-3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3.2965900000000001</v>
      </c>
      <c r="EB58">
        <v>2.625</v>
      </c>
      <c r="EC58">
        <v>7.1006399999999997E-2</v>
      </c>
      <c r="ED58">
        <v>7.23853E-2</v>
      </c>
      <c r="EE58">
        <v>0.140935</v>
      </c>
      <c r="EF58">
        <v>0.13719000000000001</v>
      </c>
      <c r="EG58">
        <v>28168.2</v>
      </c>
      <c r="EH58">
        <v>28638.799999999999</v>
      </c>
      <c r="EI58">
        <v>28208.3</v>
      </c>
      <c r="EJ58">
        <v>29713.5</v>
      </c>
      <c r="EK58">
        <v>33331.699999999997</v>
      </c>
      <c r="EL58">
        <v>35573.300000000003</v>
      </c>
      <c r="EM58">
        <v>39802.6</v>
      </c>
      <c r="EN58">
        <v>42451.1</v>
      </c>
      <c r="EO58">
        <v>2.1617500000000001</v>
      </c>
      <c r="EP58">
        <v>2.1577500000000001</v>
      </c>
      <c r="EQ58">
        <v>0.103574</v>
      </c>
      <c r="ER58">
        <v>0</v>
      </c>
      <c r="ES58">
        <v>30.9511</v>
      </c>
      <c r="ET58">
        <v>999.9</v>
      </c>
      <c r="EU58">
        <v>60.5</v>
      </c>
      <c r="EV58">
        <v>38.200000000000003</v>
      </c>
      <c r="EW58">
        <v>40.319200000000002</v>
      </c>
      <c r="EX58">
        <v>57.210900000000002</v>
      </c>
      <c r="EY58">
        <v>-1.4943900000000001</v>
      </c>
      <c r="EZ58">
        <v>2</v>
      </c>
      <c r="FA58">
        <v>0.44322400000000001</v>
      </c>
      <c r="FB58">
        <v>0.219412</v>
      </c>
      <c r="FC58">
        <v>20.272500000000001</v>
      </c>
      <c r="FD58">
        <v>5.2192400000000001</v>
      </c>
      <c r="FE58">
        <v>12.004</v>
      </c>
      <c r="FF58">
        <v>4.9866000000000001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1.8642700000000001</v>
      </c>
      <c r="FO58">
        <v>1.8603499999999999</v>
      </c>
      <c r="FP58">
        <v>1.8611</v>
      </c>
      <c r="FQ58">
        <v>1.86019</v>
      </c>
      <c r="FR58">
        <v>1.86188</v>
      </c>
      <c r="FS58">
        <v>1.8584000000000001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-3.0950000000000002</v>
      </c>
      <c r="GH58">
        <v>0.1154</v>
      </c>
      <c r="GI58">
        <v>-2.7106589400944232</v>
      </c>
      <c r="GJ58">
        <v>-1.6100910332537859E-3</v>
      </c>
      <c r="GK58">
        <v>7.0186618486508772E-7</v>
      </c>
      <c r="GL58">
        <v>-2.134652460378022E-10</v>
      </c>
      <c r="GM58">
        <v>0.1154050000000026</v>
      </c>
      <c r="GN58">
        <v>0</v>
      </c>
      <c r="GO58">
        <v>0</v>
      </c>
      <c r="GP58">
        <v>0</v>
      </c>
      <c r="GQ58">
        <v>5</v>
      </c>
      <c r="GR58">
        <v>2079</v>
      </c>
      <c r="GS58">
        <v>3</v>
      </c>
      <c r="GT58">
        <v>29</v>
      </c>
      <c r="GU58">
        <v>154</v>
      </c>
      <c r="GV58">
        <v>154</v>
      </c>
      <c r="GW58">
        <v>0.98999000000000004</v>
      </c>
      <c r="GX58">
        <v>2.5891099999999998</v>
      </c>
      <c r="GY58">
        <v>2.04834</v>
      </c>
      <c r="GZ58">
        <v>2.6013199999999999</v>
      </c>
      <c r="HA58">
        <v>2.1972700000000001</v>
      </c>
      <c r="HB58">
        <v>2.34497</v>
      </c>
      <c r="HC58">
        <v>41.144599999999997</v>
      </c>
      <c r="HD58">
        <v>14.0007</v>
      </c>
      <c r="HE58">
        <v>18</v>
      </c>
      <c r="HF58">
        <v>651.69600000000003</v>
      </c>
      <c r="HG58">
        <v>719.58500000000004</v>
      </c>
      <c r="HH58">
        <v>30.999199999999998</v>
      </c>
      <c r="HI58">
        <v>33.008200000000002</v>
      </c>
      <c r="HJ58">
        <v>29.9999</v>
      </c>
      <c r="HK58">
        <v>32.871400000000001</v>
      </c>
      <c r="HL58">
        <v>32.8551</v>
      </c>
      <c r="HM58">
        <v>19.869399999999999</v>
      </c>
      <c r="HN58">
        <v>21.0303</v>
      </c>
      <c r="HO58">
        <v>37.6402</v>
      </c>
      <c r="HP58">
        <v>31</v>
      </c>
      <c r="HQ58">
        <v>290.88499999999999</v>
      </c>
      <c r="HR58">
        <v>33.867100000000001</v>
      </c>
      <c r="HS58">
        <v>99.3767</v>
      </c>
      <c r="HT58">
        <v>98.459299999999999</v>
      </c>
    </row>
    <row r="59" spans="1:228" x14ac:dyDescent="0.2">
      <c r="A59">
        <v>44</v>
      </c>
      <c r="B59">
        <v>1669224551</v>
      </c>
      <c r="C59">
        <v>172</v>
      </c>
      <c r="D59" t="s">
        <v>446</v>
      </c>
      <c r="E59" t="s">
        <v>447</v>
      </c>
      <c r="F59">
        <v>4</v>
      </c>
      <c r="G59">
        <v>1669224549</v>
      </c>
      <c r="H59">
        <f t="shared" si="0"/>
        <v>1.8404685779004233E-3</v>
      </c>
      <c r="I59">
        <f t="shared" si="1"/>
        <v>1.8404685779004233</v>
      </c>
      <c r="J59">
        <f t="shared" si="2"/>
        <v>5.8030013100638671</v>
      </c>
      <c r="K59">
        <f t="shared" si="3"/>
        <v>267.62657142857142</v>
      </c>
      <c r="L59">
        <f t="shared" si="4"/>
        <v>186.84757533925745</v>
      </c>
      <c r="M59">
        <f t="shared" si="5"/>
        <v>18.886998333219246</v>
      </c>
      <c r="N59">
        <f t="shared" si="6"/>
        <v>27.052331823513928</v>
      </c>
      <c r="O59">
        <f t="shared" si="7"/>
        <v>0.12521969200117253</v>
      </c>
      <c r="P59">
        <f t="shared" si="8"/>
        <v>3.6743105617941891</v>
      </c>
      <c r="Q59">
        <f t="shared" si="9"/>
        <v>0.1228963414428882</v>
      </c>
      <c r="R59">
        <f t="shared" si="10"/>
        <v>7.7015366673812896E-2</v>
      </c>
      <c r="S59">
        <f t="shared" si="11"/>
        <v>226.11817123694655</v>
      </c>
      <c r="T59">
        <f t="shared" si="12"/>
        <v>33.446604965041914</v>
      </c>
      <c r="U59">
        <f t="shared" si="13"/>
        <v>32.62041428571429</v>
      </c>
      <c r="V59">
        <f t="shared" si="14"/>
        <v>4.9453491819983393</v>
      </c>
      <c r="W59">
        <f t="shared" si="15"/>
        <v>70.123419128034072</v>
      </c>
      <c r="X59">
        <f t="shared" si="16"/>
        <v>3.4947602460124885</v>
      </c>
      <c r="Y59">
        <f t="shared" si="17"/>
        <v>4.9837276753884732</v>
      </c>
      <c r="Z59">
        <f t="shared" si="18"/>
        <v>1.4505889359858508</v>
      </c>
      <c r="AA59">
        <f t="shared" si="19"/>
        <v>-81.164664285408662</v>
      </c>
      <c r="AB59">
        <f t="shared" si="20"/>
        <v>27.192019179291528</v>
      </c>
      <c r="AC59">
        <f t="shared" si="21"/>
        <v>1.6897267259034625</v>
      </c>
      <c r="AD59">
        <f t="shared" si="22"/>
        <v>173.83525285673286</v>
      </c>
      <c r="AE59">
        <f t="shared" si="23"/>
        <v>28.831872592257334</v>
      </c>
      <c r="AF59">
        <f t="shared" si="24"/>
        <v>1.9444255084790334</v>
      </c>
      <c r="AG59">
        <f t="shared" si="25"/>
        <v>5.8030013100638671</v>
      </c>
      <c r="AH59">
        <v>289.02902389044237</v>
      </c>
      <c r="AI59">
        <v>279.74420000000009</v>
      </c>
      <c r="AJ59">
        <v>1.6874866238943089</v>
      </c>
      <c r="AK59">
        <v>65.872185947982501</v>
      </c>
      <c r="AL59">
        <f t="shared" si="26"/>
        <v>1.8404685779004233</v>
      </c>
      <c r="AM59">
        <v>33.803118586360732</v>
      </c>
      <c r="AN59">
        <v>34.569143823529423</v>
      </c>
      <c r="AO59">
        <v>-5.2324007029497296E-3</v>
      </c>
      <c r="AP59">
        <v>87.460159828799036</v>
      </c>
      <c r="AQ59">
        <v>39</v>
      </c>
      <c r="AR59">
        <v>6</v>
      </c>
      <c r="AS59">
        <f t="shared" si="27"/>
        <v>1</v>
      </c>
      <c r="AT59">
        <f t="shared" si="28"/>
        <v>0</v>
      </c>
      <c r="AU59">
        <f t="shared" si="29"/>
        <v>47264.014224652317</v>
      </c>
      <c r="AV59">
        <f t="shared" si="30"/>
        <v>1200</v>
      </c>
      <c r="AW59">
        <f t="shared" si="31"/>
        <v>1025.9265135942728</v>
      </c>
      <c r="AX59">
        <f t="shared" si="32"/>
        <v>0.85493876132856073</v>
      </c>
      <c r="AY59">
        <f t="shared" si="33"/>
        <v>0.18843180936412213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1669224549</v>
      </c>
      <c r="BF59">
        <v>267.62657142857142</v>
      </c>
      <c r="BG59">
        <v>279.81900000000002</v>
      </c>
      <c r="BH59">
        <v>34.573385714285713</v>
      </c>
      <c r="BI59">
        <v>33.793628571428577</v>
      </c>
      <c r="BJ59">
        <v>270.72585714285708</v>
      </c>
      <c r="BK59">
        <v>34.457985714285719</v>
      </c>
      <c r="BL59">
        <v>650.0024285714286</v>
      </c>
      <c r="BM59">
        <v>100.9824285714286</v>
      </c>
      <c r="BN59">
        <v>9.9955285714285719E-2</v>
      </c>
      <c r="BO59">
        <v>32.757685714285707</v>
      </c>
      <c r="BP59">
        <v>32.62041428571429</v>
      </c>
      <c r="BQ59">
        <v>999.89999999999986</v>
      </c>
      <c r="BR59">
        <v>0</v>
      </c>
      <c r="BS59">
        <v>0</v>
      </c>
      <c r="BT59">
        <v>8994.6428571428569</v>
      </c>
      <c r="BU59">
        <v>0</v>
      </c>
      <c r="BV59">
        <v>142.4087142857143</v>
      </c>
      <c r="BW59">
        <v>-12.192542857142859</v>
      </c>
      <c r="BX59">
        <v>277.21057142857143</v>
      </c>
      <c r="BY59">
        <v>289.60599999999999</v>
      </c>
      <c r="BZ59">
        <v>0.77975028571428584</v>
      </c>
      <c r="CA59">
        <v>279.81900000000002</v>
      </c>
      <c r="CB59">
        <v>33.793628571428577</v>
      </c>
      <c r="CC59">
        <v>3.4912999999999998</v>
      </c>
      <c r="CD59">
        <v>3.41256</v>
      </c>
      <c r="CE59">
        <v>26.577500000000001</v>
      </c>
      <c r="CF59">
        <v>26.190885714285709</v>
      </c>
      <c r="CG59">
        <v>1200</v>
      </c>
      <c r="CH59">
        <v>0.49995899999999999</v>
      </c>
      <c r="CI59">
        <v>0.50004099999999996</v>
      </c>
      <c r="CJ59">
        <v>0</v>
      </c>
      <c r="CK59">
        <v>962.15114285714287</v>
      </c>
      <c r="CL59">
        <v>4.9990899999999998</v>
      </c>
      <c r="CM59">
        <v>10640.742857142861</v>
      </c>
      <c r="CN59">
        <v>9557.7171428571437</v>
      </c>
      <c r="CO59">
        <v>42.5</v>
      </c>
      <c r="CP59">
        <v>44.186999999999998</v>
      </c>
      <c r="CQ59">
        <v>43.25</v>
      </c>
      <c r="CR59">
        <v>43.311999999999998</v>
      </c>
      <c r="CS59">
        <v>43.875</v>
      </c>
      <c r="CT59">
        <v>597.44999999999993</v>
      </c>
      <c r="CU59">
        <v>597.55000000000007</v>
      </c>
      <c r="CV59">
        <v>0</v>
      </c>
      <c r="CW59">
        <v>1669224558</v>
      </c>
      <c r="CX59">
        <v>0</v>
      </c>
      <c r="CY59">
        <v>1669215309.0999999</v>
      </c>
      <c r="CZ59" t="s">
        <v>356</v>
      </c>
      <c r="DA59">
        <v>1669215309.0999999</v>
      </c>
      <c r="DB59">
        <v>1669215308.0999999</v>
      </c>
      <c r="DC59">
        <v>4</v>
      </c>
      <c r="DD59">
        <v>-3.3000000000000002E-2</v>
      </c>
      <c r="DE59">
        <v>-1.7000000000000001E-2</v>
      </c>
      <c r="DF59">
        <v>-3.2709999999999999</v>
      </c>
      <c r="DG59">
        <v>0.115</v>
      </c>
      <c r="DH59">
        <v>409</v>
      </c>
      <c r="DI59">
        <v>31</v>
      </c>
      <c r="DJ59">
        <v>0.59</v>
      </c>
      <c r="DK59">
        <v>0.22</v>
      </c>
      <c r="DL59">
        <v>-12.12105365853659</v>
      </c>
      <c r="DM59">
        <v>0.25949268292685118</v>
      </c>
      <c r="DN59">
        <v>0.1038396914046134</v>
      </c>
      <c r="DO59">
        <v>0</v>
      </c>
      <c r="DP59">
        <v>0.78757180487804879</v>
      </c>
      <c r="DQ59">
        <v>-7.5494257839723231E-2</v>
      </c>
      <c r="DR59">
        <v>7.7738979399937817E-3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3.2968600000000001</v>
      </c>
      <c r="EB59">
        <v>2.6252800000000001</v>
      </c>
      <c r="EC59">
        <v>7.2452500000000003E-2</v>
      </c>
      <c r="ED59">
        <v>7.3819999999999997E-2</v>
      </c>
      <c r="EE59">
        <v>0.140902</v>
      </c>
      <c r="EF59">
        <v>0.13714299999999999</v>
      </c>
      <c r="EG59">
        <v>28124.9</v>
      </c>
      <c r="EH59">
        <v>28595</v>
      </c>
      <c r="EI59">
        <v>28208.799999999999</v>
      </c>
      <c r="EJ59">
        <v>29714</v>
      </c>
      <c r="EK59">
        <v>33333.9</v>
      </c>
      <c r="EL59">
        <v>35576.199999999997</v>
      </c>
      <c r="EM59">
        <v>39803.5</v>
      </c>
      <c r="EN59">
        <v>42452.2</v>
      </c>
      <c r="EO59">
        <v>2.16188</v>
      </c>
      <c r="EP59">
        <v>2.1576499999999998</v>
      </c>
      <c r="EQ59">
        <v>0.103299</v>
      </c>
      <c r="ER59">
        <v>0</v>
      </c>
      <c r="ES59">
        <v>30.936900000000001</v>
      </c>
      <c r="ET59">
        <v>999.9</v>
      </c>
      <c r="EU59">
        <v>60.5</v>
      </c>
      <c r="EV59">
        <v>38.200000000000003</v>
      </c>
      <c r="EW59">
        <v>40.318899999999999</v>
      </c>
      <c r="EX59">
        <v>57.660899999999998</v>
      </c>
      <c r="EY59">
        <v>-1.5544899999999999</v>
      </c>
      <c r="EZ59">
        <v>2</v>
      </c>
      <c r="FA59">
        <v>0.44272400000000001</v>
      </c>
      <c r="FB59">
        <v>0.217525</v>
      </c>
      <c r="FC59">
        <v>20.272500000000001</v>
      </c>
      <c r="FD59">
        <v>5.2195400000000003</v>
      </c>
      <c r="FE59">
        <v>12.004</v>
      </c>
      <c r="FF59">
        <v>4.9862500000000001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1.8642700000000001</v>
      </c>
      <c r="FO59">
        <v>1.8603499999999999</v>
      </c>
      <c r="FP59">
        <v>1.8610800000000001</v>
      </c>
      <c r="FQ59">
        <v>1.8601799999999999</v>
      </c>
      <c r="FR59">
        <v>1.86188</v>
      </c>
      <c r="FS59">
        <v>1.85839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-3.1040000000000001</v>
      </c>
      <c r="GH59">
        <v>0.11550000000000001</v>
      </c>
      <c r="GI59">
        <v>-2.7106589400944232</v>
      </c>
      <c r="GJ59">
        <v>-1.6100910332537859E-3</v>
      </c>
      <c r="GK59">
        <v>7.0186618486508772E-7</v>
      </c>
      <c r="GL59">
        <v>-2.134652460378022E-10</v>
      </c>
      <c r="GM59">
        <v>0.1154050000000026</v>
      </c>
      <c r="GN59">
        <v>0</v>
      </c>
      <c r="GO59">
        <v>0</v>
      </c>
      <c r="GP59">
        <v>0</v>
      </c>
      <c r="GQ59">
        <v>5</v>
      </c>
      <c r="GR59">
        <v>2079</v>
      </c>
      <c r="GS59">
        <v>3</v>
      </c>
      <c r="GT59">
        <v>29</v>
      </c>
      <c r="GU59">
        <v>154</v>
      </c>
      <c r="GV59">
        <v>154</v>
      </c>
      <c r="GW59">
        <v>1.0083</v>
      </c>
      <c r="GX59">
        <v>2.5891099999999998</v>
      </c>
      <c r="GY59">
        <v>2.04834</v>
      </c>
      <c r="GZ59">
        <v>2.6013199999999999</v>
      </c>
      <c r="HA59">
        <v>2.1972700000000001</v>
      </c>
      <c r="HB59">
        <v>2.32178</v>
      </c>
      <c r="HC59">
        <v>41.170499999999997</v>
      </c>
      <c r="HD59">
        <v>13.991899999999999</v>
      </c>
      <c r="HE59">
        <v>18</v>
      </c>
      <c r="HF59">
        <v>651.76900000000001</v>
      </c>
      <c r="HG59">
        <v>719.47699999999998</v>
      </c>
      <c r="HH59">
        <v>30.999400000000001</v>
      </c>
      <c r="HI59">
        <v>33.006</v>
      </c>
      <c r="HJ59">
        <v>29.9998</v>
      </c>
      <c r="HK59">
        <v>32.869</v>
      </c>
      <c r="HL59">
        <v>32.853999999999999</v>
      </c>
      <c r="HM59">
        <v>20.250599999999999</v>
      </c>
      <c r="HN59">
        <v>21.0303</v>
      </c>
      <c r="HO59">
        <v>38.026899999999998</v>
      </c>
      <c r="HP59">
        <v>31</v>
      </c>
      <c r="HQ59">
        <v>297.58</v>
      </c>
      <c r="HR59">
        <v>33.896799999999999</v>
      </c>
      <c r="HS59">
        <v>99.378799999999998</v>
      </c>
      <c r="HT59">
        <v>98.461600000000004</v>
      </c>
    </row>
    <row r="60" spans="1:228" x14ac:dyDescent="0.2">
      <c r="A60">
        <v>45</v>
      </c>
      <c r="B60">
        <v>1669224555</v>
      </c>
      <c r="C60">
        <v>176</v>
      </c>
      <c r="D60" t="s">
        <v>448</v>
      </c>
      <c r="E60" t="s">
        <v>449</v>
      </c>
      <c r="F60">
        <v>4</v>
      </c>
      <c r="G60">
        <v>1669224552.6875</v>
      </c>
      <c r="H60">
        <f t="shared" si="0"/>
        <v>1.9045018804947174E-3</v>
      </c>
      <c r="I60">
        <f t="shared" si="1"/>
        <v>1.9045018804947174</v>
      </c>
      <c r="J60">
        <f t="shared" si="2"/>
        <v>6.2011944920112976</v>
      </c>
      <c r="K60">
        <f t="shared" si="3"/>
        <v>273.64274999999998</v>
      </c>
      <c r="L60">
        <f t="shared" si="4"/>
        <v>190.41731717221592</v>
      </c>
      <c r="M60">
        <f t="shared" si="5"/>
        <v>19.24783456568721</v>
      </c>
      <c r="N60">
        <f t="shared" si="6"/>
        <v>27.660458934709872</v>
      </c>
      <c r="O60">
        <f t="shared" si="7"/>
        <v>0.12985879827272234</v>
      </c>
      <c r="P60">
        <f t="shared" si="8"/>
        <v>3.6713785141680808</v>
      </c>
      <c r="Q60">
        <f t="shared" si="9"/>
        <v>0.12736000626719562</v>
      </c>
      <c r="R60">
        <f t="shared" si="10"/>
        <v>7.9820505602580083E-2</v>
      </c>
      <c r="S60">
        <f t="shared" si="11"/>
        <v>226.11875211167259</v>
      </c>
      <c r="T60">
        <f t="shared" si="12"/>
        <v>33.423512859110424</v>
      </c>
      <c r="U60">
        <f t="shared" si="13"/>
        <v>32.608825000000003</v>
      </c>
      <c r="V60">
        <f t="shared" si="14"/>
        <v>4.942120842953071</v>
      </c>
      <c r="W60">
        <f t="shared" si="15"/>
        <v>70.141132042741788</v>
      </c>
      <c r="X60">
        <f t="shared" si="16"/>
        <v>3.4936393521813494</v>
      </c>
      <c r="Y60">
        <f t="shared" si="17"/>
        <v>4.9808710672825134</v>
      </c>
      <c r="Z60">
        <f t="shared" si="18"/>
        <v>1.4484814907717216</v>
      </c>
      <c r="AA60">
        <f t="shared" si="19"/>
        <v>-83.98853292981704</v>
      </c>
      <c r="AB60">
        <f t="shared" si="20"/>
        <v>27.448131133862013</v>
      </c>
      <c r="AC60">
        <f t="shared" si="21"/>
        <v>1.7068214425894421</v>
      </c>
      <c r="AD60">
        <f t="shared" si="22"/>
        <v>171.285171758307</v>
      </c>
      <c r="AE60">
        <f t="shared" si="23"/>
        <v>29.111534323772588</v>
      </c>
      <c r="AF60">
        <f t="shared" si="24"/>
        <v>1.9452512439615499</v>
      </c>
      <c r="AG60">
        <f t="shared" si="25"/>
        <v>6.2011944920112976</v>
      </c>
      <c r="AH60">
        <v>295.89073789290109</v>
      </c>
      <c r="AI60">
        <v>286.47881212121212</v>
      </c>
      <c r="AJ60">
        <v>1.6765893613992131</v>
      </c>
      <c r="AK60">
        <v>65.872185947982501</v>
      </c>
      <c r="AL60">
        <f t="shared" si="26"/>
        <v>1.9045018804947174</v>
      </c>
      <c r="AM60">
        <v>33.787067696195521</v>
      </c>
      <c r="AN60">
        <v>34.556645588235291</v>
      </c>
      <c r="AO60">
        <v>-1.0953472247896051E-3</v>
      </c>
      <c r="AP60">
        <v>87.460159828799036</v>
      </c>
      <c r="AQ60">
        <v>38</v>
      </c>
      <c r="AR60">
        <v>6</v>
      </c>
      <c r="AS60">
        <f t="shared" si="27"/>
        <v>1</v>
      </c>
      <c r="AT60">
        <f t="shared" si="28"/>
        <v>0</v>
      </c>
      <c r="AU60">
        <f t="shared" si="29"/>
        <v>47213.160465550442</v>
      </c>
      <c r="AV60">
        <f t="shared" si="30"/>
        <v>1200.0050000000001</v>
      </c>
      <c r="AW60">
        <f t="shared" si="31"/>
        <v>1025.9306010941311</v>
      </c>
      <c r="AX60">
        <f t="shared" si="32"/>
        <v>0.85493860533425359</v>
      </c>
      <c r="AY60">
        <f t="shared" si="33"/>
        <v>0.18843150829510924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1669224552.6875</v>
      </c>
      <c r="BF60">
        <v>273.64274999999998</v>
      </c>
      <c r="BG60">
        <v>285.95575000000002</v>
      </c>
      <c r="BH60">
        <v>34.562299999999993</v>
      </c>
      <c r="BI60">
        <v>33.782237499999987</v>
      </c>
      <c r="BJ60">
        <v>276.74975000000001</v>
      </c>
      <c r="BK60">
        <v>34.446899999999999</v>
      </c>
      <c r="BL60">
        <v>650.03137500000003</v>
      </c>
      <c r="BM60">
        <v>100.98224999999999</v>
      </c>
      <c r="BN60">
        <v>0.10012450000000001</v>
      </c>
      <c r="BO60">
        <v>32.747500000000002</v>
      </c>
      <c r="BP60">
        <v>32.608825000000003</v>
      </c>
      <c r="BQ60">
        <v>999.9</v>
      </c>
      <c r="BR60">
        <v>0</v>
      </c>
      <c r="BS60">
        <v>0</v>
      </c>
      <c r="BT60">
        <v>8984.53125</v>
      </c>
      <c r="BU60">
        <v>0</v>
      </c>
      <c r="BV60">
        <v>147.16162499999999</v>
      </c>
      <c r="BW60">
        <v>-12.3130375</v>
      </c>
      <c r="BX60">
        <v>283.43900000000002</v>
      </c>
      <c r="BY60">
        <v>295.95375000000001</v>
      </c>
      <c r="BZ60">
        <v>0.78005349999999996</v>
      </c>
      <c r="CA60">
        <v>285.95575000000002</v>
      </c>
      <c r="CB60">
        <v>33.782237499999987</v>
      </c>
      <c r="CC60">
        <v>3.4901825</v>
      </c>
      <c r="CD60">
        <v>3.4114087500000001</v>
      </c>
      <c r="CE60">
        <v>26.572050000000001</v>
      </c>
      <c r="CF60">
        <v>26.185175000000001</v>
      </c>
      <c r="CG60">
        <v>1200.0050000000001</v>
      </c>
      <c r="CH60">
        <v>0.49996087500000003</v>
      </c>
      <c r="CI60">
        <v>0.50003912500000003</v>
      </c>
      <c r="CJ60">
        <v>0</v>
      </c>
      <c r="CK60">
        <v>961.56512500000008</v>
      </c>
      <c r="CL60">
        <v>4.9990899999999998</v>
      </c>
      <c r="CM60">
        <v>10637.025</v>
      </c>
      <c r="CN60">
        <v>9557.7687499999993</v>
      </c>
      <c r="CO60">
        <v>42.5</v>
      </c>
      <c r="CP60">
        <v>44.186999999999998</v>
      </c>
      <c r="CQ60">
        <v>43.25</v>
      </c>
      <c r="CR60">
        <v>43.311999999999998</v>
      </c>
      <c r="CS60">
        <v>43.875</v>
      </c>
      <c r="CT60">
        <v>597.45875000000001</v>
      </c>
      <c r="CU60">
        <v>597.54624999999999</v>
      </c>
      <c r="CV60">
        <v>0</v>
      </c>
      <c r="CW60">
        <v>1669224562.2</v>
      </c>
      <c r="CX60">
        <v>0</v>
      </c>
      <c r="CY60">
        <v>1669215309.0999999</v>
      </c>
      <c r="CZ60" t="s">
        <v>356</v>
      </c>
      <c r="DA60">
        <v>1669215309.0999999</v>
      </c>
      <c r="DB60">
        <v>1669215308.0999999</v>
      </c>
      <c r="DC60">
        <v>4</v>
      </c>
      <c r="DD60">
        <v>-3.3000000000000002E-2</v>
      </c>
      <c r="DE60">
        <v>-1.7000000000000001E-2</v>
      </c>
      <c r="DF60">
        <v>-3.2709999999999999</v>
      </c>
      <c r="DG60">
        <v>0.115</v>
      </c>
      <c r="DH60">
        <v>409</v>
      </c>
      <c r="DI60">
        <v>31</v>
      </c>
      <c r="DJ60">
        <v>0.59</v>
      </c>
      <c r="DK60">
        <v>0.22</v>
      </c>
      <c r="DL60">
        <v>-12.14884146341463</v>
      </c>
      <c r="DM60">
        <v>-0.28673937282230122</v>
      </c>
      <c r="DN60">
        <v>0.1237497769904071</v>
      </c>
      <c r="DO60">
        <v>0</v>
      </c>
      <c r="DP60">
        <v>0.78434307317073171</v>
      </c>
      <c r="DQ60">
        <v>-4.9967163763067507E-2</v>
      </c>
      <c r="DR60">
        <v>6.0404615410407474E-3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3.29691</v>
      </c>
      <c r="EB60">
        <v>2.6251500000000001</v>
      </c>
      <c r="EC60">
        <v>7.3882900000000001E-2</v>
      </c>
      <c r="ED60">
        <v>7.52718E-2</v>
      </c>
      <c r="EE60">
        <v>0.140872</v>
      </c>
      <c r="EF60">
        <v>0.137153</v>
      </c>
      <c r="EG60">
        <v>28081.599999999999</v>
      </c>
      <c r="EH60">
        <v>28550.1</v>
      </c>
      <c r="EI60">
        <v>28208.9</v>
      </c>
      <c r="EJ60">
        <v>29713.9</v>
      </c>
      <c r="EK60">
        <v>33335.5</v>
      </c>
      <c r="EL60">
        <v>35575.699999999997</v>
      </c>
      <c r="EM60">
        <v>39803.9</v>
      </c>
      <c r="EN60">
        <v>42452</v>
      </c>
      <c r="EO60">
        <v>2.16255</v>
      </c>
      <c r="EP60">
        <v>2.1577500000000001</v>
      </c>
      <c r="EQ60">
        <v>0.103626</v>
      </c>
      <c r="ER60">
        <v>0</v>
      </c>
      <c r="ES60">
        <v>30.922699999999999</v>
      </c>
      <c r="ET60">
        <v>999.9</v>
      </c>
      <c r="EU60">
        <v>60.5</v>
      </c>
      <c r="EV60">
        <v>38.200000000000003</v>
      </c>
      <c r="EW60">
        <v>40.32</v>
      </c>
      <c r="EX60">
        <v>57.540900000000001</v>
      </c>
      <c r="EY60">
        <v>-1.6346099999999999</v>
      </c>
      <c r="EZ60">
        <v>2</v>
      </c>
      <c r="FA60">
        <v>0.44267800000000002</v>
      </c>
      <c r="FB60">
        <v>0.21604300000000001</v>
      </c>
      <c r="FC60">
        <v>20.272600000000001</v>
      </c>
      <c r="FD60">
        <v>5.2196899999999999</v>
      </c>
      <c r="FE60">
        <v>12.004</v>
      </c>
      <c r="FF60">
        <v>4.9865000000000004</v>
      </c>
      <c r="FG60">
        <v>3.2845499999999999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1.8642799999999999</v>
      </c>
      <c r="FO60">
        <v>1.8603499999999999</v>
      </c>
      <c r="FP60">
        <v>1.8611</v>
      </c>
      <c r="FQ60">
        <v>1.86019</v>
      </c>
      <c r="FR60">
        <v>1.86188</v>
      </c>
      <c r="FS60">
        <v>1.8584099999999999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-3.1120000000000001</v>
      </c>
      <c r="GH60">
        <v>0.1154</v>
      </c>
      <c r="GI60">
        <v>-2.7106589400944232</v>
      </c>
      <c r="GJ60">
        <v>-1.6100910332537859E-3</v>
      </c>
      <c r="GK60">
        <v>7.0186618486508772E-7</v>
      </c>
      <c r="GL60">
        <v>-2.134652460378022E-10</v>
      </c>
      <c r="GM60">
        <v>0.1154050000000026</v>
      </c>
      <c r="GN60">
        <v>0</v>
      </c>
      <c r="GO60">
        <v>0</v>
      </c>
      <c r="GP60">
        <v>0</v>
      </c>
      <c r="GQ60">
        <v>5</v>
      </c>
      <c r="GR60">
        <v>2079</v>
      </c>
      <c r="GS60">
        <v>3</v>
      </c>
      <c r="GT60">
        <v>29</v>
      </c>
      <c r="GU60">
        <v>154.1</v>
      </c>
      <c r="GV60">
        <v>154.1</v>
      </c>
      <c r="GW60">
        <v>1.02783</v>
      </c>
      <c r="GX60">
        <v>2.5878899999999998</v>
      </c>
      <c r="GY60">
        <v>2.04834</v>
      </c>
      <c r="GZ60">
        <v>2.6013199999999999</v>
      </c>
      <c r="HA60">
        <v>2.1972700000000001</v>
      </c>
      <c r="HB60">
        <v>2.3107899999999999</v>
      </c>
      <c r="HC60">
        <v>41.170499999999997</v>
      </c>
      <c r="HD60">
        <v>13.9832</v>
      </c>
      <c r="HE60">
        <v>18</v>
      </c>
      <c r="HF60">
        <v>652.29999999999995</v>
      </c>
      <c r="HG60">
        <v>719.56700000000001</v>
      </c>
      <c r="HH60">
        <v>30.999500000000001</v>
      </c>
      <c r="HI60">
        <v>33.003100000000003</v>
      </c>
      <c r="HJ60">
        <v>29.9999</v>
      </c>
      <c r="HK60">
        <v>32.869</v>
      </c>
      <c r="HL60">
        <v>32.8536</v>
      </c>
      <c r="HM60">
        <v>20.6342</v>
      </c>
      <c r="HN60">
        <v>21.0303</v>
      </c>
      <c r="HO60">
        <v>38.026899999999998</v>
      </c>
      <c r="HP60">
        <v>31</v>
      </c>
      <c r="HQ60">
        <v>304.33800000000002</v>
      </c>
      <c r="HR60">
        <v>33.912599999999998</v>
      </c>
      <c r="HS60">
        <v>99.379599999999996</v>
      </c>
      <c r="HT60">
        <v>98.460999999999999</v>
      </c>
    </row>
    <row r="61" spans="1:228" x14ac:dyDescent="0.2">
      <c r="A61">
        <v>46</v>
      </c>
      <c r="B61">
        <v>1669224559</v>
      </c>
      <c r="C61">
        <v>180</v>
      </c>
      <c r="D61" t="s">
        <v>450</v>
      </c>
      <c r="E61" t="s">
        <v>451</v>
      </c>
      <c r="F61">
        <v>4</v>
      </c>
      <c r="G61">
        <v>1669224557</v>
      </c>
      <c r="H61">
        <f t="shared" si="0"/>
        <v>1.9151901758621781E-3</v>
      </c>
      <c r="I61">
        <f t="shared" si="1"/>
        <v>1.9151901758621781</v>
      </c>
      <c r="J61">
        <f t="shared" si="2"/>
        <v>6.2283347159448752</v>
      </c>
      <c r="K61">
        <f t="shared" si="3"/>
        <v>280.65442857142858</v>
      </c>
      <c r="L61">
        <f t="shared" si="4"/>
        <v>197.47124996547601</v>
      </c>
      <c r="M61">
        <f t="shared" si="5"/>
        <v>19.961206893331163</v>
      </c>
      <c r="N61">
        <f t="shared" si="6"/>
        <v>28.369705034142207</v>
      </c>
      <c r="O61">
        <f t="shared" si="7"/>
        <v>0.13078277540018293</v>
      </c>
      <c r="P61">
        <f t="shared" si="8"/>
        <v>3.6715117238672685</v>
      </c>
      <c r="Q61">
        <f t="shared" si="9"/>
        <v>0.12824876181763054</v>
      </c>
      <c r="R61">
        <f t="shared" si="10"/>
        <v>8.0379057751552074E-2</v>
      </c>
      <c r="S61">
        <f t="shared" si="11"/>
        <v>226.11431752259628</v>
      </c>
      <c r="T61">
        <f t="shared" si="12"/>
        <v>33.410773763802673</v>
      </c>
      <c r="U61">
        <f t="shared" si="13"/>
        <v>32.599800000000002</v>
      </c>
      <c r="V61">
        <f t="shared" si="14"/>
        <v>4.9396080878349231</v>
      </c>
      <c r="W61">
        <f t="shared" si="15"/>
        <v>70.170445003079166</v>
      </c>
      <c r="X61">
        <f t="shared" si="16"/>
        <v>3.4930425228237869</v>
      </c>
      <c r="Y61">
        <f t="shared" si="17"/>
        <v>4.9779398187805537</v>
      </c>
      <c r="Z61">
        <f t="shared" si="18"/>
        <v>1.4465655650111362</v>
      </c>
      <c r="AA61">
        <f t="shared" si="19"/>
        <v>-84.459886755522049</v>
      </c>
      <c r="AB61">
        <f t="shared" si="20"/>
        <v>27.165650776126981</v>
      </c>
      <c r="AC61">
        <f t="shared" si="21"/>
        <v>1.6890330440123302</v>
      </c>
      <c r="AD61">
        <f t="shared" si="22"/>
        <v>170.50911458721356</v>
      </c>
      <c r="AE61">
        <f t="shared" si="23"/>
        <v>29.733054583269141</v>
      </c>
      <c r="AF61">
        <f t="shared" si="24"/>
        <v>1.8987594339929452</v>
      </c>
      <c r="AG61">
        <f t="shared" si="25"/>
        <v>6.2283347159448752</v>
      </c>
      <c r="AH61">
        <v>302.88945306452791</v>
      </c>
      <c r="AI61">
        <v>293.28843030303022</v>
      </c>
      <c r="AJ61">
        <v>1.720526926495398</v>
      </c>
      <c r="AK61">
        <v>65.872185947982501</v>
      </c>
      <c r="AL61">
        <f t="shared" si="26"/>
        <v>1.9151901758621781</v>
      </c>
      <c r="AM61">
        <v>33.785440044362687</v>
      </c>
      <c r="AN61">
        <v>34.557704411764689</v>
      </c>
      <c r="AO61">
        <v>-7.9245904269279756E-4</v>
      </c>
      <c r="AP61">
        <v>87.460159828799036</v>
      </c>
      <c r="AQ61">
        <v>38</v>
      </c>
      <c r="AR61">
        <v>6</v>
      </c>
      <c r="AS61">
        <f t="shared" si="27"/>
        <v>1</v>
      </c>
      <c r="AT61">
        <f t="shared" si="28"/>
        <v>0</v>
      </c>
      <c r="AU61">
        <f t="shared" si="29"/>
        <v>47217.170177057385</v>
      </c>
      <c r="AV61">
        <f t="shared" si="30"/>
        <v>1199.98</v>
      </c>
      <c r="AW61">
        <f t="shared" si="31"/>
        <v>1025.9093707370967</v>
      </c>
      <c r="AX61">
        <f t="shared" si="32"/>
        <v>0.85493872459299036</v>
      </c>
      <c r="AY61">
        <f t="shared" si="33"/>
        <v>0.18843173846447131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1669224557</v>
      </c>
      <c r="BF61">
        <v>280.65442857142858</v>
      </c>
      <c r="BG61">
        <v>293.22614285714292</v>
      </c>
      <c r="BH61">
        <v>34.555799999999998</v>
      </c>
      <c r="BI61">
        <v>33.794357142857137</v>
      </c>
      <c r="BJ61">
        <v>283.77042857142862</v>
      </c>
      <c r="BK61">
        <v>34.440385714285711</v>
      </c>
      <c r="BL61">
        <v>650.01528571428571</v>
      </c>
      <c r="BM61">
        <v>100.9841428571429</v>
      </c>
      <c r="BN61">
        <v>9.9973928571428589E-2</v>
      </c>
      <c r="BO61">
        <v>32.73704285714286</v>
      </c>
      <c r="BP61">
        <v>32.599800000000002</v>
      </c>
      <c r="BQ61">
        <v>999.89999999999986</v>
      </c>
      <c r="BR61">
        <v>0</v>
      </c>
      <c r="BS61">
        <v>0</v>
      </c>
      <c r="BT61">
        <v>8984.8228571428572</v>
      </c>
      <c r="BU61">
        <v>0</v>
      </c>
      <c r="BV61">
        <v>152.72242857142851</v>
      </c>
      <c r="BW61">
        <v>-12.571671428571429</v>
      </c>
      <c r="BX61">
        <v>290.70014285714291</v>
      </c>
      <c r="BY61">
        <v>303.48228571428581</v>
      </c>
      <c r="BZ61">
        <v>0.76142142857142858</v>
      </c>
      <c r="CA61">
        <v>293.22614285714292</v>
      </c>
      <c r="CB61">
        <v>33.794357142857137</v>
      </c>
      <c r="CC61">
        <v>3.4895928571428572</v>
      </c>
      <c r="CD61">
        <v>3.4127014285714279</v>
      </c>
      <c r="CE61">
        <v>26.56918571428572</v>
      </c>
      <c r="CF61">
        <v>26.191571428571429</v>
      </c>
      <c r="CG61">
        <v>1199.98</v>
      </c>
      <c r="CH61">
        <v>0.49995899999999999</v>
      </c>
      <c r="CI61">
        <v>0.50004099999999996</v>
      </c>
      <c r="CJ61">
        <v>0</v>
      </c>
      <c r="CK61">
        <v>961.2084285714285</v>
      </c>
      <c r="CL61">
        <v>4.9990899999999998</v>
      </c>
      <c r="CM61">
        <v>10632.78571428571</v>
      </c>
      <c r="CN61">
        <v>9557.5671428571422</v>
      </c>
      <c r="CO61">
        <v>42.5</v>
      </c>
      <c r="CP61">
        <v>44.142714285714291</v>
      </c>
      <c r="CQ61">
        <v>43.25</v>
      </c>
      <c r="CR61">
        <v>43.311999999999998</v>
      </c>
      <c r="CS61">
        <v>43.875</v>
      </c>
      <c r="CT61">
        <v>597.44142857142856</v>
      </c>
      <c r="CU61">
        <v>597.53857142857134</v>
      </c>
      <c r="CV61">
        <v>0</v>
      </c>
      <c r="CW61">
        <v>1669224565.8</v>
      </c>
      <c r="CX61">
        <v>0</v>
      </c>
      <c r="CY61">
        <v>1669215309.0999999</v>
      </c>
      <c r="CZ61" t="s">
        <v>356</v>
      </c>
      <c r="DA61">
        <v>1669215309.0999999</v>
      </c>
      <c r="DB61">
        <v>1669215308.0999999</v>
      </c>
      <c r="DC61">
        <v>4</v>
      </c>
      <c r="DD61">
        <v>-3.3000000000000002E-2</v>
      </c>
      <c r="DE61">
        <v>-1.7000000000000001E-2</v>
      </c>
      <c r="DF61">
        <v>-3.2709999999999999</v>
      </c>
      <c r="DG61">
        <v>0.115</v>
      </c>
      <c r="DH61">
        <v>409</v>
      </c>
      <c r="DI61">
        <v>31</v>
      </c>
      <c r="DJ61">
        <v>0.59</v>
      </c>
      <c r="DK61">
        <v>0.22</v>
      </c>
      <c r="DL61">
        <v>-12.20827317073171</v>
      </c>
      <c r="DM61">
        <v>-1.7365358885017561</v>
      </c>
      <c r="DN61">
        <v>0.20190462252574501</v>
      </c>
      <c r="DO61">
        <v>0</v>
      </c>
      <c r="DP61">
        <v>0.77824580487804884</v>
      </c>
      <c r="DQ61">
        <v>-6.8332202090591335E-2</v>
      </c>
      <c r="DR61">
        <v>8.4104018413307235E-3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3.29684</v>
      </c>
      <c r="EB61">
        <v>2.6251199999999999</v>
      </c>
      <c r="EC61">
        <v>7.53191E-2</v>
      </c>
      <c r="ED61">
        <v>7.6714699999999997E-2</v>
      </c>
      <c r="EE61">
        <v>0.14088000000000001</v>
      </c>
      <c r="EF61">
        <v>0.13716300000000001</v>
      </c>
      <c r="EG61">
        <v>28037.9</v>
      </c>
      <c r="EH61">
        <v>28505.9</v>
      </c>
      <c r="EI61">
        <v>28208.7</v>
      </c>
      <c r="EJ61">
        <v>29714.3</v>
      </c>
      <c r="EK61">
        <v>33334.800000000003</v>
      </c>
      <c r="EL61">
        <v>35576.1</v>
      </c>
      <c r="EM61">
        <v>39803.300000000003</v>
      </c>
      <c r="EN61">
        <v>42452.800000000003</v>
      </c>
      <c r="EO61">
        <v>2.1628500000000002</v>
      </c>
      <c r="EP61">
        <v>2.1580699999999999</v>
      </c>
      <c r="EQ61">
        <v>0.103965</v>
      </c>
      <c r="ER61">
        <v>0</v>
      </c>
      <c r="ES61">
        <v>30.909199999999998</v>
      </c>
      <c r="ET61">
        <v>999.9</v>
      </c>
      <c r="EU61">
        <v>60.5</v>
      </c>
      <c r="EV61">
        <v>38.200000000000003</v>
      </c>
      <c r="EW61">
        <v>40.316800000000001</v>
      </c>
      <c r="EX61">
        <v>57.600900000000003</v>
      </c>
      <c r="EY61">
        <v>-1.6867000000000001</v>
      </c>
      <c r="EZ61">
        <v>2</v>
      </c>
      <c r="FA61">
        <v>0.44254599999999999</v>
      </c>
      <c r="FB61">
        <v>0.216196</v>
      </c>
      <c r="FC61">
        <v>20.2727</v>
      </c>
      <c r="FD61">
        <v>5.2199900000000001</v>
      </c>
      <c r="FE61">
        <v>12.004</v>
      </c>
      <c r="FF61">
        <v>4.9866999999999999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1.86429</v>
      </c>
      <c r="FO61">
        <v>1.8603499999999999</v>
      </c>
      <c r="FP61">
        <v>1.8611</v>
      </c>
      <c r="FQ61">
        <v>1.8602000000000001</v>
      </c>
      <c r="FR61">
        <v>1.86188</v>
      </c>
      <c r="FS61">
        <v>1.8584000000000001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-3.12</v>
      </c>
      <c r="GH61">
        <v>0.1154</v>
      </c>
      <c r="GI61">
        <v>-2.7106589400944232</v>
      </c>
      <c r="GJ61">
        <v>-1.6100910332537859E-3</v>
      </c>
      <c r="GK61">
        <v>7.0186618486508772E-7</v>
      </c>
      <c r="GL61">
        <v>-2.134652460378022E-10</v>
      </c>
      <c r="GM61">
        <v>0.1154050000000026</v>
      </c>
      <c r="GN61">
        <v>0</v>
      </c>
      <c r="GO61">
        <v>0</v>
      </c>
      <c r="GP61">
        <v>0</v>
      </c>
      <c r="GQ61">
        <v>5</v>
      </c>
      <c r="GR61">
        <v>2079</v>
      </c>
      <c r="GS61">
        <v>3</v>
      </c>
      <c r="GT61">
        <v>29</v>
      </c>
      <c r="GU61">
        <v>154.19999999999999</v>
      </c>
      <c r="GV61">
        <v>154.19999999999999</v>
      </c>
      <c r="GW61">
        <v>1.0461400000000001</v>
      </c>
      <c r="GX61">
        <v>2.6147499999999999</v>
      </c>
      <c r="GY61">
        <v>2.04834</v>
      </c>
      <c r="GZ61">
        <v>2.6025399999999999</v>
      </c>
      <c r="HA61">
        <v>2.1972700000000001</v>
      </c>
      <c r="HB61">
        <v>2.3144499999999999</v>
      </c>
      <c r="HC61">
        <v>41.144599999999997</v>
      </c>
      <c r="HD61">
        <v>13.991899999999999</v>
      </c>
      <c r="HE61">
        <v>18</v>
      </c>
      <c r="HF61">
        <v>652.524</v>
      </c>
      <c r="HG61">
        <v>719.83900000000006</v>
      </c>
      <c r="HH61">
        <v>30.9998</v>
      </c>
      <c r="HI61">
        <v>33.000100000000003</v>
      </c>
      <c r="HJ61">
        <v>29.9998</v>
      </c>
      <c r="HK61">
        <v>32.867699999999999</v>
      </c>
      <c r="HL61">
        <v>32.851100000000002</v>
      </c>
      <c r="HM61">
        <v>21.0183</v>
      </c>
      <c r="HN61">
        <v>20.758800000000001</v>
      </c>
      <c r="HO61">
        <v>38.026899999999998</v>
      </c>
      <c r="HP61">
        <v>31</v>
      </c>
      <c r="HQ61">
        <v>311.13400000000001</v>
      </c>
      <c r="HR61">
        <v>33.931699999999999</v>
      </c>
      <c r="HS61">
        <v>99.378399999999999</v>
      </c>
      <c r="HT61">
        <v>98.462800000000001</v>
      </c>
    </row>
    <row r="62" spans="1:228" x14ac:dyDescent="0.2">
      <c r="A62">
        <v>47</v>
      </c>
      <c r="B62">
        <v>1669224563</v>
      </c>
      <c r="C62">
        <v>184</v>
      </c>
      <c r="D62" t="s">
        <v>452</v>
      </c>
      <c r="E62" t="s">
        <v>453</v>
      </c>
      <c r="F62">
        <v>4</v>
      </c>
      <c r="G62">
        <v>1669224560.6875</v>
      </c>
      <c r="H62">
        <f t="shared" si="0"/>
        <v>1.9178998835662263E-3</v>
      </c>
      <c r="I62">
        <f t="shared" si="1"/>
        <v>1.9178998835662262</v>
      </c>
      <c r="J62">
        <f t="shared" si="2"/>
        <v>6.3901474210222879</v>
      </c>
      <c r="K62">
        <f t="shared" si="3"/>
        <v>286.79987499999999</v>
      </c>
      <c r="L62">
        <f t="shared" si="4"/>
        <v>201.71013783479816</v>
      </c>
      <c r="M62">
        <f t="shared" si="5"/>
        <v>20.38937549913453</v>
      </c>
      <c r="N62">
        <f t="shared" si="6"/>
        <v>28.990463281865999</v>
      </c>
      <c r="O62">
        <f t="shared" si="7"/>
        <v>0.13115480069440666</v>
      </c>
      <c r="P62">
        <f t="shared" si="8"/>
        <v>3.6727942472792301</v>
      </c>
      <c r="Q62">
        <f t="shared" si="9"/>
        <v>0.12860737267567904</v>
      </c>
      <c r="R62">
        <f t="shared" si="10"/>
        <v>8.0604363086404868E-2</v>
      </c>
      <c r="S62">
        <f t="shared" si="11"/>
        <v>226.1162662374667</v>
      </c>
      <c r="T62">
        <f t="shared" si="12"/>
        <v>33.404577613400555</v>
      </c>
      <c r="U62">
        <f t="shared" si="13"/>
        <v>32.593850000000003</v>
      </c>
      <c r="V62">
        <f t="shared" si="14"/>
        <v>4.9379520873972984</v>
      </c>
      <c r="W62">
        <f t="shared" si="15"/>
        <v>70.198889348112587</v>
      </c>
      <c r="X62">
        <f t="shared" si="16"/>
        <v>3.4933927810415981</v>
      </c>
      <c r="Y62">
        <f t="shared" si="17"/>
        <v>4.9764217261587262</v>
      </c>
      <c r="Z62">
        <f t="shared" si="18"/>
        <v>1.4445593063557003</v>
      </c>
      <c r="AA62">
        <f t="shared" si="19"/>
        <v>-84.579384865270583</v>
      </c>
      <c r="AB62">
        <f t="shared" si="20"/>
        <v>27.280508588607074</v>
      </c>
      <c r="AC62">
        <f t="shared" si="21"/>
        <v>1.6954874827510544</v>
      </c>
      <c r="AD62">
        <f t="shared" si="22"/>
        <v>170.51287744355423</v>
      </c>
      <c r="AE62">
        <f t="shared" si="23"/>
        <v>29.946266168044716</v>
      </c>
      <c r="AF62">
        <f t="shared" si="24"/>
        <v>1.9074551598040244</v>
      </c>
      <c r="AG62">
        <f t="shared" si="25"/>
        <v>6.3901474210222879</v>
      </c>
      <c r="AH62">
        <v>309.88079395739379</v>
      </c>
      <c r="AI62">
        <v>300.1919454545453</v>
      </c>
      <c r="AJ62">
        <v>1.724945874647499</v>
      </c>
      <c r="AK62">
        <v>65.872185947982501</v>
      </c>
      <c r="AL62">
        <f t="shared" si="26"/>
        <v>1.9178998835662262</v>
      </c>
      <c r="AM62">
        <v>33.792209422114503</v>
      </c>
      <c r="AN62">
        <v>34.560025588235277</v>
      </c>
      <c r="AO62">
        <v>2.4983548069160979E-4</v>
      </c>
      <c r="AP62">
        <v>87.460159828799036</v>
      </c>
      <c r="AQ62">
        <v>38</v>
      </c>
      <c r="AR62">
        <v>6</v>
      </c>
      <c r="AS62">
        <f t="shared" si="27"/>
        <v>1</v>
      </c>
      <c r="AT62">
        <f t="shared" si="28"/>
        <v>0</v>
      </c>
      <c r="AU62">
        <f t="shared" si="29"/>
        <v>47240.930258598688</v>
      </c>
      <c r="AV62">
        <f t="shared" si="30"/>
        <v>1199.9862499999999</v>
      </c>
      <c r="AW62">
        <f t="shared" si="31"/>
        <v>1025.9151135945422</v>
      </c>
      <c r="AX62">
        <f t="shared" si="32"/>
        <v>0.85493905750548582</v>
      </c>
      <c r="AY62">
        <f t="shared" si="33"/>
        <v>0.18843238098558773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1669224560.6875</v>
      </c>
      <c r="BF62">
        <v>286.79987499999999</v>
      </c>
      <c r="BG62">
        <v>299.46662500000002</v>
      </c>
      <c r="BH62">
        <v>34.559800000000003</v>
      </c>
      <c r="BI62">
        <v>33.7948375</v>
      </c>
      <c r="BJ62">
        <v>289.92337500000002</v>
      </c>
      <c r="BK62">
        <v>34.444400000000002</v>
      </c>
      <c r="BL62">
        <v>649.98500000000001</v>
      </c>
      <c r="BM62">
        <v>100.98275</v>
      </c>
      <c r="BN62">
        <v>9.9802012499999995E-2</v>
      </c>
      <c r="BO62">
        <v>32.731625000000001</v>
      </c>
      <c r="BP62">
        <v>32.593850000000003</v>
      </c>
      <c r="BQ62">
        <v>999.9</v>
      </c>
      <c r="BR62">
        <v>0</v>
      </c>
      <c r="BS62">
        <v>0</v>
      </c>
      <c r="BT62">
        <v>8989.3762499999993</v>
      </c>
      <c r="BU62">
        <v>0</v>
      </c>
      <c r="BV62">
        <v>157.99025</v>
      </c>
      <c r="BW62">
        <v>-12.666762500000001</v>
      </c>
      <c r="BX62">
        <v>297.06662499999999</v>
      </c>
      <c r="BY62">
        <v>309.94125000000003</v>
      </c>
      <c r="BZ62">
        <v>0.76497999999999999</v>
      </c>
      <c r="CA62">
        <v>299.46662500000002</v>
      </c>
      <c r="CB62">
        <v>33.7948375</v>
      </c>
      <c r="CC62">
        <v>3.48994625</v>
      </c>
      <c r="CD62">
        <v>3.4126975000000002</v>
      </c>
      <c r="CE62">
        <v>26.570912499999999</v>
      </c>
      <c r="CF62">
        <v>26.191549999999999</v>
      </c>
      <c r="CG62">
        <v>1199.9862499999999</v>
      </c>
      <c r="CH62">
        <v>0.49994850000000002</v>
      </c>
      <c r="CI62">
        <v>0.50005150000000009</v>
      </c>
      <c r="CJ62">
        <v>0</v>
      </c>
      <c r="CK62">
        <v>960.76199999999994</v>
      </c>
      <c r="CL62">
        <v>4.9990899999999998</v>
      </c>
      <c r="CM62">
        <v>10629.9375</v>
      </c>
      <c r="CN62">
        <v>9557.5787500000006</v>
      </c>
      <c r="CO62">
        <v>42.5</v>
      </c>
      <c r="CP62">
        <v>44.125</v>
      </c>
      <c r="CQ62">
        <v>43.25</v>
      </c>
      <c r="CR62">
        <v>43.311999999999998</v>
      </c>
      <c r="CS62">
        <v>43.875</v>
      </c>
      <c r="CT62">
        <v>597.43124999999986</v>
      </c>
      <c r="CU62">
        <v>597.55500000000006</v>
      </c>
      <c r="CV62">
        <v>0</v>
      </c>
      <c r="CW62">
        <v>1669224570</v>
      </c>
      <c r="CX62">
        <v>0</v>
      </c>
      <c r="CY62">
        <v>1669215309.0999999</v>
      </c>
      <c r="CZ62" t="s">
        <v>356</v>
      </c>
      <c r="DA62">
        <v>1669215309.0999999</v>
      </c>
      <c r="DB62">
        <v>1669215308.0999999</v>
      </c>
      <c r="DC62">
        <v>4</v>
      </c>
      <c r="DD62">
        <v>-3.3000000000000002E-2</v>
      </c>
      <c r="DE62">
        <v>-1.7000000000000001E-2</v>
      </c>
      <c r="DF62">
        <v>-3.2709999999999999</v>
      </c>
      <c r="DG62">
        <v>0.115</v>
      </c>
      <c r="DH62">
        <v>409</v>
      </c>
      <c r="DI62">
        <v>31</v>
      </c>
      <c r="DJ62">
        <v>0.59</v>
      </c>
      <c r="DK62">
        <v>0.22</v>
      </c>
      <c r="DL62">
        <v>-12.31772926829268</v>
      </c>
      <c r="DM62">
        <v>-2.53063066202091</v>
      </c>
      <c r="DN62">
        <v>0.2525054660059447</v>
      </c>
      <c r="DO62">
        <v>0</v>
      </c>
      <c r="DP62">
        <v>0.77412419512195119</v>
      </c>
      <c r="DQ62">
        <v>-6.3288857142856272E-2</v>
      </c>
      <c r="DR62">
        <v>8.1498155484724093E-3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3.29664</v>
      </c>
      <c r="EB62">
        <v>2.6250499999999999</v>
      </c>
      <c r="EC62">
        <v>7.6764299999999994E-2</v>
      </c>
      <c r="ED62">
        <v>7.8157099999999993E-2</v>
      </c>
      <c r="EE62">
        <v>0.14088400000000001</v>
      </c>
      <c r="EF62">
        <v>0.13720499999999999</v>
      </c>
      <c r="EG62">
        <v>27994.3</v>
      </c>
      <c r="EH62">
        <v>28461.4</v>
      </c>
      <c r="EI62">
        <v>28209</v>
      </c>
      <c r="EJ62">
        <v>29714.3</v>
      </c>
      <c r="EK62">
        <v>33334.699999999997</v>
      </c>
      <c r="EL62">
        <v>35574.300000000003</v>
      </c>
      <c r="EM62">
        <v>39803.199999999997</v>
      </c>
      <c r="EN62">
        <v>42452.6</v>
      </c>
      <c r="EO62">
        <v>2.1626799999999999</v>
      </c>
      <c r="EP62">
        <v>2.15815</v>
      </c>
      <c r="EQ62">
        <v>0.104491</v>
      </c>
      <c r="ER62">
        <v>0</v>
      </c>
      <c r="ES62">
        <v>30.898099999999999</v>
      </c>
      <c r="ET62">
        <v>999.9</v>
      </c>
      <c r="EU62">
        <v>60.5</v>
      </c>
      <c r="EV62">
        <v>38.200000000000003</v>
      </c>
      <c r="EW62">
        <v>40.3187</v>
      </c>
      <c r="EX62">
        <v>57.810899999999997</v>
      </c>
      <c r="EY62">
        <v>-1.63862</v>
      </c>
      <c r="EZ62">
        <v>2</v>
      </c>
      <c r="FA62">
        <v>0.44199899999999998</v>
      </c>
      <c r="FB62">
        <v>0.21861900000000001</v>
      </c>
      <c r="FC62">
        <v>20.272099999999998</v>
      </c>
      <c r="FD62">
        <v>5.21549</v>
      </c>
      <c r="FE62">
        <v>12.004</v>
      </c>
      <c r="FF62">
        <v>4.9851000000000001</v>
      </c>
      <c r="FG62">
        <v>3.2837499999999999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1.86425</v>
      </c>
      <c r="FO62">
        <v>1.8603499999999999</v>
      </c>
      <c r="FP62">
        <v>1.8610800000000001</v>
      </c>
      <c r="FQ62">
        <v>1.86019</v>
      </c>
      <c r="FR62">
        <v>1.86188</v>
      </c>
      <c r="FS62">
        <v>1.8584000000000001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-3.1280000000000001</v>
      </c>
      <c r="GH62">
        <v>0.1154</v>
      </c>
      <c r="GI62">
        <v>-2.7106589400944232</v>
      </c>
      <c r="GJ62">
        <v>-1.6100910332537859E-3</v>
      </c>
      <c r="GK62">
        <v>7.0186618486508772E-7</v>
      </c>
      <c r="GL62">
        <v>-2.134652460378022E-10</v>
      </c>
      <c r="GM62">
        <v>0.1154050000000026</v>
      </c>
      <c r="GN62">
        <v>0</v>
      </c>
      <c r="GO62">
        <v>0</v>
      </c>
      <c r="GP62">
        <v>0</v>
      </c>
      <c r="GQ62">
        <v>5</v>
      </c>
      <c r="GR62">
        <v>2079</v>
      </c>
      <c r="GS62">
        <v>3</v>
      </c>
      <c r="GT62">
        <v>29</v>
      </c>
      <c r="GU62">
        <v>154.19999999999999</v>
      </c>
      <c r="GV62">
        <v>154.19999999999999</v>
      </c>
      <c r="GW62">
        <v>1.0656699999999999</v>
      </c>
      <c r="GX62">
        <v>2.5976599999999999</v>
      </c>
      <c r="GY62">
        <v>2.04834</v>
      </c>
      <c r="GZ62">
        <v>2.6013199999999999</v>
      </c>
      <c r="HA62">
        <v>2.1972700000000001</v>
      </c>
      <c r="HB62">
        <v>2.2851599999999999</v>
      </c>
      <c r="HC62">
        <v>41.144599999999997</v>
      </c>
      <c r="HD62">
        <v>13.974399999999999</v>
      </c>
      <c r="HE62">
        <v>18</v>
      </c>
      <c r="HF62">
        <v>652.36800000000005</v>
      </c>
      <c r="HG62">
        <v>719.90899999999999</v>
      </c>
      <c r="HH62">
        <v>31.000299999999999</v>
      </c>
      <c r="HI62">
        <v>32.997700000000002</v>
      </c>
      <c r="HJ62">
        <v>29.9998</v>
      </c>
      <c r="HK62">
        <v>32.866</v>
      </c>
      <c r="HL62">
        <v>32.851100000000002</v>
      </c>
      <c r="HM62">
        <v>21.398599999999998</v>
      </c>
      <c r="HN62">
        <v>20.758800000000001</v>
      </c>
      <c r="HO62">
        <v>38.026899999999998</v>
      </c>
      <c r="HP62">
        <v>31</v>
      </c>
      <c r="HQ62">
        <v>317.82299999999998</v>
      </c>
      <c r="HR62">
        <v>33.836500000000001</v>
      </c>
      <c r="HS62">
        <v>99.378699999999995</v>
      </c>
      <c r="HT62">
        <v>98.462599999999995</v>
      </c>
    </row>
    <row r="63" spans="1:228" x14ac:dyDescent="0.2">
      <c r="A63">
        <v>48</v>
      </c>
      <c r="B63">
        <v>1669224567</v>
      </c>
      <c r="C63">
        <v>188</v>
      </c>
      <c r="D63" t="s">
        <v>454</v>
      </c>
      <c r="E63" t="s">
        <v>455</v>
      </c>
      <c r="F63">
        <v>4</v>
      </c>
      <c r="G63">
        <v>1669224565</v>
      </c>
      <c r="H63">
        <f t="shared" si="0"/>
        <v>1.9022182706417111E-3</v>
      </c>
      <c r="I63">
        <f t="shared" si="1"/>
        <v>1.902218270641711</v>
      </c>
      <c r="J63">
        <f t="shared" si="2"/>
        <v>6.7455076657801554</v>
      </c>
      <c r="K63">
        <f t="shared" si="3"/>
        <v>293.98014285714282</v>
      </c>
      <c r="L63">
        <f t="shared" si="4"/>
        <v>203.79383515210102</v>
      </c>
      <c r="M63">
        <f t="shared" si="5"/>
        <v>20.600652223380049</v>
      </c>
      <c r="N63">
        <f t="shared" si="6"/>
        <v>29.717202579065095</v>
      </c>
      <c r="O63">
        <f t="shared" si="7"/>
        <v>0.13022266660801782</v>
      </c>
      <c r="P63">
        <f t="shared" si="8"/>
        <v>3.6834385709709605</v>
      </c>
      <c r="Q63">
        <f t="shared" si="9"/>
        <v>0.12771805388390065</v>
      </c>
      <c r="R63">
        <f t="shared" si="10"/>
        <v>8.0044800893719056E-2</v>
      </c>
      <c r="S63">
        <f t="shared" si="11"/>
        <v>226.120013237731</v>
      </c>
      <c r="T63">
        <f t="shared" si="12"/>
        <v>33.39937811504889</v>
      </c>
      <c r="U63">
        <f t="shared" si="13"/>
        <v>32.589414285714277</v>
      </c>
      <c r="V63">
        <f t="shared" si="14"/>
        <v>4.9367178564270935</v>
      </c>
      <c r="W63">
        <f t="shared" si="15"/>
        <v>70.236262983876657</v>
      </c>
      <c r="X63">
        <f t="shared" si="16"/>
        <v>3.4939407836982008</v>
      </c>
      <c r="Y63">
        <f t="shared" si="17"/>
        <v>4.9745539344829117</v>
      </c>
      <c r="Z63">
        <f t="shared" si="18"/>
        <v>1.4427770727288927</v>
      </c>
      <c r="AA63">
        <f t="shared" si="19"/>
        <v>-83.887825735299458</v>
      </c>
      <c r="AB63">
        <f t="shared" si="20"/>
        <v>26.916309339714815</v>
      </c>
      <c r="AC63">
        <f t="shared" si="21"/>
        <v>1.6679273834577677</v>
      </c>
      <c r="AD63">
        <f t="shared" si="22"/>
        <v>170.81642422560412</v>
      </c>
      <c r="AE63">
        <f t="shared" si="23"/>
        <v>30.291134830435496</v>
      </c>
      <c r="AF63">
        <f t="shared" si="24"/>
        <v>1.890558494392784</v>
      </c>
      <c r="AG63">
        <f t="shared" si="25"/>
        <v>6.7455076657801554</v>
      </c>
      <c r="AH63">
        <v>316.92460161231378</v>
      </c>
      <c r="AI63">
        <v>307.09011515151491</v>
      </c>
      <c r="AJ63">
        <v>1.723247874223965</v>
      </c>
      <c r="AK63">
        <v>65.872185947982501</v>
      </c>
      <c r="AL63">
        <f t="shared" si="26"/>
        <v>1.902218270641711</v>
      </c>
      <c r="AM63">
        <v>33.804438307065062</v>
      </c>
      <c r="AN63">
        <v>34.567474705882347</v>
      </c>
      <c r="AO63">
        <v>-4.3947648545199421E-5</v>
      </c>
      <c r="AP63">
        <v>87.460159828799036</v>
      </c>
      <c r="AQ63">
        <v>38</v>
      </c>
      <c r="AR63">
        <v>6</v>
      </c>
      <c r="AS63">
        <f t="shared" si="27"/>
        <v>1</v>
      </c>
      <c r="AT63">
        <f t="shared" si="28"/>
        <v>0</v>
      </c>
      <c r="AU63">
        <f t="shared" si="29"/>
        <v>47432.36927660746</v>
      </c>
      <c r="AV63">
        <f t="shared" si="30"/>
        <v>1200.004285714286</v>
      </c>
      <c r="AW63">
        <f t="shared" si="31"/>
        <v>1025.9307135946794</v>
      </c>
      <c r="AX63">
        <f t="shared" si="32"/>
        <v>0.85493920797458522</v>
      </c>
      <c r="AY63">
        <f t="shared" si="33"/>
        <v>0.18843267139094941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1669224565</v>
      </c>
      <c r="BF63">
        <v>293.98014285714282</v>
      </c>
      <c r="BG63">
        <v>306.79285714285709</v>
      </c>
      <c r="BH63">
        <v>34.564128571428569</v>
      </c>
      <c r="BI63">
        <v>33.805999999999997</v>
      </c>
      <c r="BJ63">
        <v>297.11285714285708</v>
      </c>
      <c r="BK63">
        <v>34.448728571428568</v>
      </c>
      <c r="BL63">
        <v>650.0315714285714</v>
      </c>
      <c r="BM63">
        <v>100.9858571428571</v>
      </c>
      <c r="BN63">
        <v>9.9890657142857137E-2</v>
      </c>
      <c r="BO63">
        <v>32.724957142857143</v>
      </c>
      <c r="BP63">
        <v>32.589414285714277</v>
      </c>
      <c r="BQ63">
        <v>999.89999999999986</v>
      </c>
      <c r="BR63">
        <v>0</v>
      </c>
      <c r="BS63">
        <v>0</v>
      </c>
      <c r="BT63">
        <v>9025.8928571428569</v>
      </c>
      <c r="BU63">
        <v>0</v>
      </c>
      <c r="BV63">
        <v>165.17599999999999</v>
      </c>
      <c r="BW63">
        <v>-12.81254285714286</v>
      </c>
      <c r="BX63">
        <v>304.50528571428572</v>
      </c>
      <c r="BY63">
        <v>317.52728571428571</v>
      </c>
      <c r="BZ63">
        <v>0.75811014285714273</v>
      </c>
      <c r="CA63">
        <v>306.79285714285709</v>
      </c>
      <c r="CB63">
        <v>33.805999999999997</v>
      </c>
      <c r="CC63">
        <v>3.4904928571428568</v>
      </c>
      <c r="CD63">
        <v>3.4139342857142858</v>
      </c>
      <c r="CE63">
        <v>26.57357142857143</v>
      </c>
      <c r="CF63">
        <v>26.197700000000001</v>
      </c>
      <c r="CG63">
        <v>1200.004285714286</v>
      </c>
      <c r="CH63">
        <v>0.49994499999999992</v>
      </c>
      <c r="CI63">
        <v>0.50005500000000003</v>
      </c>
      <c r="CJ63">
        <v>0</v>
      </c>
      <c r="CK63">
        <v>960.18857142857144</v>
      </c>
      <c r="CL63">
        <v>4.9990899999999998</v>
      </c>
      <c r="CM63">
        <v>10626.742857142861</v>
      </c>
      <c r="CN63">
        <v>9557.6985714285711</v>
      </c>
      <c r="CO63">
        <v>42.5</v>
      </c>
      <c r="CP63">
        <v>44.125</v>
      </c>
      <c r="CQ63">
        <v>43.25</v>
      </c>
      <c r="CR63">
        <v>43.311999999999998</v>
      </c>
      <c r="CS63">
        <v>43.875</v>
      </c>
      <c r="CT63">
        <v>597.43428571428569</v>
      </c>
      <c r="CU63">
        <v>597.57000000000005</v>
      </c>
      <c r="CV63">
        <v>0</v>
      </c>
      <c r="CW63">
        <v>1669224574.2</v>
      </c>
      <c r="CX63">
        <v>0</v>
      </c>
      <c r="CY63">
        <v>1669215309.0999999</v>
      </c>
      <c r="CZ63" t="s">
        <v>356</v>
      </c>
      <c r="DA63">
        <v>1669215309.0999999</v>
      </c>
      <c r="DB63">
        <v>1669215308.0999999</v>
      </c>
      <c r="DC63">
        <v>4</v>
      </c>
      <c r="DD63">
        <v>-3.3000000000000002E-2</v>
      </c>
      <c r="DE63">
        <v>-1.7000000000000001E-2</v>
      </c>
      <c r="DF63">
        <v>-3.2709999999999999</v>
      </c>
      <c r="DG63">
        <v>0.115</v>
      </c>
      <c r="DH63">
        <v>409</v>
      </c>
      <c r="DI63">
        <v>31</v>
      </c>
      <c r="DJ63">
        <v>0.59</v>
      </c>
      <c r="DK63">
        <v>0.22</v>
      </c>
      <c r="DL63">
        <v>-12.479385365853661</v>
      </c>
      <c r="DM63">
        <v>-2.3860202090592382</v>
      </c>
      <c r="DN63">
        <v>0.23811711973873501</v>
      </c>
      <c r="DO63">
        <v>0</v>
      </c>
      <c r="DP63">
        <v>0.76945429268292687</v>
      </c>
      <c r="DQ63">
        <v>-8.6500641114981042E-2</v>
      </c>
      <c r="DR63">
        <v>1.0111753338213569E-2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3.2970700000000002</v>
      </c>
      <c r="EB63">
        <v>2.6253700000000002</v>
      </c>
      <c r="EC63">
        <v>7.8196799999999997E-2</v>
      </c>
      <c r="ED63">
        <v>7.9581100000000002E-2</v>
      </c>
      <c r="EE63">
        <v>0.14091000000000001</v>
      </c>
      <c r="EF63">
        <v>0.13718900000000001</v>
      </c>
      <c r="EG63">
        <v>27950.799999999999</v>
      </c>
      <c r="EH63">
        <v>28417.599999999999</v>
      </c>
      <c r="EI63">
        <v>28208.9</v>
      </c>
      <c r="EJ63">
        <v>29714.5</v>
      </c>
      <c r="EK63">
        <v>33333.800000000003</v>
      </c>
      <c r="EL63">
        <v>35575.1</v>
      </c>
      <c r="EM63">
        <v>39803.300000000003</v>
      </c>
      <c r="EN63">
        <v>42452.7</v>
      </c>
      <c r="EO63">
        <v>2.1632199999999999</v>
      </c>
      <c r="EP63">
        <v>2.15788</v>
      </c>
      <c r="EQ63">
        <v>0.104629</v>
      </c>
      <c r="ER63">
        <v>0</v>
      </c>
      <c r="ES63">
        <v>30.886600000000001</v>
      </c>
      <c r="ET63">
        <v>999.9</v>
      </c>
      <c r="EU63">
        <v>60.4</v>
      </c>
      <c r="EV63">
        <v>38.200000000000003</v>
      </c>
      <c r="EW63">
        <v>40.255600000000001</v>
      </c>
      <c r="EX63">
        <v>57.480899999999998</v>
      </c>
      <c r="EY63">
        <v>-1.6907000000000001</v>
      </c>
      <c r="EZ63">
        <v>2</v>
      </c>
      <c r="FA63">
        <v>0.44203799999999999</v>
      </c>
      <c r="FB63">
        <v>0.21846099999999999</v>
      </c>
      <c r="FC63">
        <v>20.2727</v>
      </c>
      <c r="FD63">
        <v>5.2193899999999998</v>
      </c>
      <c r="FE63">
        <v>12.004</v>
      </c>
      <c r="FF63">
        <v>4.98665</v>
      </c>
      <c r="FG63">
        <v>3.2844799999999998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1.86219</v>
      </c>
      <c r="FN63">
        <v>1.86425</v>
      </c>
      <c r="FO63">
        <v>1.8603499999999999</v>
      </c>
      <c r="FP63">
        <v>1.86111</v>
      </c>
      <c r="FQ63">
        <v>1.86019</v>
      </c>
      <c r="FR63">
        <v>1.86188</v>
      </c>
      <c r="FS63">
        <v>1.8584000000000001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-3.137</v>
      </c>
      <c r="GH63">
        <v>0.1154</v>
      </c>
      <c r="GI63">
        <v>-2.7106589400944232</v>
      </c>
      <c r="GJ63">
        <v>-1.6100910332537859E-3</v>
      </c>
      <c r="GK63">
        <v>7.0186618486508772E-7</v>
      </c>
      <c r="GL63">
        <v>-2.134652460378022E-10</v>
      </c>
      <c r="GM63">
        <v>0.1154050000000026</v>
      </c>
      <c r="GN63">
        <v>0</v>
      </c>
      <c r="GO63">
        <v>0</v>
      </c>
      <c r="GP63">
        <v>0</v>
      </c>
      <c r="GQ63">
        <v>5</v>
      </c>
      <c r="GR63">
        <v>2079</v>
      </c>
      <c r="GS63">
        <v>3</v>
      </c>
      <c r="GT63">
        <v>29</v>
      </c>
      <c r="GU63">
        <v>154.30000000000001</v>
      </c>
      <c r="GV63">
        <v>154.30000000000001</v>
      </c>
      <c r="GW63">
        <v>1.08521</v>
      </c>
      <c r="GX63">
        <v>2.5976599999999999</v>
      </c>
      <c r="GY63">
        <v>2.04834</v>
      </c>
      <c r="GZ63">
        <v>2.6025399999999999</v>
      </c>
      <c r="HA63">
        <v>2.1972700000000001</v>
      </c>
      <c r="HB63">
        <v>2.2997999999999998</v>
      </c>
      <c r="HC63">
        <v>41.144599999999997</v>
      </c>
      <c r="HD63">
        <v>13.974399999999999</v>
      </c>
      <c r="HE63">
        <v>18</v>
      </c>
      <c r="HF63">
        <v>652.80100000000004</v>
      </c>
      <c r="HG63">
        <v>719.63099999999997</v>
      </c>
      <c r="HH63">
        <v>31.0001</v>
      </c>
      <c r="HI63">
        <v>32.994999999999997</v>
      </c>
      <c r="HJ63">
        <v>29.9999</v>
      </c>
      <c r="HK63">
        <v>32.866</v>
      </c>
      <c r="HL63">
        <v>32.849299999999999</v>
      </c>
      <c r="HM63">
        <v>21.776700000000002</v>
      </c>
      <c r="HN63">
        <v>20.758800000000001</v>
      </c>
      <c r="HO63">
        <v>38.026899999999998</v>
      </c>
      <c r="HP63">
        <v>31</v>
      </c>
      <c r="HQ63">
        <v>324.51799999999997</v>
      </c>
      <c r="HR63">
        <v>33.808900000000001</v>
      </c>
      <c r="HS63">
        <v>99.378699999999995</v>
      </c>
      <c r="HT63">
        <v>98.462800000000001</v>
      </c>
    </row>
    <row r="64" spans="1:228" x14ac:dyDescent="0.2">
      <c r="A64">
        <v>49</v>
      </c>
      <c r="B64">
        <v>1669224571</v>
      </c>
      <c r="C64">
        <v>192</v>
      </c>
      <c r="D64" t="s">
        <v>456</v>
      </c>
      <c r="E64" t="s">
        <v>457</v>
      </c>
      <c r="F64">
        <v>4</v>
      </c>
      <c r="G64">
        <v>1669224568.6875</v>
      </c>
      <c r="H64">
        <f t="shared" si="0"/>
        <v>1.9124193527577692E-3</v>
      </c>
      <c r="I64">
        <f t="shared" si="1"/>
        <v>1.9124193527577693</v>
      </c>
      <c r="J64">
        <f t="shared" si="2"/>
        <v>6.811483165067405</v>
      </c>
      <c r="K64">
        <f t="shared" si="3"/>
        <v>300.11349999999999</v>
      </c>
      <c r="L64">
        <f t="shared" si="4"/>
        <v>209.56572385638617</v>
      </c>
      <c r="M64">
        <f t="shared" si="5"/>
        <v>21.184345868530965</v>
      </c>
      <c r="N64">
        <f t="shared" si="6"/>
        <v>30.337538347503131</v>
      </c>
      <c r="O64">
        <f t="shared" si="7"/>
        <v>0.13116080595003798</v>
      </c>
      <c r="P64">
        <f t="shared" si="8"/>
        <v>3.6718560576555976</v>
      </c>
      <c r="Q64">
        <f t="shared" si="9"/>
        <v>0.12861250976962518</v>
      </c>
      <c r="R64">
        <f t="shared" si="10"/>
        <v>8.0607649150784083E-2</v>
      </c>
      <c r="S64">
        <f t="shared" si="11"/>
        <v>226.11914923733096</v>
      </c>
      <c r="T64">
        <f t="shared" si="12"/>
        <v>33.393419962555974</v>
      </c>
      <c r="U64">
        <f t="shared" si="13"/>
        <v>32.5822</v>
      </c>
      <c r="V64">
        <f t="shared" si="14"/>
        <v>4.9347110654516948</v>
      </c>
      <c r="W64">
        <f t="shared" si="15"/>
        <v>70.265601514067399</v>
      </c>
      <c r="X64">
        <f t="shared" si="16"/>
        <v>3.4942551315665198</v>
      </c>
      <c r="Y64">
        <f t="shared" si="17"/>
        <v>4.9729242421228808</v>
      </c>
      <c r="Z64">
        <f t="shared" si="18"/>
        <v>1.440455933885175</v>
      </c>
      <c r="AA64">
        <f t="shared" si="19"/>
        <v>-84.337693456617629</v>
      </c>
      <c r="AB64">
        <f t="shared" si="20"/>
        <v>27.107750898919129</v>
      </c>
      <c r="AC64">
        <f t="shared" si="21"/>
        <v>1.6849814299305361</v>
      </c>
      <c r="AD64">
        <f t="shared" si="22"/>
        <v>170.57418810956298</v>
      </c>
      <c r="AE64">
        <f t="shared" si="23"/>
        <v>30.48035356535015</v>
      </c>
      <c r="AF64">
        <f t="shared" si="24"/>
        <v>1.9350435863164452</v>
      </c>
      <c r="AG64">
        <f t="shared" si="25"/>
        <v>6.811483165067405</v>
      </c>
      <c r="AH64">
        <v>323.90755562489818</v>
      </c>
      <c r="AI64">
        <v>314.00204848484827</v>
      </c>
      <c r="AJ64">
        <v>1.7338201513005169</v>
      </c>
      <c r="AK64">
        <v>65.872185947982501</v>
      </c>
      <c r="AL64">
        <f t="shared" si="26"/>
        <v>1.9124193527577693</v>
      </c>
      <c r="AM64">
        <v>33.799641372186223</v>
      </c>
      <c r="AN64">
        <v>34.565382941176487</v>
      </c>
      <c r="AO64">
        <v>2.151676647178975E-4</v>
      </c>
      <c r="AP64">
        <v>87.460159828799036</v>
      </c>
      <c r="AQ64">
        <v>38</v>
      </c>
      <c r="AR64">
        <v>6</v>
      </c>
      <c r="AS64">
        <f t="shared" si="27"/>
        <v>1</v>
      </c>
      <c r="AT64">
        <f t="shared" si="28"/>
        <v>0</v>
      </c>
      <c r="AU64">
        <f t="shared" si="29"/>
        <v>47226.110834980173</v>
      </c>
      <c r="AV64">
        <f t="shared" si="30"/>
        <v>1200.0025000000001</v>
      </c>
      <c r="AW64">
        <f t="shared" si="31"/>
        <v>1025.9289135944721</v>
      </c>
      <c r="AX64">
        <f t="shared" si="32"/>
        <v>0.85493898020585124</v>
      </c>
      <c r="AY64">
        <f t="shared" si="33"/>
        <v>0.18843223179729288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1669224568.6875</v>
      </c>
      <c r="BF64">
        <v>300.11349999999999</v>
      </c>
      <c r="BG64">
        <v>313.01512500000001</v>
      </c>
      <c r="BH64">
        <v>34.566850000000002</v>
      </c>
      <c r="BI64">
        <v>33.790887499999997</v>
      </c>
      <c r="BJ64">
        <v>303.25387499999999</v>
      </c>
      <c r="BK64">
        <v>34.451437499999997</v>
      </c>
      <c r="BL64">
        <v>650.03387500000008</v>
      </c>
      <c r="BM64">
        <v>100.98675</v>
      </c>
      <c r="BN64">
        <v>0.1001332875</v>
      </c>
      <c r="BO64">
        <v>32.719137500000002</v>
      </c>
      <c r="BP64">
        <v>32.5822</v>
      </c>
      <c r="BQ64">
        <v>999.9</v>
      </c>
      <c r="BR64">
        <v>0</v>
      </c>
      <c r="BS64">
        <v>0</v>
      </c>
      <c r="BT64">
        <v>8985.7799999999988</v>
      </c>
      <c r="BU64">
        <v>0</v>
      </c>
      <c r="BV64">
        <v>172.04862499999999</v>
      </c>
      <c r="BW64">
        <v>-12.9016</v>
      </c>
      <c r="BX64">
        <v>310.85874999999999</v>
      </c>
      <c r="BY64">
        <v>323.96212500000001</v>
      </c>
      <c r="BZ64">
        <v>0.77594562500000008</v>
      </c>
      <c r="CA64">
        <v>313.01512500000001</v>
      </c>
      <c r="CB64">
        <v>33.790887499999997</v>
      </c>
      <c r="CC64">
        <v>3.49079125</v>
      </c>
      <c r="CD64">
        <v>3.41243125</v>
      </c>
      <c r="CE64">
        <v>26.575025</v>
      </c>
      <c r="CF64">
        <v>26.190262499999999</v>
      </c>
      <c r="CG64">
        <v>1200.0025000000001</v>
      </c>
      <c r="CH64">
        <v>0.49995200000000001</v>
      </c>
      <c r="CI64">
        <v>0.50004800000000005</v>
      </c>
      <c r="CJ64">
        <v>0</v>
      </c>
      <c r="CK64">
        <v>959.92362500000002</v>
      </c>
      <c r="CL64">
        <v>4.9990899999999998</v>
      </c>
      <c r="CM64">
        <v>10624.1625</v>
      </c>
      <c r="CN64">
        <v>9557.7024999999994</v>
      </c>
      <c r="CO64">
        <v>42.5</v>
      </c>
      <c r="CP64">
        <v>44.125</v>
      </c>
      <c r="CQ64">
        <v>43.288749999999993</v>
      </c>
      <c r="CR64">
        <v>43.304250000000003</v>
      </c>
      <c r="CS64">
        <v>43.875</v>
      </c>
      <c r="CT64">
        <v>597.44250000000011</v>
      </c>
      <c r="CU64">
        <v>597.55999999999995</v>
      </c>
      <c r="CV64">
        <v>0</v>
      </c>
      <c r="CW64">
        <v>1669224577.8</v>
      </c>
      <c r="CX64">
        <v>0</v>
      </c>
      <c r="CY64">
        <v>1669215309.0999999</v>
      </c>
      <c r="CZ64" t="s">
        <v>356</v>
      </c>
      <c r="DA64">
        <v>1669215309.0999999</v>
      </c>
      <c r="DB64">
        <v>1669215308.0999999</v>
      </c>
      <c r="DC64">
        <v>4</v>
      </c>
      <c r="DD64">
        <v>-3.3000000000000002E-2</v>
      </c>
      <c r="DE64">
        <v>-1.7000000000000001E-2</v>
      </c>
      <c r="DF64">
        <v>-3.2709999999999999</v>
      </c>
      <c r="DG64">
        <v>0.115</v>
      </c>
      <c r="DH64">
        <v>409</v>
      </c>
      <c r="DI64">
        <v>31</v>
      </c>
      <c r="DJ64">
        <v>0.59</v>
      </c>
      <c r="DK64">
        <v>0.22</v>
      </c>
      <c r="DL64">
        <v>-12.622134146341461</v>
      </c>
      <c r="DM64">
        <v>-2.2225275261323771</v>
      </c>
      <c r="DN64">
        <v>0.22359787141723891</v>
      </c>
      <c r="DO64">
        <v>0</v>
      </c>
      <c r="DP64">
        <v>0.76862368292682937</v>
      </c>
      <c r="DQ64">
        <v>-3.3345763066201073E-2</v>
      </c>
      <c r="DR64">
        <v>9.6614076196042745E-3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3.29678</v>
      </c>
      <c r="EB64">
        <v>2.6252300000000002</v>
      </c>
      <c r="EC64">
        <v>7.9609399999999997E-2</v>
      </c>
      <c r="ED64">
        <v>8.0985100000000004E-2</v>
      </c>
      <c r="EE64">
        <v>0.140903</v>
      </c>
      <c r="EF64">
        <v>0.13714399999999999</v>
      </c>
      <c r="EG64">
        <v>27908.2</v>
      </c>
      <c r="EH64">
        <v>28374.5</v>
      </c>
      <c r="EI64">
        <v>28209.1</v>
      </c>
      <c r="EJ64">
        <v>29714.799999999999</v>
      </c>
      <c r="EK64">
        <v>33334.699999999997</v>
      </c>
      <c r="EL64">
        <v>35577.1</v>
      </c>
      <c r="EM64">
        <v>39803.9</v>
      </c>
      <c r="EN64">
        <v>42452.7</v>
      </c>
      <c r="EO64">
        <v>2.1631999999999998</v>
      </c>
      <c r="EP64">
        <v>2.1580699999999999</v>
      </c>
      <c r="EQ64">
        <v>0.104751</v>
      </c>
      <c r="ER64">
        <v>0</v>
      </c>
      <c r="ES64">
        <v>30.8765</v>
      </c>
      <c r="ET64">
        <v>999.9</v>
      </c>
      <c r="EU64">
        <v>60.4</v>
      </c>
      <c r="EV64">
        <v>38.200000000000003</v>
      </c>
      <c r="EW64">
        <v>40.248199999999997</v>
      </c>
      <c r="EX64">
        <v>57.3309</v>
      </c>
      <c r="EY64">
        <v>-1.6226</v>
      </c>
      <c r="EZ64">
        <v>2</v>
      </c>
      <c r="FA64">
        <v>0.44192300000000001</v>
      </c>
      <c r="FB64">
        <v>0.217418</v>
      </c>
      <c r="FC64">
        <v>20.272600000000001</v>
      </c>
      <c r="FD64">
        <v>5.22058</v>
      </c>
      <c r="FE64">
        <v>12.004</v>
      </c>
      <c r="FF64">
        <v>4.9872500000000004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1.8642300000000001</v>
      </c>
      <c r="FO64">
        <v>1.8603400000000001</v>
      </c>
      <c r="FP64">
        <v>1.86111</v>
      </c>
      <c r="FQ64">
        <v>1.8602000000000001</v>
      </c>
      <c r="FR64">
        <v>1.86188</v>
      </c>
      <c r="FS64">
        <v>1.8584000000000001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-3.145</v>
      </c>
      <c r="GH64">
        <v>0.1154</v>
      </c>
      <c r="GI64">
        <v>-2.7106589400944232</v>
      </c>
      <c r="GJ64">
        <v>-1.6100910332537859E-3</v>
      </c>
      <c r="GK64">
        <v>7.0186618486508772E-7</v>
      </c>
      <c r="GL64">
        <v>-2.134652460378022E-10</v>
      </c>
      <c r="GM64">
        <v>0.1154050000000026</v>
      </c>
      <c r="GN64">
        <v>0</v>
      </c>
      <c r="GO64">
        <v>0</v>
      </c>
      <c r="GP64">
        <v>0</v>
      </c>
      <c r="GQ64">
        <v>5</v>
      </c>
      <c r="GR64">
        <v>2079</v>
      </c>
      <c r="GS64">
        <v>3</v>
      </c>
      <c r="GT64">
        <v>29</v>
      </c>
      <c r="GU64">
        <v>154.4</v>
      </c>
      <c r="GV64">
        <v>154.4</v>
      </c>
      <c r="GW64">
        <v>1.1035200000000001</v>
      </c>
      <c r="GX64">
        <v>2.5952099999999998</v>
      </c>
      <c r="GY64">
        <v>2.04834</v>
      </c>
      <c r="GZ64">
        <v>2.6013199999999999</v>
      </c>
      <c r="HA64">
        <v>2.1972700000000001</v>
      </c>
      <c r="HB64">
        <v>2.3120099999999999</v>
      </c>
      <c r="HC64">
        <v>41.144599999999997</v>
      </c>
      <c r="HD64">
        <v>13.9832</v>
      </c>
      <c r="HE64">
        <v>18</v>
      </c>
      <c r="HF64">
        <v>652.755</v>
      </c>
      <c r="HG64">
        <v>719.80399999999997</v>
      </c>
      <c r="HH64">
        <v>30.9999</v>
      </c>
      <c r="HI64">
        <v>32.991999999999997</v>
      </c>
      <c r="HJ64">
        <v>29.9998</v>
      </c>
      <c r="HK64">
        <v>32.863399999999999</v>
      </c>
      <c r="HL64">
        <v>32.848199999999999</v>
      </c>
      <c r="HM64">
        <v>22.153700000000001</v>
      </c>
      <c r="HN64">
        <v>20.758800000000001</v>
      </c>
      <c r="HO64">
        <v>38.026899999999998</v>
      </c>
      <c r="HP64">
        <v>31</v>
      </c>
      <c r="HQ64">
        <v>331.23099999999999</v>
      </c>
      <c r="HR64">
        <v>33.789099999999998</v>
      </c>
      <c r="HS64">
        <v>99.379900000000006</v>
      </c>
      <c r="HT64">
        <v>98.463300000000004</v>
      </c>
    </row>
    <row r="65" spans="1:228" x14ac:dyDescent="0.2">
      <c r="A65">
        <v>50</v>
      </c>
      <c r="B65">
        <v>1669224575</v>
      </c>
      <c r="C65">
        <v>196</v>
      </c>
      <c r="D65" t="s">
        <v>458</v>
      </c>
      <c r="E65" t="s">
        <v>459</v>
      </c>
      <c r="F65">
        <v>4</v>
      </c>
      <c r="G65">
        <v>1669224573</v>
      </c>
      <c r="H65">
        <f t="shared" si="0"/>
        <v>1.9299749961968671E-3</v>
      </c>
      <c r="I65">
        <f t="shared" si="1"/>
        <v>1.9299749961968671</v>
      </c>
      <c r="J65">
        <f t="shared" si="2"/>
        <v>7.0367502098715722</v>
      </c>
      <c r="K65">
        <f t="shared" si="3"/>
        <v>307.32200000000012</v>
      </c>
      <c r="L65">
        <f t="shared" si="4"/>
        <v>214.64521448723696</v>
      </c>
      <c r="M65">
        <f t="shared" si="5"/>
        <v>21.697864880064387</v>
      </c>
      <c r="N65">
        <f t="shared" si="6"/>
        <v>31.066293495528409</v>
      </c>
      <c r="O65">
        <f t="shared" si="7"/>
        <v>0.13241099684224389</v>
      </c>
      <c r="P65">
        <f t="shared" si="8"/>
        <v>3.6711455739813901</v>
      </c>
      <c r="Q65">
        <f t="shared" si="9"/>
        <v>0.12981391608860313</v>
      </c>
      <c r="R65">
        <f t="shared" si="10"/>
        <v>8.1362792252117733E-2</v>
      </c>
      <c r="S65">
        <f t="shared" si="11"/>
        <v>226.118253951295</v>
      </c>
      <c r="T65">
        <f t="shared" si="12"/>
        <v>33.379465300297923</v>
      </c>
      <c r="U65">
        <f t="shared" si="13"/>
        <v>32.579271428571431</v>
      </c>
      <c r="V65">
        <f t="shared" si="14"/>
        <v>4.9338966301457132</v>
      </c>
      <c r="W65">
        <f t="shared" si="15"/>
        <v>70.294708504122582</v>
      </c>
      <c r="X65">
        <f t="shared" si="16"/>
        <v>3.4936572437281721</v>
      </c>
      <c r="Y65">
        <f t="shared" si="17"/>
        <v>4.9700145545425789</v>
      </c>
      <c r="Z65">
        <f t="shared" si="18"/>
        <v>1.4402393864175411</v>
      </c>
      <c r="AA65">
        <f t="shared" si="19"/>
        <v>-85.111897332281842</v>
      </c>
      <c r="AB65">
        <f t="shared" si="20"/>
        <v>25.624829801028199</v>
      </c>
      <c r="AC65">
        <f t="shared" si="21"/>
        <v>1.5930091312647208</v>
      </c>
      <c r="AD65">
        <f t="shared" si="22"/>
        <v>168.22419555130608</v>
      </c>
      <c r="AE65">
        <f t="shared" si="23"/>
        <v>30.597391636011963</v>
      </c>
      <c r="AF65">
        <f t="shared" si="24"/>
        <v>1.9587739214569746</v>
      </c>
      <c r="AG65">
        <f t="shared" si="25"/>
        <v>7.0367502098715722</v>
      </c>
      <c r="AH65">
        <v>330.88665792467771</v>
      </c>
      <c r="AI65">
        <v>320.91211515151502</v>
      </c>
      <c r="AJ65">
        <v>1.726762531593198</v>
      </c>
      <c r="AK65">
        <v>65.872185947982501</v>
      </c>
      <c r="AL65">
        <f t="shared" si="26"/>
        <v>1.9299749961968671</v>
      </c>
      <c r="AM65">
        <v>33.78338151253201</v>
      </c>
      <c r="AN65">
        <v>34.557628823529413</v>
      </c>
      <c r="AO65">
        <v>-5.2303110217099598E-5</v>
      </c>
      <c r="AP65">
        <v>87.460159828799036</v>
      </c>
      <c r="AQ65">
        <v>38</v>
      </c>
      <c r="AR65">
        <v>6</v>
      </c>
      <c r="AS65">
        <f t="shared" si="27"/>
        <v>1</v>
      </c>
      <c r="AT65">
        <f t="shared" si="28"/>
        <v>0</v>
      </c>
      <c r="AU65">
        <f t="shared" si="29"/>
        <v>47215.013353457303</v>
      </c>
      <c r="AV65">
        <f t="shared" si="30"/>
        <v>1200</v>
      </c>
      <c r="AW65">
        <f t="shared" si="31"/>
        <v>1025.9265564514483</v>
      </c>
      <c r="AX65">
        <f t="shared" si="32"/>
        <v>0.85493879704287357</v>
      </c>
      <c r="AY65">
        <f t="shared" si="33"/>
        <v>0.18843187829274582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1669224573</v>
      </c>
      <c r="BF65">
        <v>307.32200000000012</v>
      </c>
      <c r="BG65">
        <v>320.28157142857151</v>
      </c>
      <c r="BH65">
        <v>34.560857142857152</v>
      </c>
      <c r="BI65">
        <v>33.775342857142853</v>
      </c>
      <c r="BJ65">
        <v>310.47114285714292</v>
      </c>
      <c r="BK65">
        <v>34.445457142857137</v>
      </c>
      <c r="BL65">
        <v>650.00828571428576</v>
      </c>
      <c r="BM65">
        <v>100.98699999999999</v>
      </c>
      <c r="BN65">
        <v>0.1001122</v>
      </c>
      <c r="BO65">
        <v>32.708742857142859</v>
      </c>
      <c r="BP65">
        <v>32.579271428571431</v>
      </c>
      <c r="BQ65">
        <v>999.89999999999986</v>
      </c>
      <c r="BR65">
        <v>0</v>
      </c>
      <c r="BS65">
        <v>0</v>
      </c>
      <c r="BT65">
        <v>8983.3042857142846</v>
      </c>
      <c r="BU65">
        <v>0</v>
      </c>
      <c r="BV65">
        <v>181.11628571428571</v>
      </c>
      <c r="BW65">
        <v>-12.959442857142861</v>
      </c>
      <c r="BX65">
        <v>318.32357142857143</v>
      </c>
      <c r="BY65">
        <v>331.47714285714289</v>
      </c>
      <c r="BZ65">
        <v>0.78552685714285708</v>
      </c>
      <c r="CA65">
        <v>320.28157142857151</v>
      </c>
      <c r="CB65">
        <v>33.775342857142853</v>
      </c>
      <c r="CC65">
        <v>3.4901971428571432</v>
      </c>
      <c r="CD65">
        <v>3.4108685714285718</v>
      </c>
      <c r="CE65">
        <v>26.572128571428571</v>
      </c>
      <c r="CF65">
        <v>26.182500000000001</v>
      </c>
      <c r="CG65">
        <v>1200</v>
      </c>
      <c r="CH65">
        <v>0.49995499999999998</v>
      </c>
      <c r="CI65">
        <v>0.50004499999999996</v>
      </c>
      <c r="CJ65">
        <v>0</v>
      </c>
      <c r="CK65">
        <v>959.38014285714291</v>
      </c>
      <c r="CL65">
        <v>4.9990899999999998</v>
      </c>
      <c r="CM65">
        <v>10621.514285714289</v>
      </c>
      <c r="CN65">
        <v>9557.6914285714283</v>
      </c>
      <c r="CO65">
        <v>42.5</v>
      </c>
      <c r="CP65">
        <v>44.125</v>
      </c>
      <c r="CQ65">
        <v>43.25</v>
      </c>
      <c r="CR65">
        <v>43.267714285714291</v>
      </c>
      <c r="CS65">
        <v>43.875</v>
      </c>
      <c r="CT65">
        <v>597.44857142857131</v>
      </c>
      <c r="CU65">
        <v>597.55142857142857</v>
      </c>
      <c r="CV65">
        <v>0</v>
      </c>
      <c r="CW65">
        <v>1669224582</v>
      </c>
      <c r="CX65">
        <v>0</v>
      </c>
      <c r="CY65">
        <v>1669215309.0999999</v>
      </c>
      <c r="CZ65" t="s">
        <v>356</v>
      </c>
      <c r="DA65">
        <v>1669215309.0999999</v>
      </c>
      <c r="DB65">
        <v>1669215308.0999999</v>
      </c>
      <c r="DC65">
        <v>4</v>
      </c>
      <c r="DD65">
        <v>-3.3000000000000002E-2</v>
      </c>
      <c r="DE65">
        <v>-1.7000000000000001E-2</v>
      </c>
      <c r="DF65">
        <v>-3.2709999999999999</v>
      </c>
      <c r="DG65">
        <v>0.115</v>
      </c>
      <c r="DH65">
        <v>409</v>
      </c>
      <c r="DI65">
        <v>31</v>
      </c>
      <c r="DJ65">
        <v>0.59</v>
      </c>
      <c r="DK65">
        <v>0.22</v>
      </c>
      <c r="DL65">
        <v>-12.757282926829269</v>
      </c>
      <c r="DM65">
        <v>-1.6394027874564401</v>
      </c>
      <c r="DN65">
        <v>0.16459534549095631</v>
      </c>
      <c r="DO65">
        <v>0</v>
      </c>
      <c r="DP65">
        <v>0.76905356097560984</v>
      </c>
      <c r="DQ65">
        <v>6.6172871080140722E-2</v>
      </c>
      <c r="DR65">
        <v>1.030531556433029E-2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3.2968700000000002</v>
      </c>
      <c r="EB65">
        <v>2.6252499999999999</v>
      </c>
      <c r="EC65">
        <v>8.1019800000000003E-2</v>
      </c>
      <c r="ED65">
        <v>8.2362599999999994E-2</v>
      </c>
      <c r="EE65">
        <v>0.14088000000000001</v>
      </c>
      <c r="EF65">
        <v>0.137105</v>
      </c>
      <c r="EG65">
        <v>27866.1</v>
      </c>
      <c r="EH65">
        <v>28331.8</v>
      </c>
      <c r="EI65">
        <v>28209.8</v>
      </c>
      <c r="EJ65">
        <v>29714.6</v>
      </c>
      <c r="EK65">
        <v>33336.199999999997</v>
      </c>
      <c r="EL65">
        <v>35578.9</v>
      </c>
      <c r="EM65">
        <v>39804.5</v>
      </c>
      <c r="EN65">
        <v>42452.9</v>
      </c>
      <c r="EO65">
        <v>2.1632199999999999</v>
      </c>
      <c r="EP65">
        <v>2.15828</v>
      </c>
      <c r="EQ65">
        <v>0.105768</v>
      </c>
      <c r="ER65">
        <v>0</v>
      </c>
      <c r="ES65">
        <v>30.864100000000001</v>
      </c>
      <c r="ET65">
        <v>999.9</v>
      </c>
      <c r="EU65">
        <v>60.4</v>
      </c>
      <c r="EV65">
        <v>38.200000000000003</v>
      </c>
      <c r="EW65">
        <v>40.2532</v>
      </c>
      <c r="EX65">
        <v>57.450899999999997</v>
      </c>
      <c r="EY65">
        <v>-1.6065700000000001</v>
      </c>
      <c r="EZ65">
        <v>2</v>
      </c>
      <c r="FA65">
        <v>0.44141799999999998</v>
      </c>
      <c r="FB65">
        <v>0.21542500000000001</v>
      </c>
      <c r="FC65">
        <v>20.272600000000001</v>
      </c>
      <c r="FD65">
        <v>5.22058</v>
      </c>
      <c r="FE65">
        <v>12.004</v>
      </c>
      <c r="FF65">
        <v>4.98705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1.86219</v>
      </c>
      <c r="FN65">
        <v>1.8642399999999999</v>
      </c>
      <c r="FO65">
        <v>1.8603499999999999</v>
      </c>
      <c r="FP65">
        <v>1.8611</v>
      </c>
      <c r="FQ65">
        <v>1.8602000000000001</v>
      </c>
      <c r="FR65">
        <v>1.86188</v>
      </c>
      <c r="FS65">
        <v>1.8584000000000001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-3.153</v>
      </c>
      <c r="GH65">
        <v>0.1154</v>
      </c>
      <c r="GI65">
        <v>-2.7106589400944232</v>
      </c>
      <c r="GJ65">
        <v>-1.6100910332537859E-3</v>
      </c>
      <c r="GK65">
        <v>7.0186618486508772E-7</v>
      </c>
      <c r="GL65">
        <v>-2.134652460378022E-10</v>
      </c>
      <c r="GM65">
        <v>0.1154050000000026</v>
      </c>
      <c r="GN65">
        <v>0</v>
      </c>
      <c r="GO65">
        <v>0</v>
      </c>
      <c r="GP65">
        <v>0</v>
      </c>
      <c r="GQ65">
        <v>5</v>
      </c>
      <c r="GR65">
        <v>2079</v>
      </c>
      <c r="GS65">
        <v>3</v>
      </c>
      <c r="GT65">
        <v>29</v>
      </c>
      <c r="GU65">
        <v>154.4</v>
      </c>
      <c r="GV65">
        <v>154.4</v>
      </c>
      <c r="GW65">
        <v>1.1230500000000001</v>
      </c>
      <c r="GX65">
        <v>2.5939899999999998</v>
      </c>
      <c r="GY65">
        <v>2.04834</v>
      </c>
      <c r="GZ65">
        <v>2.6013199999999999</v>
      </c>
      <c r="HA65">
        <v>2.1972700000000001</v>
      </c>
      <c r="HB65">
        <v>2.34497</v>
      </c>
      <c r="HC65">
        <v>41.144599999999997</v>
      </c>
      <c r="HD65">
        <v>13.991899999999999</v>
      </c>
      <c r="HE65">
        <v>18</v>
      </c>
      <c r="HF65">
        <v>652.77099999999996</v>
      </c>
      <c r="HG65">
        <v>719.99099999999999</v>
      </c>
      <c r="HH65">
        <v>30.999700000000001</v>
      </c>
      <c r="HI65">
        <v>32.989100000000001</v>
      </c>
      <c r="HJ65">
        <v>29.9999</v>
      </c>
      <c r="HK65">
        <v>32.863100000000003</v>
      </c>
      <c r="HL65">
        <v>32.848199999999999</v>
      </c>
      <c r="HM65">
        <v>22.532499999999999</v>
      </c>
      <c r="HN65">
        <v>20.758800000000001</v>
      </c>
      <c r="HO65">
        <v>38.026899999999998</v>
      </c>
      <c r="HP65">
        <v>31</v>
      </c>
      <c r="HQ65">
        <v>337.911</v>
      </c>
      <c r="HR65">
        <v>33.770499999999998</v>
      </c>
      <c r="HS65">
        <v>99.381799999999998</v>
      </c>
      <c r="HT65">
        <v>98.463200000000001</v>
      </c>
    </row>
    <row r="66" spans="1:228" x14ac:dyDescent="0.2">
      <c r="A66">
        <v>51</v>
      </c>
      <c r="B66">
        <v>1669224579</v>
      </c>
      <c r="C66">
        <v>200</v>
      </c>
      <c r="D66" t="s">
        <v>460</v>
      </c>
      <c r="E66" t="s">
        <v>461</v>
      </c>
      <c r="F66">
        <v>4</v>
      </c>
      <c r="G66">
        <v>1669224576.6875</v>
      </c>
      <c r="H66">
        <f t="shared" si="0"/>
        <v>1.9325735692395972E-3</v>
      </c>
      <c r="I66">
        <f t="shared" si="1"/>
        <v>1.9325735692395973</v>
      </c>
      <c r="J66">
        <f t="shared" si="2"/>
        <v>7.550224857842462</v>
      </c>
      <c r="K66">
        <f t="shared" si="3"/>
        <v>313.400375</v>
      </c>
      <c r="L66">
        <f t="shared" si="4"/>
        <v>214.58550398126508</v>
      </c>
      <c r="M66">
        <f t="shared" si="5"/>
        <v>21.691688924547211</v>
      </c>
      <c r="N66">
        <f t="shared" si="6"/>
        <v>31.680534412659934</v>
      </c>
      <c r="O66">
        <f t="shared" si="7"/>
        <v>0.13275173011158642</v>
      </c>
      <c r="P66">
        <f t="shared" si="8"/>
        <v>3.6770091847753261</v>
      </c>
      <c r="Q66">
        <f t="shared" si="9"/>
        <v>0.13014548253649796</v>
      </c>
      <c r="R66">
        <f t="shared" si="10"/>
        <v>8.1570825849073908E-2</v>
      </c>
      <c r="S66">
        <f t="shared" si="11"/>
        <v>226.11905923708406</v>
      </c>
      <c r="T66">
        <f t="shared" si="12"/>
        <v>33.36869099272738</v>
      </c>
      <c r="U66">
        <f t="shared" si="13"/>
        <v>32.569524999999999</v>
      </c>
      <c r="V66">
        <f t="shared" si="14"/>
        <v>4.9311869921409528</v>
      </c>
      <c r="W66">
        <f t="shared" si="15"/>
        <v>70.311275434377379</v>
      </c>
      <c r="X66">
        <f t="shared" si="16"/>
        <v>3.4926648081773886</v>
      </c>
      <c r="Y66">
        <f t="shared" si="17"/>
        <v>4.9674320179800295</v>
      </c>
      <c r="Z66">
        <f t="shared" si="18"/>
        <v>1.4385221839635642</v>
      </c>
      <c r="AA66">
        <f t="shared" si="19"/>
        <v>-85.226494403466234</v>
      </c>
      <c r="AB66">
        <f t="shared" si="20"/>
        <v>25.768061555559061</v>
      </c>
      <c r="AC66">
        <f t="shared" si="21"/>
        <v>1.5992098989437296</v>
      </c>
      <c r="AD66">
        <f t="shared" si="22"/>
        <v>168.25983628812062</v>
      </c>
      <c r="AE66">
        <f t="shared" si="23"/>
        <v>30.788145731907111</v>
      </c>
      <c r="AF66">
        <f t="shared" si="24"/>
        <v>1.9718659909376066</v>
      </c>
      <c r="AG66">
        <f t="shared" si="25"/>
        <v>7.550224857842462</v>
      </c>
      <c r="AH66">
        <v>337.78168302261003</v>
      </c>
      <c r="AI66">
        <v>327.69753939393928</v>
      </c>
      <c r="AJ66">
        <v>1.699105765772329</v>
      </c>
      <c r="AK66">
        <v>65.872185947982501</v>
      </c>
      <c r="AL66">
        <f t="shared" si="26"/>
        <v>1.9325735692395973</v>
      </c>
      <c r="AM66">
        <v>33.769947663969802</v>
      </c>
      <c r="AN66">
        <v>34.545673529411737</v>
      </c>
      <c r="AO66">
        <v>-1.3170195809090199E-4</v>
      </c>
      <c r="AP66">
        <v>87.460159828799036</v>
      </c>
      <c r="AQ66">
        <v>38</v>
      </c>
      <c r="AR66">
        <v>6</v>
      </c>
      <c r="AS66">
        <f t="shared" si="27"/>
        <v>1</v>
      </c>
      <c r="AT66">
        <f t="shared" si="28"/>
        <v>0</v>
      </c>
      <c r="AU66">
        <f t="shared" si="29"/>
        <v>47321.305094482937</v>
      </c>
      <c r="AV66">
        <f t="shared" si="30"/>
        <v>1200.0037500000001</v>
      </c>
      <c r="AW66">
        <f t="shared" si="31"/>
        <v>1025.9298135943441</v>
      </c>
      <c r="AX66">
        <f t="shared" si="32"/>
        <v>0.85493883964474604</v>
      </c>
      <c r="AY66">
        <f t="shared" si="33"/>
        <v>0.18843196051436009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1669224576.6875</v>
      </c>
      <c r="BF66">
        <v>313.400375</v>
      </c>
      <c r="BG66">
        <v>326.445875</v>
      </c>
      <c r="BH66">
        <v>34.5512625</v>
      </c>
      <c r="BI66">
        <v>33.760487500000004</v>
      </c>
      <c r="BJ66">
        <v>316.55725000000001</v>
      </c>
      <c r="BK66">
        <v>34.435862499999999</v>
      </c>
      <c r="BL66">
        <v>650.006125</v>
      </c>
      <c r="BM66">
        <v>100.986625</v>
      </c>
      <c r="BN66">
        <v>9.9834812500000009E-2</v>
      </c>
      <c r="BO66">
        <v>32.699512499999997</v>
      </c>
      <c r="BP66">
        <v>32.569524999999999</v>
      </c>
      <c r="BQ66">
        <v>999.9</v>
      </c>
      <c r="BR66">
        <v>0</v>
      </c>
      <c r="BS66">
        <v>0</v>
      </c>
      <c r="BT66">
        <v>9003.59375</v>
      </c>
      <c r="BU66">
        <v>0</v>
      </c>
      <c r="BV66">
        <v>189.38249999999999</v>
      </c>
      <c r="BW66">
        <v>-13.0455875</v>
      </c>
      <c r="BX66">
        <v>324.61612500000001</v>
      </c>
      <c r="BY66">
        <v>337.85199999999998</v>
      </c>
      <c r="BZ66">
        <v>0.79078962500000005</v>
      </c>
      <c r="CA66">
        <v>326.445875</v>
      </c>
      <c r="CB66">
        <v>33.760487500000004</v>
      </c>
      <c r="CC66">
        <v>3.4892124999999998</v>
      </c>
      <c r="CD66">
        <v>3.4093512499999998</v>
      </c>
      <c r="CE66">
        <v>26.567337500000001</v>
      </c>
      <c r="CF66">
        <v>26.174975</v>
      </c>
      <c r="CG66">
        <v>1200.0037500000001</v>
      </c>
      <c r="CH66">
        <v>0.49995374999999997</v>
      </c>
      <c r="CI66">
        <v>0.50004625000000003</v>
      </c>
      <c r="CJ66">
        <v>0</v>
      </c>
      <c r="CK66">
        <v>959.0865</v>
      </c>
      <c r="CL66">
        <v>4.9990899999999998</v>
      </c>
      <c r="CM66">
        <v>10619.387500000001</v>
      </c>
      <c r="CN66">
        <v>9557.7249999999985</v>
      </c>
      <c r="CO66">
        <v>42.5</v>
      </c>
      <c r="CP66">
        <v>44.125</v>
      </c>
      <c r="CQ66">
        <v>43.257750000000001</v>
      </c>
      <c r="CR66">
        <v>43.25</v>
      </c>
      <c r="CS66">
        <v>43.875</v>
      </c>
      <c r="CT66">
        <v>597.44875000000002</v>
      </c>
      <c r="CU66">
        <v>597.55499999999995</v>
      </c>
      <c r="CV66">
        <v>0</v>
      </c>
      <c r="CW66">
        <v>1669224586.2</v>
      </c>
      <c r="CX66">
        <v>0</v>
      </c>
      <c r="CY66">
        <v>1669215309.0999999</v>
      </c>
      <c r="CZ66" t="s">
        <v>356</v>
      </c>
      <c r="DA66">
        <v>1669215309.0999999</v>
      </c>
      <c r="DB66">
        <v>1669215308.0999999</v>
      </c>
      <c r="DC66">
        <v>4</v>
      </c>
      <c r="DD66">
        <v>-3.3000000000000002E-2</v>
      </c>
      <c r="DE66">
        <v>-1.7000000000000001E-2</v>
      </c>
      <c r="DF66">
        <v>-3.2709999999999999</v>
      </c>
      <c r="DG66">
        <v>0.115</v>
      </c>
      <c r="DH66">
        <v>409</v>
      </c>
      <c r="DI66">
        <v>31</v>
      </c>
      <c r="DJ66">
        <v>0.59</v>
      </c>
      <c r="DK66">
        <v>0.22</v>
      </c>
      <c r="DL66">
        <v>-12.85522926829268</v>
      </c>
      <c r="DM66">
        <v>-1.3848292682926839</v>
      </c>
      <c r="DN66">
        <v>0.1400415325918852</v>
      </c>
      <c r="DO66">
        <v>0</v>
      </c>
      <c r="DP66">
        <v>0.77400221951219506</v>
      </c>
      <c r="DQ66">
        <v>0.1094334146341471</v>
      </c>
      <c r="DR66">
        <v>1.258307540350732E-2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395</v>
      </c>
      <c r="EA66">
        <v>3.29664</v>
      </c>
      <c r="EB66">
        <v>2.6250599999999999</v>
      </c>
      <c r="EC66">
        <v>8.2388000000000003E-2</v>
      </c>
      <c r="ED66">
        <v>8.3753999999999995E-2</v>
      </c>
      <c r="EE66">
        <v>0.140847</v>
      </c>
      <c r="EF66">
        <v>0.13705800000000001</v>
      </c>
      <c r="EG66">
        <v>27824</v>
      </c>
      <c r="EH66">
        <v>28288.9</v>
      </c>
      <c r="EI66">
        <v>28209.200000000001</v>
      </c>
      <c r="EJ66">
        <v>29714.7</v>
      </c>
      <c r="EK66">
        <v>33336.9</v>
      </c>
      <c r="EL66">
        <v>35580.9</v>
      </c>
      <c r="EM66">
        <v>39803.699999999997</v>
      </c>
      <c r="EN66">
        <v>42452.800000000003</v>
      </c>
      <c r="EO66">
        <v>2.1626500000000002</v>
      </c>
      <c r="EP66">
        <v>2.1585800000000002</v>
      </c>
      <c r="EQ66">
        <v>0.105083</v>
      </c>
      <c r="ER66">
        <v>0</v>
      </c>
      <c r="ES66">
        <v>30.8523</v>
      </c>
      <c r="ET66">
        <v>999.9</v>
      </c>
      <c r="EU66">
        <v>60.4</v>
      </c>
      <c r="EV66">
        <v>38.200000000000003</v>
      </c>
      <c r="EW66">
        <v>40.252899999999997</v>
      </c>
      <c r="EX66">
        <v>57.510899999999999</v>
      </c>
      <c r="EY66">
        <v>-1.42228</v>
      </c>
      <c r="EZ66">
        <v>2</v>
      </c>
      <c r="FA66">
        <v>0.44144600000000001</v>
      </c>
      <c r="FB66">
        <v>0.21287600000000001</v>
      </c>
      <c r="FC66">
        <v>20.272600000000001</v>
      </c>
      <c r="FD66">
        <v>5.2190899999999996</v>
      </c>
      <c r="FE66">
        <v>12.004</v>
      </c>
      <c r="FF66">
        <v>4.9871499999999997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1.8642700000000001</v>
      </c>
      <c r="FO66">
        <v>1.8603499999999999</v>
      </c>
      <c r="FP66">
        <v>1.8611</v>
      </c>
      <c r="FQ66">
        <v>1.86019</v>
      </c>
      <c r="FR66">
        <v>1.8618699999999999</v>
      </c>
      <c r="FS66">
        <v>1.8584000000000001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-3.161</v>
      </c>
      <c r="GH66">
        <v>0.1154</v>
      </c>
      <c r="GI66">
        <v>-2.7106589400944232</v>
      </c>
      <c r="GJ66">
        <v>-1.6100910332537859E-3</v>
      </c>
      <c r="GK66">
        <v>7.0186618486508772E-7</v>
      </c>
      <c r="GL66">
        <v>-2.134652460378022E-10</v>
      </c>
      <c r="GM66">
        <v>0.1154050000000026</v>
      </c>
      <c r="GN66">
        <v>0</v>
      </c>
      <c r="GO66">
        <v>0</v>
      </c>
      <c r="GP66">
        <v>0</v>
      </c>
      <c r="GQ66">
        <v>5</v>
      </c>
      <c r="GR66">
        <v>2079</v>
      </c>
      <c r="GS66">
        <v>3</v>
      </c>
      <c r="GT66">
        <v>29</v>
      </c>
      <c r="GU66">
        <v>154.5</v>
      </c>
      <c r="GV66">
        <v>154.5</v>
      </c>
      <c r="GW66">
        <v>1.1425799999999999</v>
      </c>
      <c r="GX66">
        <v>2.5854499999999998</v>
      </c>
      <c r="GY66">
        <v>2.04834</v>
      </c>
      <c r="GZ66">
        <v>2.6013199999999999</v>
      </c>
      <c r="HA66">
        <v>2.1972700000000001</v>
      </c>
      <c r="HB66">
        <v>2.32178</v>
      </c>
      <c r="HC66">
        <v>41.144599999999997</v>
      </c>
      <c r="HD66">
        <v>13.9832</v>
      </c>
      <c r="HE66">
        <v>18</v>
      </c>
      <c r="HF66">
        <v>652.30600000000004</v>
      </c>
      <c r="HG66">
        <v>720.24199999999996</v>
      </c>
      <c r="HH66">
        <v>30.999500000000001</v>
      </c>
      <c r="HI66">
        <v>32.986899999999999</v>
      </c>
      <c r="HJ66">
        <v>29.9999</v>
      </c>
      <c r="HK66">
        <v>32.861899999999999</v>
      </c>
      <c r="HL66">
        <v>32.845700000000001</v>
      </c>
      <c r="HM66">
        <v>22.9041</v>
      </c>
      <c r="HN66">
        <v>20.758800000000001</v>
      </c>
      <c r="HO66">
        <v>38.026899999999998</v>
      </c>
      <c r="HP66">
        <v>31</v>
      </c>
      <c r="HQ66">
        <v>344.60899999999998</v>
      </c>
      <c r="HR66">
        <v>33.7637</v>
      </c>
      <c r="HS66">
        <v>99.379800000000003</v>
      </c>
      <c r="HT66">
        <v>98.463200000000001</v>
      </c>
    </row>
    <row r="67" spans="1:228" x14ac:dyDescent="0.2">
      <c r="A67">
        <v>52</v>
      </c>
      <c r="B67">
        <v>1669224583</v>
      </c>
      <c r="C67">
        <v>204</v>
      </c>
      <c r="D67" t="s">
        <v>462</v>
      </c>
      <c r="E67" t="s">
        <v>463</v>
      </c>
      <c r="F67">
        <v>4</v>
      </c>
      <c r="G67">
        <v>1669224581</v>
      </c>
      <c r="H67">
        <f t="shared" si="0"/>
        <v>1.9717748745064516E-3</v>
      </c>
      <c r="I67">
        <f t="shared" si="1"/>
        <v>1.9717748745064514</v>
      </c>
      <c r="J67">
        <f t="shared" si="2"/>
        <v>7.3206015228979817</v>
      </c>
      <c r="K67">
        <f t="shared" si="3"/>
        <v>320.59528571428569</v>
      </c>
      <c r="L67">
        <f t="shared" si="4"/>
        <v>226.21489887544882</v>
      </c>
      <c r="M67">
        <f t="shared" si="5"/>
        <v>22.866900907687619</v>
      </c>
      <c r="N67">
        <f t="shared" si="6"/>
        <v>32.407328899838475</v>
      </c>
      <c r="O67">
        <f t="shared" si="7"/>
        <v>0.13558104591626971</v>
      </c>
      <c r="P67">
        <f t="shared" si="8"/>
        <v>3.6701814429007249</v>
      </c>
      <c r="Q67">
        <f t="shared" si="9"/>
        <v>0.1328588010935236</v>
      </c>
      <c r="R67">
        <f t="shared" si="10"/>
        <v>8.3276781095083491E-2</v>
      </c>
      <c r="S67">
        <f t="shared" si="11"/>
        <v>226.11908323682152</v>
      </c>
      <c r="T67">
        <f t="shared" si="12"/>
        <v>33.360639924604669</v>
      </c>
      <c r="U67">
        <f t="shared" si="13"/>
        <v>32.563757142857149</v>
      </c>
      <c r="V67">
        <f t="shared" si="14"/>
        <v>4.9295840604722621</v>
      </c>
      <c r="W67">
        <f t="shared" si="15"/>
        <v>70.299072226260577</v>
      </c>
      <c r="X67">
        <f t="shared" si="16"/>
        <v>3.4918623346730131</v>
      </c>
      <c r="Y67">
        <f t="shared" si="17"/>
        <v>4.9671528003019789</v>
      </c>
      <c r="Z67">
        <f t="shared" si="18"/>
        <v>1.437721725799249</v>
      </c>
      <c r="AA67">
        <f t="shared" si="19"/>
        <v>-86.955271965734511</v>
      </c>
      <c r="AB67">
        <f t="shared" si="20"/>
        <v>26.663967592159125</v>
      </c>
      <c r="AC67">
        <f t="shared" si="21"/>
        <v>1.6578348026888083</v>
      </c>
      <c r="AD67">
        <f t="shared" si="22"/>
        <v>167.48561366593492</v>
      </c>
      <c r="AE67">
        <f t="shared" si="23"/>
        <v>31.103519935482137</v>
      </c>
      <c r="AF67">
        <f t="shared" si="24"/>
        <v>1.9897390339533574</v>
      </c>
      <c r="AG67">
        <f t="shared" si="25"/>
        <v>7.3206015228979817</v>
      </c>
      <c r="AH67">
        <v>344.84824027978652</v>
      </c>
      <c r="AI67">
        <v>334.68083636363639</v>
      </c>
      <c r="AJ67">
        <v>1.744151931702884</v>
      </c>
      <c r="AK67">
        <v>65.872185947982501</v>
      </c>
      <c r="AL67">
        <f t="shared" si="26"/>
        <v>1.9717748745064514</v>
      </c>
      <c r="AM67">
        <v>33.751809226199171</v>
      </c>
      <c r="AN67">
        <v>34.543632352941167</v>
      </c>
      <c r="AO67">
        <v>-1.8963962598624241E-4</v>
      </c>
      <c r="AP67">
        <v>87.460159828799036</v>
      </c>
      <c r="AQ67">
        <v>38</v>
      </c>
      <c r="AR67">
        <v>6</v>
      </c>
      <c r="AS67">
        <f t="shared" si="27"/>
        <v>1</v>
      </c>
      <c r="AT67">
        <f t="shared" si="28"/>
        <v>0</v>
      </c>
      <c r="AU67">
        <f t="shared" si="29"/>
        <v>47199.336834309019</v>
      </c>
      <c r="AV67">
        <f t="shared" si="30"/>
        <v>1200.005714285714</v>
      </c>
      <c r="AW67">
        <f t="shared" si="31"/>
        <v>1025.9313135942077</v>
      </c>
      <c r="AX67">
        <f t="shared" si="32"/>
        <v>0.85493869019188673</v>
      </c>
      <c r="AY67">
        <f t="shared" si="33"/>
        <v>0.18843167207034145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1669224581</v>
      </c>
      <c r="BF67">
        <v>320.59528571428569</v>
      </c>
      <c r="BG67">
        <v>333.78114285714281</v>
      </c>
      <c r="BH67">
        <v>34.543871428571428</v>
      </c>
      <c r="BI67">
        <v>33.74585714285714</v>
      </c>
      <c r="BJ67">
        <v>323.7607142857143</v>
      </c>
      <c r="BK67">
        <v>34.428457142857148</v>
      </c>
      <c r="BL67">
        <v>649.95271428571425</v>
      </c>
      <c r="BM67">
        <v>100.9847142857143</v>
      </c>
      <c r="BN67">
        <v>0.10014361428571431</v>
      </c>
      <c r="BO67">
        <v>32.698514285714289</v>
      </c>
      <c r="BP67">
        <v>32.563757142857149</v>
      </c>
      <c r="BQ67">
        <v>999.89999999999986</v>
      </c>
      <c r="BR67">
        <v>0</v>
      </c>
      <c r="BS67">
        <v>0</v>
      </c>
      <c r="BT67">
        <v>8980.1785714285706</v>
      </c>
      <c r="BU67">
        <v>0</v>
      </c>
      <c r="BV67">
        <v>199.899</v>
      </c>
      <c r="BW67">
        <v>-13.18585714285714</v>
      </c>
      <c r="BX67">
        <v>332.06614285714278</v>
      </c>
      <c r="BY67">
        <v>345.43828571428583</v>
      </c>
      <c r="BZ67">
        <v>0.79802685714285715</v>
      </c>
      <c r="CA67">
        <v>333.78114285714281</v>
      </c>
      <c r="CB67">
        <v>33.74585714285714</v>
      </c>
      <c r="CC67">
        <v>3.488397142857143</v>
      </c>
      <c r="CD67">
        <v>3.4078114285714292</v>
      </c>
      <c r="CE67">
        <v>26.563400000000001</v>
      </c>
      <c r="CF67">
        <v>26.16732857142857</v>
      </c>
      <c r="CG67">
        <v>1200.005714285714</v>
      </c>
      <c r="CH67">
        <v>0.49995899999999999</v>
      </c>
      <c r="CI67">
        <v>0.50004099999999996</v>
      </c>
      <c r="CJ67">
        <v>0</v>
      </c>
      <c r="CK67">
        <v>958.79871428571425</v>
      </c>
      <c r="CL67">
        <v>4.9990899999999998</v>
      </c>
      <c r="CM67">
        <v>10616.9</v>
      </c>
      <c r="CN67">
        <v>9557.7599999999984</v>
      </c>
      <c r="CO67">
        <v>42.5</v>
      </c>
      <c r="CP67">
        <v>44.125</v>
      </c>
      <c r="CQ67">
        <v>43.267714285714291</v>
      </c>
      <c r="CR67">
        <v>43.25</v>
      </c>
      <c r="CS67">
        <v>43.875</v>
      </c>
      <c r="CT67">
        <v>597.45571428571441</v>
      </c>
      <c r="CU67">
        <v>597.55000000000007</v>
      </c>
      <c r="CV67">
        <v>0</v>
      </c>
      <c r="CW67">
        <v>1669224589.8</v>
      </c>
      <c r="CX67">
        <v>0</v>
      </c>
      <c r="CY67">
        <v>1669215309.0999999</v>
      </c>
      <c r="CZ67" t="s">
        <v>356</v>
      </c>
      <c r="DA67">
        <v>1669215309.0999999</v>
      </c>
      <c r="DB67">
        <v>1669215308.0999999</v>
      </c>
      <c r="DC67">
        <v>4</v>
      </c>
      <c r="DD67">
        <v>-3.3000000000000002E-2</v>
      </c>
      <c r="DE67">
        <v>-1.7000000000000001E-2</v>
      </c>
      <c r="DF67">
        <v>-3.2709999999999999</v>
      </c>
      <c r="DG67">
        <v>0.115</v>
      </c>
      <c r="DH67">
        <v>409</v>
      </c>
      <c r="DI67">
        <v>31</v>
      </c>
      <c r="DJ67">
        <v>0.59</v>
      </c>
      <c r="DK67">
        <v>0.22</v>
      </c>
      <c r="DL67">
        <v>-12.9565225</v>
      </c>
      <c r="DM67">
        <v>-1.361721951219478</v>
      </c>
      <c r="DN67">
        <v>0.13471087091897971</v>
      </c>
      <c r="DO67">
        <v>0</v>
      </c>
      <c r="DP67">
        <v>0.77935599999999994</v>
      </c>
      <c r="DQ67">
        <v>0.14433275797373299</v>
      </c>
      <c r="DR67">
        <v>1.441311440494385E-2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395</v>
      </c>
      <c r="EA67">
        <v>3.29684</v>
      </c>
      <c r="EB67">
        <v>2.6253500000000001</v>
      </c>
      <c r="EC67">
        <v>8.3779900000000004E-2</v>
      </c>
      <c r="ED67">
        <v>8.5116899999999995E-2</v>
      </c>
      <c r="EE67">
        <v>0.14083499999999999</v>
      </c>
      <c r="EF67">
        <v>0.13702500000000001</v>
      </c>
      <c r="EG67">
        <v>27782.3</v>
      </c>
      <c r="EH67">
        <v>28246.7</v>
      </c>
      <c r="EI67">
        <v>28209.7</v>
      </c>
      <c r="EJ67">
        <v>29714.5</v>
      </c>
      <c r="EK67">
        <v>33338</v>
      </c>
      <c r="EL67">
        <v>35582</v>
      </c>
      <c r="EM67">
        <v>39804.300000000003</v>
      </c>
      <c r="EN67">
        <v>42452.3</v>
      </c>
      <c r="EO67">
        <v>2.1629999999999998</v>
      </c>
      <c r="EP67">
        <v>2.15842</v>
      </c>
      <c r="EQ67">
        <v>0.106361</v>
      </c>
      <c r="ER67">
        <v>0</v>
      </c>
      <c r="ES67">
        <v>30.842500000000001</v>
      </c>
      <c r="ET67">
        <v>999.9</v>
      </c>
      <c r="EU67">
        <v>60.4</v>
      </c>
      <c r="EV67">
        <v>38.200000000000003</v>
      </c>
      <c r="EW67">
        <v>40.253</v>
      </c>
      <c r="EX67">
        <v>57.570900000000002</v>
      </c>
      <c r="EY67">
        <v>-1.40625</v>
      </c>
      <c r="EZ67">
        <v>2</v>
      </c>
      <c r="FA67">
        <v>0.44139499999999998</v>
      </c>
      <c r="FB67">
        <v>0.20976</v>
      </c>
      <c r="FC67">
        <v>20.272600000000001</v>
      </c>
      <c r="FD67">
        <v>5.2195400000000003</v>
      </c>
      <c r="FE67">
        <v>12.004</v>
      </c>
      <c r="FF67">
        <v>4.9870999999999999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1.86426</v>
      </c>
      <c r="FO67">
        <v>1.8603499999999999</v>
      </c>
      <c r="FP67">
        <v>1.8611</v>
      </c>
      <c r="FQ67">
        <v>1.8601799999999999</v>
      </c>
      <c r="FR67">
        <v>1.8618699999999999</v>
      </c>
      <c r="FS67">
        <v>1.8583799999999999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-3.169</v>
      </c>
      <c r="GH67">
        <v>0.1154</v>
      </c>
      <c r="GI67">
        <v>-2.7106589400944232</v>
      </c>
      <c r="GJ67">
        <v>-1.6100910332537859E-3</v>
      </c>
      <c r="GK67">
        <v>7.0186618486508772E-7</v>
      </c>
      <c r="GL67">
        <v>-2.134652460378022E-10</v>
      </c>
      <c r="GM67">
        <v>0.1154050000000026</v>
      </c>
      <c r="GN67">
        <v>0</v>
      </c>
      <c r="GO67">
        <v>0</v>
      </c>
      <c r="GP67">
        <v>0</v>
      </c>
      <c r="GQ67">
        <v>5</v>
      </c>
      <c r="GR67">
        <v>2079</v>
      </c>
      <c r="GS67">
        <v>3</v>
      </c>
      <c r="GT67">
        <v>29</v>
      </c>
      <c r="GU67">
        <v>154.6</v>
      </c>
      <c r="GV67">
        <v>154.6</v>
      </c>
      <c r="GW67">
        <v>1.16089</v>
      </c>
      <c r="GX67">
        <v>2.5842299999999998</v>
      </c>
      <c r="GY67">
        <v>2.04834</v>
      </c>
      <c r="GZ67">
        <v>2.6013199999999999</v>
      </c>
      <c r="HA67">
        <v>2.1972700000000001</v>
      </c>
      <c r="HB67">
        <v>2.36084</v>
      </c>
      <c r="HC67">
        <v>41.118699999999997</v>
      </c>
      <c r="HD67">
        <v>14.009499999999999</v>
      </c>
      <c r="HE67">
        <v>18</v>
      </c>
      <c r="HF67">
        <v>652.56399999999996</v>
      </c>
      <c r="HG67">
        <v>720.096</v>
      </c>
      <c r="HH67">
        <v>30.999300000000002</v>
      </c>
      <c r="HI67">
        <v>32.984000000000002</v>
      </c>
      <c r="HJ67">
        <v>29.9999</v>
      </c>
      <c r="HK67">
        <v>32.860199999999999</v>
      </c>
      <c r="HL67">
        <v>32.845300000000002</v>
      </c>
      <c r="HM67">
        <v>23.277200000000001</v>
      </c>
      <c r="HN67">
        <v>20.758800000000001</v>
      </c>
      <c r="HO67">
        <v>38.026899999999998</v>
      </c>
      <c r="HP67">
        <v>31</v>
      </c>
      <c r="HQ67">
        <v>351.30099999999999</v>
      </c>
      <c r="HR67">
        <v>33.748399999999997</v>
      </c>
      <c r="HS67">
        <v>99.381299999999996</v>
      </c>
      <c r="HT67">
        <v>98.462500000000006</v>
      </c>
    </row>
    <row r="68" spans="1:228" x14ac:dyDescent="0.2">
      <c r="A68">
        <v>53</v>
      </c>
      <c r="B68">
        <v>1669224587</v>
      </c>
      <c r="C68">
        <v>208</v>
      </c>
      <c r="D68" t="s">
        <v>464</v>
      </c>
      <c r="E68" t="s">
        <v>465</v>
      </c>
      <c r="F68">
        <v>4</v>
      </c>
      <c r="G68">
        <v>1669224584.6875</v>
      </c>
      <c r="H68">
        <f t="shared" si="0"/>
        <v>1.9778847384336537E-3</v>
      </c>
      <c r="I68">
        <f t="shared" si="1"/>
        <v>1.9778847384336535</v>
      </c>
      <c r="J68">
        <f t="shared" si="2"/>
        <v>7.6228128656854324</v>
      </c>
      <c r="K68">
        <f t="shared" si="3"/>
        <v>326.76175000000001</v>
      </c>
      <c r="L68">
        <f t="shared" si="4"/>
        <v>228.68517401614668</v>
      </c>
      <c r="M68">
        <f t="shared" si="5"/>
        <v>23.116214600570551</v>
      </c>
      <c r="N68">
        <f t="shared" si="6"/>
        <v>33.030102492453913</v>
      </c>
      <c r="O68">
        <f t="shared" si="7"/>
        <v>0.13565902206089328</v>
      </c>
      <c r="P68">
        <f t="shared" si="8"/>
        <v>3.6701792988850408</v>
      </c>
      <c r="Q68">
        <f t="shared" si="9"/>
        <v>0.13293367743016343</v>
      </c>
      <c r="R68">
        <f t="shared" si="10"/>
        <v>8.3323849560587873E-2</v>
      </c>
      <c r="S68">
        <f t="shared" si="11"/>
        <v>226.12199698681121</v>
      </c>
      <c r="T68">
        <f t="shared" si="12"/>
        <v>33.36280657174941</v>
      </c>
      <c r="U68">
        <f t="shared" si="13"/>
        <v>32.5748125</v>
      </c>
      <c r="V68">
        <f t="shared" si="14"/>
        <v>4.932656827376185</v>
      </c>
      <c r="W68">
        <f t="shared" si="15"/>
        <v>70.274898219980315</v>
      </c>
      <c r="X68">
        <f t="shared" si="16"/>
        <v>3.4913369768302744</v>
      </c>
      <c r="Y68">
        <f t="shared" si="17"/>
        <v>4.968113885987286</v>
      </c>
      <c r="Z68">
        <f t="shared" si="18"/>
        <v>1.4413198505459106</v>
      </c>
      <c r="AA68">
        <f t="shared" si="19"/>
        <v>-87.224716964924127</v>
      </c>
      <c r="AB68">
        <f t="shared" si="20"/>
        <v>25.156278380033257</v>
      </c>
      <c r="AC68">
        <f t="shared" si="21"/>
        <v>1.5642062249458777</v>
      </c>
      <c r="AD68">
        <f t="shared" si="22"/>
        <v>165.61776462686623</v>
      </c>
      <c r="AE68">
        <f t="shared" si="23"/>
        <v>31.139755924751348</v>
      </c>
      <c r="AF68">
        <f t="shared" si="24"/>
        <v>2.0053604547294053</v>
      </c>
      <c r="AG68">
        <f t="shared" si="25"/>
        <v>7.6228128656854324</v>
      </c>
      <c r="AH68">
        <v>351.78339888899387</v>
      </c>
      <c r="AI68">
        <v>341.57429696969712</v>
      </c>
      <c r="AJ68">
        <v>1.722431333756816</v>
      </c>
      <c r="AK68">
        <v>65.872185947982501</v>
      </c>
      <c r="AL68">
        <f t="shared" si="26"/>
        <v>1.9778847384336535</v>
      </c>
      <c r="AM68">
        <v>33.742819407083097</v>
      </c>
      <c r="AN68">
        <v>34.536202647058801</v>
      </c>
      <c r="AO68">
        <v>-3.035301246948085E-5</v>
      </c>
      <c r="AP68">
        <v>87.460159828799036</v>
      </c>
      <c r="AQ68">
        <v>38</v>
      </c>
      <c r="AR68">
        <v>6</v>
      </c>
      <c r="AS68">
        <f t="shared" si="27"/>
        <v>1</v>
      </c>
      <c r="AT68">
        <f t="shared" si="28"/>
        <v>0</v>
      </c>
      <c r="AU68">
        <f t="shared" si="29"/>
        <v>47198.757171466932</v>
      </c>
      <c r="AV68">
        <f t="shared" si="30"/>
        <v>1200.02125</v>
      </c>
      <c r="AW68">
        <f t="shared" si="31"/>
        <v>1025.9445885942025</v>
      </c>
      <c r="AX68">
        <f t="shared" si="32"/>
        <v>0.8549386842893012</v>
      </c>
      <c r="AY68">
        <f t="shared" si="33"/>
        <v>0.18843166067835149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1669224584.6875</v>
      </c>
      <c r="BF68">
        <v>326.76175000000001</v>
      </c>
      <c r="BG68">
        <v>339.96912500000002</v>
      </c>
      <c r="BH68">
        <v>34.5392625</v>
      </c>
      <c r="BI68">
        <v>33.735025</v>
      </c>
      <c r="BJ68">
        <v>329.93512500000003</v>
      </c>
      <c r="BK68">
        <v>34.423862499999998</v>
      </c>
      <c r="BL68">
        <v>649.98974999999996</v>
      </c>
      <c r="BM68">
        <v>100.983125</v>
      </c>
      <c r="BN68">
        <v>0.1000112375</v>
      </c>
      <c r="BO68">
        <v>32.701949999999997</v>
      </c>
      <c r="BP68">
        <v>32.5748125</v>
      </c>
      <c r="BQ68">
        <v>999.9</v>
      </c>
      <c r="BR68">
        <v>0</v>
      </c>
      <c r="BS68">
        <v>0</v>
      </c>
      <c r="BT68">
        <v>8980.3125</v>
      </c>
      <c r="BU68">
        <v>0</v>
      </c>
      <c r="BV68">
        <v>209.72550000000001</v>
      </c>
      <c r="BW68">
        <v>-13.207075</v>
      </c>
      <c r="BX68">
        <v>338.45175</v>
      </c>
      <c r="BY68">
        <v>351.83812499999999</v>
      </c>
      <c r="BZ68">
        <v>0.80426549999999997</v>
      </c>
      <c r="CA68">
        <v>339.96912500000002</v>
      </c>
      <c r="CB68">
        <v>33.735025</v>
      </c>
      <c r="CC68">
        <v>3.4878874999999998</v>
      </c>
      <c r="CD68">
        <v>3.4066675000000002</v>
      </c>
      <c r="CE68">
        <v>26.5608875</v>
      </c>
      <c r="CF68">
        <v>26.161650000000002</v>
      </c>
      <c r="CG68">
        <v>1200.02125</v>
      </c>
      <c r="CH68">
        <v>0.49995899999999999</v>
      </c>
      <c r="CI68">
        <v>0.50004099999999996</v>
      </c>
      <c r="CJ68">
        <v>0</v>
      </c>
      <c r="CK68">
        <v>958.352125</v>
      </c>
      <c r="CL68">
        <v>4.9990899999999998</v>
      </c>
      <c r="CM68">
        <v>10615.3125</v>
      </c>
      <c r="CN68">
        <v>9557.8837500000009</v>
      </c>
      <c r="CO68">
        <v>42.5</v>
      </c>
      <c r="CP68">
        <v>44.125</v>
      </c>
      <c r="CQ68">
        <v>43.25</v>
      </c>
      <c r="CR68">
        <v>43.25</v>
      </c>
      <c r="CS68">
        <v>43.875</v>
      </c>
      <c r="CT68">
        <v>597.46375</v>
      </c>
      <c r="CU68">
        <v>597.55749999999989</v>
      </c>
      <c r="CV68">
        <v>0</v>
      </c>
      <c r="CW68">
        <v>1669224594</v>
      </c>
      <c r="CX68">
        <v>0</v>
      </c>
      <c r="CY68">
        <v>1669215309.0999999</v>
      </c>
      <c r="CZ68" t="s">
        <v>356</v>
      </c>
      <c r="DA68">
        <v>1669215309.0999999</v>
      </c>
      <c r="DB68">
        <v>1669215308.0999999</v>
      </c>
      <c r="DC68">
        <v>4</v>
      </c>
      <c r="DD68">
        <v>-3.3000000000000002E-2</v>
      </c>
      <c r="DE68">
        <v>-1.7000000000000001E-2</v>
      </c>
      <c r="DF68">
        <v>-3.2709999999999999</v>
      </c>
      <c r="DG68">
        <v>0.115</v>
      </c>
      <c r="DH68">
        <v>409</v>
      </c>
      <c r="DI68">
        <v>31</v>
      </c>
      <c r="DJ68">
        <v>0.59</v>
      </c>
      <c r="DK68">
        <v>0.22</v>
      </c>
      <c r="DL68">
        <v>-13.04485365853659</v>
      </c>
      <c r="DM68">
        <v>-1.25321811846692</v>
      </c>
      <c r="DN68">
        <v>0.1278422867892044</v>
      </c>
      <c r="DO68">
        <v>0</v>
      </c>
      <c r="DP68">
        <v>0.7891470487804878</v>
      </c>
      <c r="DQ68">
        <v>0.109626209059233</v>
      </c>
      <c r="DR68">
        <v>1.098459779996013E-2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395</v>
      </c>
      <c r="EA68">
        <v>3.2967399999999998</v>
      </c>
      <c r="EB68">
        <v>2.6250800000000001</v>
      </c>
      <c r="EC68">
        <v>8.5144800000000007E-2</v>
      </c>
      <c r="ED68">
        <v>8.6465600000000004E-2</v>
      </c>
      <c r="EE68">
        <v>0.140823</v>
      </c>
      <c r="EF68">
        <v>0.136987</v>
      </c>
      <c r="EG68">
        <v>27741.599999999999</v>
      </c>
      <c r="EH68">
        <v>28205.3</v>
      </c>
      <c r="EI68">
        <v>28210.3</v>
      </c>
      <c r="EJ68">
        <v>29714.799999999999</v>
      </c>
      <c r="EK68">
        <v>33339.4</v>
      </c>
      <c r="EL68">
        <v>35584</v>
      </c>
      <c r="EM68">
        <v>39805.300000000003</v>
      </c>
      <c r="EN68">
        <v>42452.7</v>
      </c>
      <c r="EO68">
        <v>2.1627200000000002</v>
      </c>
      <c r="EP68">
        <v>2.1585200000000002</v>
      </c>
      <c r="EQ68">
        <v>0.107631</v>
      </c>
      <c r="ER68">
        <v>0</v>
      </c>
      <c r="ES68">
        <v>30.8355</v>
      </c>
      <c r="ET68">
        <v>999.9</v>
      </c>
      <c r="EU68">
        <v>60.4</v>
      </c>
      <c r="EV68">
        <v>38.200000000000003</v>
      </c>
      <c r="EW68">
        <v>40.251199999999997</v>
      </c>
      <c r="EX68">
        <v>57.660899999999998</v>
      </c>
      <c r="EY68">
        <v>-1.4342999999999999</v>
      </c>
      <c r="EZ68">
        <v>2</v>
      </c>
      <c r="FA68">
        <v>0.44081599999999999</v>
      </c>
      <c r="FB68">
        <v>0.20713799999999999</v>
      </c>
      <c r="FC68">
        <v>20.2727</v>
      </c>
      <c r="FD68">
        <v>5.2195400000000003</v>
      </c>
      <c r="FE68">
        <v>12.004099999999999</v>
      </c>
      <c r="FF68">
        <v>4.9869000000000003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1.8642799999999999</v>
      </c>
      <c r="FO68">
        <v>1.8603499999999999</v>
      </c>
      <c r="FP68">
        <v>1.8610800000000001</v>
      </c>
      <c r="FQ68">
        <v>1.8601799999999999</v>
      </c>
      <c r="FR68">
        <v>1.86188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-3.177</v>
      </c>
      <c r="GH68">
        <v>0.1154</v>
      </c>
      <c r="GI68">
        <v>-2.7106589400944232</v>
      </c>
      <c r="GJ68">
        <v>-1.6100910332537859E-3</v>
      </c>
      <c r="GK68">
        <v>7.0186618486508772E-7</v>
      </c>
      <c r="GL68">
        <v>-2.134652460378022E-10</v>
      </c>
      <c r="GM68">
        <v>0.1154050000000026</v>
      </c>
      <c r="GN68">
        <v>0</v>
      </c>
      <c r="GO68">
        <v>0</v>
      </c>
      <c r="GP68">
        <v>0</v>
      </c>
      <c r="GQ68">
        <v>5</v>
      </c>
      <c r="GR68">
        <v>2079</v>
      </c>
      <c r="GS68">
        <v>3</v>
      </c>
      <c r="GT68">
        <v>29</v>
      </c>
      <c r="GU68">
        <v>154.6</v>
      </c>
      <c r="GV68">
        <v>154.6</v>
      </c>
      <c r="GW68">
        <v>1.1792</v>
      </c>
      <c r="GX68">
        <v>2.5866699999999998</v>
      </c>
      <c r="GY68">
        <v>2.04834</v>
      </c>
      <c r="GZ68">
        <v>2.6013199999999999</v>
      </c>
      <c r="HA68">
        <v>2.1972700000000001</v>
      </c>
      <c r="HB68">
        <v>2.34009</v>
      </c>
      <c r="HC68">
        <v>41.118699999999997</v>
      </c>
      <c r="HD68">
        <v>13.991899999999999</v>
      </c>
      <c r="HE68">
        <v>18</v>
      </c>
      <c r="HF68">
        <v>652.34299999999996</v>
      </c>
      <c r="HG68">
        <v>720.178</v>
      </c>
      <c r="HH68">
        <v>30.999300000000002</v>
      </c>
      <c r="HI68">
        <v>32.981000000000002</v>
      </c>
      <c r="HJ68">
        <v>29.9999</v>
      </c>
      <c r="HK68">
        <v>32.859699999999997</v>
      </c>
      <c r="HL68">
        <v>32.844200000000001</v>
      </c>
      <c r="HM68">
        <v>23.650300000000001</v>
      </c>
      <c r="HN68">
        <v>20.758800000000001</v>
      </c>
      <c r="HO68">
        <v>38.026899999999998</v>
      </c>
      <c r="HP68">
        <v>31</v>
      </c>
      <c r="HQ68">
        <v>357.98</v>
      </c>
      <c r="HR68">
        <v>33.733499999999999</v>
      </c>
      <c r="HS68">
        <v>99.383799999999994</v>
      </c>
      <c r="HT68">
        <v>98.463300000000004</v>
      </c>
    </row>
    <row r="69" spans="1:228" x14ac:dyDescent="0.2">
      <c r="A69">
        <v>54</v>
      </c>
      <c r="B69">
        <v>1669224591</v>
      </c>
      <c r="C69">
        <v>212</v>
      </c>
      <c r="D69" t="s">
        <v>466</v>
      </c>
      <c r="E69" t="s">
        <v>467</v>
      </c>
      <c r="F69">
        <v>4</v>
      </c>
      <c r="G69">
        <v>1669224589</v>
      </c>
      <c r="H69">
        <f t="shared" si="0"/>
        <v>2.0051143581587372E-3</v>
      </c>
      <c r="I69">
        <f t="shared" si="1"/>
        <v>2.0051143581587372</v>
      </c>
      <c r="J69">
        <f t="shared" si="2"/>
        <v>8.1083738683746507</v>
      </c>
      <c r="K69">
        <f t="shared" si="3"/>
        <v>333.89442857142848</v>
      </c>
      <c r="L69">
        <f t="shared" si="4"/>
        <v>231.0923132624722</v>
      </c>
      <c r="M69">
        <f t="shared" si="5"/>
        <v>23.359614618378195</v>
      </c>
      <c r="N69">
        <f t="shared" si="6"/>
        <v>33.751209914946067</v>
      </c>
      <c r="O69">
        <f t="shared" si="7"/>
        <v>0.13741212726378693</v>
      </c>
      <c r="P69">
        <f t="shared" si="8"/>
        <v>3.6743880315918012</v>
      </c>
      <c r="Q69">
        <f t="shared" si="9"/>
        <v>0.13461980287642128</v>
      </c>
      <c r="R69">
        <f t="shared" si="10"/>
        <v>8.4383530012140953E-2</v>
      </c>
      <c r="S69">
        <f t="shared" si="11"/>
        <v>226.11780009339964</v>
      </c>
      <c r="T69">
        <f t="shared" si="12"/>
        <v>33.359458423671235</v>
      </c>
      <c r="U69">
        <f t="shared" si="13"/>
        <v>32.578557142857143</v>
      </c>
      <c r="V69">
        <f t="shared" si="14"/>
        <v>4.9336980051343122</v>
      </c>
      <c r="W69">
        <f t="shared" si="15"/>
        <v>70.252569768561017</v>
      </c>
      <c r="X69">
        <f t="shared" si="16"/>
        <v>3.4908355801907129</v>
      </c>
      <c r="Y69">
        <f t="shared" si="17"/>
        <v>4.9689792013172873</v>
      </c>
      <c r="Z69">
        <f t="shared" si="18"/>
        <v>1.4428624249435993</v>
      </c>
      <c r="AA69">
        <f t="shared" si="19"/>
        <v>-88.425543194800312</v>
      </c>
      <c r="AB69">
        <f t="shared" si="20"/>
        <v>25.056011447556415</v>
      </c>
      <c r="AC69">
        <f t="shared" si="21"/>
        <v>1.5562393538155512</v>
      </c>
      <c r="AD69">
        <f t="shared" si="22"/>
        <v>164.30450769997131</v>
      </c>
      <c r="AE69">
        <f t="shared" si="23"/>
        <v>31.461357021574941</v>
      </c>
      <c r="AF69">
        <f t="shared" si="24"/>
        <v>2.0301303254927938</v>
      </c>
      <c r="AG69">
        <f t="shared" si="25"/>
        <v>8.1083738683746507</v>
      </c>
      <c r="AH69">
        <v>358.75864609005771</v>
      </c>
      <c r="AI69">
        <v>348.40012121212101</v>
      </c>
      <c r="AJ69">
        <v>1.707867016102085</v>
      </c>
      <c r="AK69">
        <v>65.872185947982501</v>
      </c>
      <c r="AL69">
        <f t="shared" si="26"/>
        <v>2.0051143581587372</v>
      </c>
      <c r="AM69">
        <v>33.727357113740197</v>
      </c>
      <c r="AN69">
        <v>34.531697647058813</v>
      </c>
      <c r="AO69">
        <v>-4.5265439712708052E-5</v>
      </c>
      <c r="AP69">
        <v>87.460159828799036</v>
      </c>
      <c r="AQ69">
        <v>38</v>
      </c>
      <c r="AR69">
        <v>6</v>
      </c>
      <c r="AS69">
        <f t="shared" si="27"/>
        <v>1</v>
      </c>
      <c r="AT69">
        <f t="shared" si="28"/>
        <v>0</v>
      </c>
      <c r="AU69">
        <f t="shared" si="29"/>
        <v>47273.545688464445</v>
      </c>
      <c r="AV69">
        <f t="shared" si="30"/>
        <v>1200.002857142857</v>
      </c>
      <c r="AW69">
        <f t="shared" si="31"/>
        <v>1025.9284850224867</v>
      </c>
      <c r="AX69">
        <f t="shared" si="32"/>
        <v>0.85493836861786132</v>
      </c>
      <c r="AY69">
        <f t="shared" si="33"/>
        <v>0.18843105143247249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1669224589</v>
      </c>
      <c r="BF69">
        <v>333.89442857142848</v>
      </c>
      <c r="BG69">
        <v>347.24400000000003</v>
      </c>
      <c r="BH69">
        <v>34.534185714285712</v>
      </c>
      <c r="BI69">
        <v>33.720057142857137</v>
      </c>
      <c r="BJ69">
        <v>337.07628571428569</v>
      </c>
      <c r="BK69">
        <v>34.418785714285711</v>
      </c>
      <c r="BL69">
        <v>650.02728571428565</v>
      </c>
      <c r="BM69">
        <v>100.9834285714286</v>
      </c>
      <c r="BN69">
        <v>0.10004879999999999</v>
      </c>
      <c r="BO69">
        <v>32.705042857142857</v>
      </c>
      <c r="BP69">
        <v>32.578557142857143</v>
      </c>
      <c r="BQ69">
        <v>999.89999999999986</v>
      </c>
      <c r="BR69">
        <v>0</v>
      </c>
      <c r="BS69">
        <v>0</v>
      </c>
      <c r="BT69">
        <v>8994.8214285714294</v>
      </c>
      <c r="BU69">
        <v>0</v>
      </c>
      <c r="BV69">
        <v>222.44514285714291</v>
      </c>
      <c r="BW69">
        <v>-13.34965714285714</v>
      </c>
      <c r="BX69">
        <v>345.83757142857138</v>
      </c>
      <c r="BY69">
        <v>359.36200000000002</v>
      </c>
      <c r="BZ69">
        <v>0.81412157142857144</v>
      </c>
      <c r="CA69">
        <v>347.24400000000003</v>
      </c>
      <c r="CB69">
        <v>33.720057142857137</v>
      </c>
      <c r="CC69">
        <v>3.4873757142857138</v>
      </c>
      <c r="CD69">
        <v>3.4051642857142861</v>
      </c>
      <c r="CE69">
        <v>26.558414285714289</v>
      </c>
      <c r="CF69">
        <v>26.154157142857141</v>
      </c>
      <c r="CG69">
        <v>1200.002857142857</v>
      </c>
      <c r="CH69">
        <v>0.49997399999999997</v>
      </c>
      <c r="CI69">
        <v>0.50002599999999997</v>
      </c>
      <c r="CJ69">
        <v>0</v>
      </c>
      <c r="CK69">
        <v>958.02200000000005</v>
      </c>
      <c r="CL69">
        <v>4.9990899999999998</v>
      </c>
      <c r="CM69">
        <v>10613.757142857139</v>
      </c>
      <c r="CN69">
        <v>9557.7871428571434</v>
      </c>
      <c r="CO69">
        <v>42.5</v>
      </c>
      <c r="CP69">
        <v>44.116</v>
      </c>
      <c r="CQ69">
        <v>43.25</v>
      </c>
      <c r="CR69">
        <v>43.205000000000013</v>
      </c>
      <c r="CS69">
        <v>43.875</v>
      </c>
      <c r="CT69">
        <v>597.4671428571429</v>
      </c>
      <c r="CU69">
        <v>597.53571428571433</v>
      </c>
      <c r="CV69">
        <v>0</v>
      </c>
      <c r="CW69">
        <v>1669224598.2</v>
      </c>
      <c r="CX69">
        <v>0</v>
      </c>
      <c r="CY69">
        <v>1669215309.0999999</v>
      </c>
      <c r="CZ69" t="s">
        <v>356</v>
      </c>
      <c r="DA69">
        <v>1669215309.0999999</v>
      </c>
      <c r="DB69">
        <v>1669215308.0999999</v>
      </c>
      <c r="DC69">
        <v>4</v>
      </c>
      <c r="DD69">
        <v>-3.3000000000000002E-2</v>
      </c>
      <c r="DE69">
        <v>-1.7000000000000001E-2</v>
      </c>
      <c r="DF69">
        <v>-3.2709999999999999</v>
      </c>
      <c r="DG69">
        <v>0.115</v>
      </c>
      <c r="DH69">
        <v>409</v>
      </c>
      <c r="DI69">
        <v>31</v>
      </c>
      <c r="DJ69">
        <v>0.59</v>
      </c>
      <c r="DK69">
        <v>0.22</v>
      </c>
      <c r="DL69">
        <v>-13.12798048780488</v>
      </c>
      <c r="DM69">
        <v>-1.3550843205575069</v>
      </c>
      <c r="DN69">
        <v>0.1379579720722896</v>
      </c>
      <c r="DO69">
        <v>0</v>
      </c>
      <c r="DP69">
        <v>0.79706058536585367</v>
      </c>
      <c r="DQ69">
        <v>0.1054373101045321</v>
      </c>
      <c r="DR69">
        <v>1.0461814129340051E-2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395</v>
      </c>
      <c r="EA69">
        <v>3.2971300000000001</v>
      </c>
      <c r="EB69">
        <v>2.6253299999999999</v>
      </c>
      <c r="EC69">
        <v>8.6495100000000005E-2</v>
      </c>
      <c r="ED69">
        <v>8.7819599999999998E-2</v>
      </c>
      <c r="EE69">
        <v>0.14080500000000001</v>
      </c>
      <c r="EF69">
        <v>0.13695499999999999</v>
      </c>
      <c r="EG69">
        <v>27700.6</v>
      </c>
      <c r="EH69">
        <v>28163.9</v>
      </c>
      <c r="EI69">
        <v>28210.400000000001</v>
      </c>
      <c r="EJ69">
        <v>29715.3</v>
      </c>
      <c r="EK69">
        <v>33340.400000000001</v>
      </c>
      <c r="EL69">
        <v>35586.300000000003</v>
      </c>
      <c r="EM69">
        <v>39805.599999999999</v>
      </c>
      <c r="EN69">
        <v>42453.7</v>
      </c>
      <c r="EO69">
        <v>2.1633800000000001</v>
      </c>
      <c r="EP69">
        <v>2.1584699999999999</v>
      </c>
      <c r="EQ69">
        <v>0.107326</v>
      </c>
      <c r="ER69">
        <v>0</v>
      </c>
      <c r="ES69">
        <v>30.8308</v>
      </c>
      <c r="ET69">
        <v>999.9</v>
      </c>
      <c r="EU69">
        <v>60.3</v>
      </c>
      <c r="EV69">
        <v>38.200000000000003</v>
      </c>
      <c r="EW69">
        <v>40.186300000000003</v>
      </c>
      <c r="EX69">
        <v>56.9709</v>
      </c>
      <c r="EY69">
        <v>-1.6266</v>
      </c>
      <c r="EZ69">
        <v>2</v>
      </c>
      <c r="FA69">
        <v>0.440861</v>
      </c>
      <c r="FB69">
        <v>0.20538899999999999</v>
      </c>
      <c r="FC69">
        <v>20.2727</v>
      </c>
      <c r="FD69">
        <v>5.2183400000000004</v>
      </c>
      <c r="FE69">
        <v>12.004</v>
      </c>
      <c r="FF69">
        <v>4.9867999999999997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1.86429</v>
      </c>
      <c r="FO69">
        <v>1.8603499999999999</v>
      </c>
      <c r="FP69">
        <v>1.8611</v>
      </c>
      <c r="FQ69">
        <v>1.86019</v>
      </c>
      <c r="FR69">
        <v>1.86188</v>
      </c>
      <c r="FS69">
        <v>1.8583799999999999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-3.1859999999999999</v>
      </c>
      <c r="GH69">
        <v>0.1154</v>
      </c>
      <c r="GI69">
        <v>-2.7106589400944232</v>
      </c>
      <c r="GJ69">
        <v>-1.6100910332537859E-3</v>
      </c>
      <c r="GK69">
        <v>7.0186618486508772E-7</v>
      </c>
      <c r="GL69">
        <v>-2.134652460378022E-10</v>
      </c>
      <c r="GM69">
        <v>0.1154050000000026</v>
      </c>
      <c r="GN69">
        <v>0</v>
      </c>
      <c r="GO69">
        <v>0</v>
      </c>
      <c r="GP69">
        <v>0</v>
      </c>
      <c r="GQ69">
        <v>5</v>
      </c>
      <c r="GR69">
        <v>2079</v>
      </c>
      <c r="GS69">
        <v>3</v>
      </c>
      <c r="GT69">
        <v>29</v>
      </c>
      <c r="GU69">
        <v>154.69999999999999</v>
      </c>
      <c r="GV69">
        <v>154.69999999999999</v>
      </c>
      <c r="GW69">
        <v>1.1975100000000001</v>
      </c>
      <c r="GX69">
        <v>2.5830099999999998</v>
      </c>
      <c r="GY69">
        <v>2.04834</v>
      </c>
      <c r="GZ69">
        <v>2.6013199999999999</v>
      </c>
      <c r="HA69">
        <v>2.1972700000000001</v>
      </c>
      <c r="HB69">
        <v>2.3168899999999999</v>
      </c>
      <c r="HC69">
        <v>41.118699999999997</v>
      </c>
      <c r="HD69">
        <v>13.974399999999999</v>
      </c>
      <c r="HE69">
        <v>18</v>
      </c>
      <c r="HF69">
        <v>652.82899999999995</v>
      </c>
      <c r="HG69">
        <v>720.10799999999995</v>
      </c>
      <c r="HH69">
        <v>30.999400000000001</v>
      </c>
      <c r="HI69">
        <v>32.9788</v>
      </c>
      <c r="HJ69">
        <v>29.9999</v>
      </c>
      <c r="HK69">
        <v>32.857300000000002</v>
      </c>
      <c r="HL69">
        <v>32.842399999999998</v>
      </c>
      <c r="HM69">
        <v>24.019100000000002</v>
      </c>
      <c r="HN69">
        <v>20.758800000000001</v>
      </c>
      <c r="HO69">
        <v>38.026899999999998</v>
      </c>
      <c r="HP69">
        <v>31</v>
      </c>
      <c r="HQ69">
        <v>364.65899999999999</v>
      </c>
      <c r="HR69">
        <v>33.7224</v>
      </c>
      <c r="HS69">
        <v>99.384200000000007</v>
      </c>
      <c r="HT69">
        <v>98.465299999999999</v>
      </c>
    </row>
    <row r="70" spans="1:228" x14ac:dyDescent="0.2">
      <c r="A70">
        <v>55</v>
      </c>
      <c r="B70">
        <v>1669224595</v>
      </c>
      <c r="C70">
        <v>216</v>
      </c>
      <c r="D70" t="s">
        <v>468</v>
      </c>
      <c r="E70" t="s">
        <v>469</v>
      </c>
      <c r="F70">
        <v>4</v>
      </c>
      <c r="G70">
        <v>1669224592.6875</v>
      </c>
      <c r="H70">
        <f t="shared" si="0"/>
        <v>2.0058093808942097E-3</v>
      </c>
      <c r="I70">
        <f t="shared" si="1"/>
        <v>2.0058093808942097</v>
      </c>
      <c r="J70">
        <f t="shared" si="2"/>
        <v>7.443786509162579</v>
      </c>
      <c r="K70">
        <f t="shared" si="3"/>
        <v>340.08550000000002</v>
      </c>
      <c r="L70">
        <f t="shared" si="4"/>
        <v>245.12303522379221</v>
      </c>
      <c r="M70">
        <f t="shared" si="5"/>
        <v>24.777935891654824</v>
      </c>
      <c r="N70">
        <f t="shared" si="6"/>
        <v>34.377090300746524</v>
      </c>
      <c r="O70">
        <f t="shared" si="7"/>
        <v>0.13771060203211785</v>
      </c>
      <c r="P70">
        <f t="shared" si="8"/>
        <v>3.6829261665259319</v>
      </c>
      <c r="Q70">
        <f t="shared" si="9"/>
        <v>0.13491262631596265</v>
      </c>
      <c r="R70">
        <f t="shared" si="10"/>
        <v>8.4567043546664888E-2</v>
      </c>
      <c r="S70">
        <f t="shared" si="11"/>
        <v>226.12016811096015</v>
      </c>
      <c r="T70">
        <f t="shared" si="12"/>
        <v>33.359264872873858</v>
      </c>
      <c r="U70">
        <f t="shared" si="13"/>
        <v>32.566087500000002</v>
      </c>
      <c r="V70">
        <f t="shared" si="14"/>
        <v>4.9302316299649664</v>
      </c>
      <c r="W70">
        <f t="shared" si="15"/>
        <v>70.229668338073409</v>
      </c>
      <c r="X70">
        <f t="shared" si="16"/>
        <v>3.489966760140264</v>
      </c>
      <c r="Y70">
        <f t="shared" si="17"/>
        <v>4.9693624400163348</v>
      </c>
      <c r="Z70">
        <f t="shared" si="18"/>
        <v>1.4402648698247025</v>
      </c>
      <c r="AA70">
        <f t="shared" si="19"/>
        <v>-88.456193697434642</v>
      </c>
      <c r="AB70">
        <f t="shared" si="20"/>
        <v>27.862078191098046</v>
      </c>
      <c r="AC70">
        <f t="shared" si="21"/>
        <v>1.7264194190114126</v>
      </c>
      <c r="AD70">
        <f t="shared" si="22"/>
        <v>167.25247202363497</v>
      </c>
      <c r="AE70">
        <f t="shared" si="23"/>
        <v>31.408877999079845</v>
      </c>
      <c r="AF70">
        <f t="shared" si="24"/>
        <v>2.0331351168899299</v>
      </c>
      <c r="AG70">
        <f t="shared" si="25"/>
        <v>7.443786509162579</v>
      </c>
      <c r="AH70">
        <v>365.69221366017803</v>
      </c>
      <c r="AI70">
        <v>355.42877575757569</v>
      </c>
      <c r="AJ70">
        <v>1.755363346942675</v>
      </c>
      <c r="AK70">
        <v>65.872185947982501</v>
      </c>
      <c r="AL70">
        <f t="shared" si="26"/>
        <v>2.0058093808942097</v>
      </c>
      <c r="AM70">
        <v>33.715376214349732</v>
      </c>
      <c r="AN70">
        <v>34.520097058823502</v>
      </c>
      <c r="AO70">
        <v>-7.0020241670281142E-5</v>
      </c>
      <c r="AP70">
        <v>87.460159828799036</v>
      </c>
      <c r="AQ70">
        <v>38</v>
      </c>
      <c r="AR70">
        <v>6</v>
      </c>
      <c r="AS70">
        <f t="shared" si="27"/>
        <v>1</v>
      </c>
      <c r="AT70">
        <f t="shared" si="28"/>
        <v>0</v>
      </c>
      <c r="AU70">
        <f t="shared" si="29"/>
        <v>47426.064302785642</v>
      </c>
      <c r="AV70">
        <f t="shared" si="30"/>
        <v>1200.0174999999999</v>
      </c>
      <c r="AW70">
        <f t="shared" si="31"/>
        <v>1025.9408010937614</v>
      </c>
      <c r="AX70">
        <f t="shared" si="32"/>
        <v>0.85493819972938856</v>
      </c>
      <c r="AY70">
        <f t="shared" si="33"/>
        <v>0.18843072547772025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1669224592.6875</v>
      </c>
      <c r="BF70">
        <v>340.08550000000002</v>
      </c>
      <c r="BG70">
        <v>353.41825</v>
      </c>
      <c r="BH70">
        <v>34.525525000000002</v>
      </c>
      <c r="BI70">
        <v>33.710224999999987</v>
      </c>
      <c r="BJ70">
        <v>343.27487500000001</v>
      </c>
      <c r="BK70">
        <v>34.410112499999997</v>
      </c>
      <c r="BL70">
        <v>650.05987499999992</v>
      </c>
      <c r="BM70">
        <v>100.983875</v>
      </c>
      <c r="BN70">
        <v>9.979455000000001E-2</v>
      </c>
      <c r="BO70">
        <v>32.706412499999999</v>
      </c>
      <c r="BP70">
        <v>32.566087500000002</v>
      </c>
      <c r="BQ70">
        <v>999.9</v>
      </c>
      <c r="BR70">
        <v>0</v>
      </c>
      <c r="BS70">
        <v>0</v>
      </c>
      <c r="BT70">
        <v>9024.2975000000006</v>
      </c>
      <c r="BU70">
        <v>0</v>
      </c>
      <c r="BV70">
        <v>234.27262500000001</v>
      </c>
      <c r="BW70">
        <v>-13.3326875</v>
      </c>
      <c r="BX70">
        <v>352.24712499999998</v>
      </c>
      <c r="BY70">
        <v>365.74775</v>
      </c>
      <c r="BZ70">
        <v>0.81531949999999997</v>
      </c>
      <c r="CA70">
        <v>353.41825</v>
      </c>
      <c r="CB70">
        <v>33.710224999999987</v>
      </c>
      <c r="CC70">
        <v>3.4865162500000002</v>
      </c>
      <c r="CD70">
        <v>3.4041825000000001</v>
      </c>
      <c r="CE70">
        <v>26.554224999999999</v>
      </c>
      <c r="CF70">
        <v>26.1492875</v>
      </c>
      <c r="CG70">
        <v>1200.0174999999999</v>
      </c>
      <c r="CH70">
        <v>0.49997750000000002</v>
      </c>
      <c r="CI70">
        <v>0.50002250000000004</v>
      </c>
      <c r="CJ70">
        <v>0</v>
      </c>
      <c r="CK70">
        <v>957.78262500000005</v>
      </c>
      <c r="CL70">
        <v>4.9990899999999998</v>
      </c>
      <c r="CM70">
        <v>10612.9</v>
      </c>
      <c r="CN70">
        <v>9557.92</v>
      </c>
      <c r="CO70">
        <v>42.5</v>
      </c>
      <c r="CP70">
        <v>44.061999999999998</v>
      </c>
      <c r="CQ70">
        <v>43.265500000000003</v>
      </c>
      <c r="CR70">
        <v>43.186999999999998</v>
      </c>
      <c r="CS70">
        <v>43.875</v>
      </c>
      <c r="CT70">
        <v>597.48125000000005</v>
      </c>
      <c r="CU70">
        <v>597.53625</v>
      </c>
      <c r="CV70">
        <v>0</v>
      </c>
      <c r="CW70">
        <v>1669224601.8</v>
      </c>
      <c r="CX70">
        <v>0</v>
      </c>
      <c r="CY70">
        <v>1669215309.0999999</v>
      </c>
      <c r="CZ70" t="s">
        <v>356</v>
      </c>
      <c r="DA70">
        <v>1669215309.0999999</v>
      </c>
      <c r="DB70">
        <v>1669215308.0999999</v>
      </c>
      <c r="DC70">
        <v>4</v>
      </c>
      <c r="DD70">
        <v>-3.3000000000000002E-2</v>
      </c>
      <c r="DE70">
        <v>-1.7000000000000001E-2</v>
      </c>
      <c r="DF70">
        <v>-3.2709999999999999</v>
      </c>
      <c r="DG70">
        <v>0.115</v>
      </c>
      <c r="DH70">
        <v>409</v>
      </c>
      <c r="DI70">
        <v>31</v>
      </c>
      <c r="DJ70">
        <v>0.59</v>
      </c>
      <c r="DK70">
        <v>0.22</v>
      </c>
      <c r="DL70">
        <v>-13.204915</v>
      </c>
      <c r="DM70">
        <v>-1.246615384615368</v>
      </c>
      <c r="DN70">
        <v>0.1276110370422559</v>
      </c>
      <c r="DO70">
        <v>0</v>
      </c>
      <c r="DP70">
        <v>0.80306552499999984</v>
      </c>
      <c r="DQ70">
        <v>0.10282575984990611</v>
      </c>
      <c r="DR70">
        <v>1.0005321561517899E-2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395</v>
      </c>
      <c r="EA70">
        <v>3.29691</v>
      </c>
      <c r="EB70">
        <v>2.6251899999999999</v>
      </c>
      <c r="EC70">
        <v>8.7862099999999999E-2</v>
      </c>
      <c r="ED70">
        <v>8.9136400000000005E-2</v>
      </c>
      <c r="EE70">
        <v>0.140768</v>
      </c>
      <c r="EF70">
        <v>0.13693</v>
      </c>
      <c r="EG70">
        <v>27660</v>
      </c>
      <c r="EH70">
        <v>28123.200000000001</v>
      </c>
      <c r="EI70">
        <v>28211.3</v>
      </c>
      <c r="EJ70">
        <v>29715.200000000001</v>
      </c>
      <c r="EK70">
        <v>33342.6</v>
      </c>
      <c r="EL70">
        <v>35587.300000000003</v>
      </c>
      <c r="EM70">
        <v>39806.5</v>
      </c>
      <c r="EN70">
        <v>42453.599999999999</v>
      </c>
      <c r="EO70">
        <v>2.1632799999999999</v>
      </c>
      <c r="EP70">
        <v>2.1587000000000001</v>
      </c>
      <c r="EQ70">
        <v>0.106692</v>
      </c>
      <c r="ER70">
        <v>0</v>
      </c>
      <c r="ES70">
        <v>30.827100000000002</v>
      </c>
      <c r="ET70">
        <v>999.9</v>
      </c>
      <c r="EU70">
        <v>60.3</v>
      </c>
      <c r="EV70">
        <v>38.200000000000003</v>
      </c>
      <c r="EW70">
        <v>40.186199999999999</v>
      </c>
      <c r="EX70">
        <v>57.240900000000003</v>
      </c>
      <c r="EY70">
        <v>-1.66266</v>
      </c>
      <c r="EZ70">
        <v>2</v>
      </c>
      <c r="FA70">
        <v>0.44078499999999998</v>
      </c>
      <c r="FB70">
        <v>0.20309099999999999</v>
      </c>
      <c r="FC70">
        <v>20.2728</v>
      </c>
      <c r="FD70">
        <v>5.2184900000000001</v>
      </c>
      <c r="FE70">
        <v>12.004099999999999</v>
      </c>
      <c r="FF70">
        <v>4.9871499999999997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1.86429</v>
      </c>
      <c r="FO70">
        <v>1.8603499999999999</v>
      </c>
      <c r="FP70">
        <v>1.8610899999999999</v>
      </c>
      <c r="FQ70">
        <v>1.86019</v>
      </c>
      <c r="FR70">
        <v>1.86188</v>
      </c>
      <c r="FS70">
        <v>1.8583799999999999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-3.194</v>
      </c>
      <c r="GH70">
        <v>0.1154</v>
      </c>
      <c r="GI70">
        <v>-2.7106589400944232</v>
      </c>
      <c r="GJ70">
        <v>-1.6100910332537859E-3</v>
      </c>
      <c r="GK70">
        <v>7.0186618486508772E-7</v>
      </c>
      <c r="GL70">
        <v>-2.134652460378022E-10</v>
      </c>
      <c r="GM70">
        <v>0.1154050000000026</v>
      </c>
      <c r="GN70">
        <v>0</v>
      </c>
      <c r="GO70">
        <v>0</v>
      </c>
      <c r="GP70">
        <v>0</v>
      </c>
      <c r="GQ70">
        <v>5</v>
      </c>
      <c r="GR70">
        <v>2079</v>
      </c>
      <c r="GS70">
        <v>3</v>
      </c>
      <c r="GT70">
        <v>29</v>
      </c>
      <c r="GU70">
        <v>154.80000000000001</v>
      </c>
      <c r="GV70">
        <v>154.80000000000001</v>
      </c>
      <c r="GW70">
        <v>1.2158199999999999</v>
      </c>
      <c r="GX70">
        <v>2.5927699999999998</v>
      </c>
      <c r="GY70">
        <v>2.04834</v>
      </c>
      <c r="GZ70">
        <v>2.6013199999999999</v>
      </c>
      <c r="HA70">
        <v>2.1972700000000001</v>
      </c>
      <c r="HB70">
        <v>2.2705099999999998</v>
      </c>
      <c r="HC70">
        <v>41.118699999999997</v>
      </c>
      <c r="HD70">
        <v>13.974399999999999</v>
      </c>
      <c r="HE70">
        <v>18</v>
      </c>
      <c r="HF70">
        <v>652.745</v>
      </c>
      <c r="HG70">
        <v>720.30600000000004</v>
      </c>
      <c r="HH70">
        <v>30.999400000000001</v>
      </c>
      <c r="HI70">
        <v>32.975900000000003</v>
      </c>
      <c r="HJ70">
        <v>29.9999</v>
      </c>
      <c r="HK70">
        <v>32.8568</v>
      </c>
      <c r="HL70">
        <v>32.841299999999997</v>
      </c>
      <c r="HM70">
        <v>24.3888</v>
      </c>
      <c r="HN70">
        <v>20.758800000000001</v>
      </c>
      <c r="HO70">
        <v>38.026899999999998</v>
      </c>
      <c r="HP70">
        <v>31</v>
      </c>
      <c r="HQ70">
        <v>371.346</v>
      </c>
      <c r="HR70">
        <v>33.7286</v>
      </c>
      <c r="HS70">
        <v>99.386799999999994</v>
      </c>
      <c r="HT70">
        <v>98.465100000000007</v>
      </c>
    </row>
    <row r="71" spans="1:228" x14ac:dyDescent="0.2">
      <c r="A71">
        <v>56</v>
      </c>
      <c r="B71">
        <v>1669224599</v>
      </c>
      <c r="C71">
        <v>220</v>
      </c>
      <c r="D71" t="s">
        <v>470</v>
      </c>
      <c r="E71" t="s">
        <v>471</v>
      </c>
      <c r="F71">
        <v>4</v>
      </c>
      <c r="G71">
        <v>1669224597</v>
      </c>
      <c r="H71">
        <f t="shared" si="0"/>
        <v>1.9982428061873295E-3</v>
      </c>
      <c r="I71">
        <f t="shared" si="1"/>
        <v>1.9982428061873296</v>
      </c>
      <c r="J71">
        <f t="shared" si="2"/>
        <v>7.838897463954611</v>
      </c>
      <c r="K71">
        <f t="shared" si="3"/>
        <v>347.33085714285721</v>
      </c>
      <c r="L71">
        <f t="shared" si="4"/>
        <v>247.27201937166032</v>
      </c>
      <c r="M71">
        <f t="shared" si="5"/>
        <v>24.995193603194615</v>
      </c>
      <c r="N71">
        <f t="shared" si="6"/>
        <v>35.109520441131806</v>
      </c>
      <c r="O71">
        <f t="shared" si="7"/>
        <v>0.13723800352657736</v>
      </c>
      <c r="P71">
        <f t="shared" si="8"/>
        <v>3.6787179740436722</v>
      </c>
      <c r="Q71">
        <f t="shared" si="9"/>
        <v>0.13445588081119461</v>
      </c>
      <c r="R71">
        <f t="shared" si="10"/>
        <v>8.4280190656470452E-2</v>
      </c>
      <c r="S71">
        <f t="shared" si="11"/>
        <v>226.11709809245897</v>
      </c>
      <c r="T71">
        <f t="shared" si="12"/>
        <v>33.361567974264403</v>
      </c>
      <c r="U71">
        <f t="shared" si="13"/>
        <v>32.5593</v>
      </c>
      <c r="V71">
        <f t="shared" si="14"/>
        <v>4.9283456969589698</v>
      </c>
      <c r="W71">
        <f t="shared" si="15"/>
        <v>70.202325724952686</v>
      </c>
      <c r="X71">
        <f t="shared" si="16"/>
        <v>3.4886139699301499</v>
      </c>
      <c r="Y71">
        <f t="shared" si="17"/>
        <v>4.9693709345161459</v>
      </c>
      <c r="Z71">
        <f t="shared" si="18"/>
        <v>1.4397317270288199</v>
      </c>
      <c r="AA71">
        <f t="shared" si="19"/>
        <v>-88.122507752861225</v>
      </c>
      <c r="AB71">
        <f t="shared" si="20"/>
        <v>29.182407817018067</v>
      </c>
      <c r="AC71">
        <f t="shared" si="21"/>
        <v>1.8102395370988724</v>
      </c>
      <c r="AD71">
        <f t="shared" si="22"/>
        <v>168.98723769371469</v>
      </c>
      <c r="AE71">
        <f t="shared" si="23"/>
        <v>31.373898666524177</v>
      </c>
      <c r="AF71">
        <f t="shared" si="24"/>
        <v>2.018343675998846</v>
      </c>
      <c r="AG71">
        <f t="shared" si="25"/>
        <v>7.838897463954611</v>
      </c>
      <c r="AH71">
        <v>372.62895372670363</v>
      </c>
      <c r="AI71">
        <v>362.32877575757561</v>
      </c>
      <c r="AJ71">
        <v>1.7220045817187779</v>
      </c>
      <c r="AK71">
        <v>65.872185947982501</v>
      </c>
      <c r="AL71">
        <f t="shared" si="26"/>
        <v>1.9982428061873296</v>
      </c>
      <c r="AM71">
        <v>33.705834674652912</v>
      </c>
      <c r="AN71">
        <v>34.507987941176488</v>
      </c>
      <c r="AO71">
        <v>-1.38489024242995E-4</v>
      </c>
      <c r="AP71">
        <v>87.460159828799036</v>
      </c>
      <c r="AQ71">
        <v>38</v>
      </c>
      <c r="AR71">
        <v>6</v>
      </c>
      <c r="AS71">
        <f t="shared" si="27"/>
        <v>1</v>
      </c>
      <c r="AT71">
        <f t="shared" si="28"/>
        <v>0</v>
      </c>
      <c r="AU71">
        <f t="shared" si="29"/>
        <v>47350.778741136673</v>
      </c>
      <c r="AV71">
        <f t="shared" si="30"/>
        <v>1200.005714285714</v>
      </c>
      <c r="AW71">
        <f t="shared" si="31"/>
        <v>1025.930285021999</v>
      </c>
      <c r="AX71">
        <f t="shared" si="32"/>
        <v>0.85493783305246107</v>
      </c>
      <c r="AY71">
        <f t="shared" si="33"/>
        <v>0.18843001779125018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1669224597</v>
      </c>
      <c r="BF71">
        <v>347.33085714285721</v>
      </c>
      <c r="BG71">
        <v>360.6545714285715</v>
      </c>
      <c r="BH71">
        <v>34.512099999999997</v>
      </c>
      <c r="BI71">
        <v>33.702628571428583</v>
      </c>
      <c r="BJ71">
        <v>350.52871428571422</v>
      </c>
      <c r="BK71">
        <v>34.396700000000003</v>
      </c>
      <c r="BL71">
        <v>649.98628571428583</v>
      </c>
      <c r="BM71">
        <v>100.98399999999999</v>
      </c>
      <c r="BN71">
        <v>9.979292857142856E-2</v>
      </c>
      <c r="BO71">
        <v>32.706442857142846</v>
      </c>
      <c r="BP71">
        <v>32.5593</v>
      </c>
      <c r="BQ71">
        <v>999.89999999999986</v>
      </c>
      <c r="BR71">
        <v>0</v>
      </c>
      <c r="BS71">
        <v>0</v>
      </c>
      <c r="BT71">
        <v>9009.7342857142849</v>
      </c>
      <c r="BU71">
        <v>0</v>
      </c>
      <c r="BV71">
        <v>248.4375714285714</v>
      </c>
      <c r="BW71">
        <v>-13.32381428571429</v>
      </c>
      <c r="BX71">
        <v>359.74642857142862</v>
      </c>
      <c r="BY71">
        <v>373.23385714285718</v>
      </c>
      <c r="BZ71">
        <v>0.80945585714285706</v>
      </c>
      <c r="CA71">
        <v>360.6545714285715</v>
      </c>
      <c r="CB71">
        <v>33.702628571428583</v>
      </c>
      <c r="CC71">
        <v>3.4851728571428571</v>
      </c>
      <c r="CD71">
        <v>3.4034300000000002</v>
      </c>
      <c r="CE71">
        <v>26.547685714285709</v>
      </c>
      <c r="CF71">
        <v>26.145542857142861</v>
      </c>
      <c r="CG71">
        <v>1200.005714285714</v>
      </c>
      <c r="CH71">
        <v>0.49998799999999999</v>
      </c>
      <c r="CI71">
        <v>0.50001200000000001</v>
      </c>
      <c r="CJ71">
        <v>0</v>
      </c>
      <c r="CK71">
        <v>957.47699999999998</v>
      </c>
      <c r="CL71">
        <v>4.9990899999999998</v>
      </c>
      <c r="CM71">
        <v>10611.8</v>
      </c>
      <c r="CN71">
        <v>9557.8757142857157</v>
      </c>
      <c r="CO71">
        <v>42.5</v>
      </c>
      <c r="CP71">
        <v>44.08</v>
      </c>
      <c r="CQ71">
        <v>43.25</v>
      </c>
      <c r="CR71">
        <v>43.186999999999998</v>
      </c>
      <c r="CS71">
        <v>43.875</v>
      </c>
      <c r="CT71">
        <v>597.4899999999999</v>
      </c>
      <c r="CU71">
        <v>597.51571428571435</v>
      </c>
      <c r="CV71">
        <v>0</v>
      </c>
      <c r="CW71">
        <v>1669224606</v>
      </c>
      <c r="CX71">
        <v>0</v>
      </c>
      <c r="CY71">
        <v>1669215309.0999999</v>
      </c>
      <c r="CZ71" t="s">
        <v>356</v>
      </c>
      <c r="DA71">
        <v>1669215309.0999999</v>
      </c>
      <c r="DB71">
        <v>1669215308.0999999</v>
      </c>
      <c r="DC71">
        <v>4</v>
      </c>
      <c r="DD71">
        <v>-3.3000000000000002E-2</v>
      </c>
      <c r="DE71">
        <v>-1.7000000000000001E-2</v>
      </c>
      <c r="DF71">
        <v>-3.2709999999999999</v>
      </c>
      <c r="DG71">
        <v>0.115</v>
      </c>
      <c r="DH71">
        <v>409</v>
      </c>
      <c r="DI71">
        <v>31</v>
      </c>
      <c r="DJ71">
        <v>0.59</v>
      </c>
      <c r="DK71">
        <v>0.22</v>
      </c>
      <c r="DL71">
        <v>-13.26533414634147</v>
      </c>
      <c r="DM71">
        <v>-0.62131986062714772</v>
      </c>
      <c r="DN71">
        <v>7.8403464363963268E-2</v>
      </c>
      <c r="DO71">
        <v>0</v>
      </c>
      <c r="DP71">
        <v>0.80741748780487788</v>
      </c>
      <c r="DQ71">
        <v>6.0968655052266563E-2</v>
      </c>
      <c r="DR71">
        <v>7.4638469324028274E-3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3.2966700000000002</v>
      </c>
      <c r="EB71">
        <v>2.62514</v>
      </c>
      <c r="EC71">
        <v>8.9195300000000005E-2</v>
      </c>
      <c r="ED71">
        <v>9.0468499999999993E-2</v>
      </c>
      <c r="EE71">
        <v>0.14074400000000001</v>
      </c>
      <c r="EF71">
        <v>0.13691300000000001</v>
      </c>
      <c r="EG71">
        <v>27619.9</v>
      </c>
      <c r="EH71">
        <v>28082.1</v>
      </c>
      <c r="EI71">
        <v>28211.599999999999</v>
      </c>
      <c r="EJ71">
        <v>29715.3</v>
      </c>
      <c r="EK71">
        <v>33343.599999999999</v>
      </c>
      <c r="EL71">
        <v>35588.400000000001</v>
      </c>
      <c r="EM71">
        <v>39806.400000000001</v>
      </c>
      <c r="EN71">
        <v>42453.9</v>
      </c>
      <c r="EO71">
        <v>2.16275</v>
      </c>
      <c r="EP71">
        <v>2.1588699999999998</v>
      </c>
      <c r="EQ71">
        <v>0.10734399999999999</v>
      </c>
      <c r="ER71">
        <v>0</v>
      </c>
      <c r="ES71">
        <v>30.823699999999999</v>
      </c>
      <c r="ET71">
        <v>999.9</v>
      </c>
      <c r="EU71">
        <v>60.3</v>
      </c>
      <c r="EV71">
        <v>38.200000000000003</v>
      </c>
      <c r="EW71">
        <v>40.186700000000002</v>
      </c>
      <c r="EX71">
        <v>57.390900000000002</v>
      </c>
      <c r="EY71">
        <v>-1.54647</v>
      </c>
      <c r="EZ71">
        <v>2</v>
      </c>
      <c r="FA71">
        <v>0.44045200000000001</v>
      </c>
      <c r="FB71">
        <v>0.199158</v>
      </c>
      <c r="FC71">
        <v>20.2728</v>
      </c>
      <c r="FD71">
        <v>5.2195400000000003</v>
      </c>
      <c r="FE71">
        <v>12.004300000000001</v>
      </c>
      <c r="FF71">
        <v>4.9865000000000004</v>
      </c>
      <c r="FG71">
        <v>3.28443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1.8621799999999999</v>
      </c>
      <c r="FN71">
        <v>1.8642700000000001</v>
      </c>
      <c r="FO71">
        <v>1.8603499999999999</v>
      </c>
      <c r="FP71">
        <v>1.8611</v>
      </c>
      <c r="FQ71">
        <v>1.86019</v>
      </c>
      <c r="FR71">
        <v>1.8618699999999999</v>
      </c>
      <c r="FS71">
        <v>1.8584000000000001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-3.202</v>
      </c>
      <c r="GH71">
        <v>0.1154</v>
      </c>
      <c r="GI71">
        <v>-2.7106589400944232</v>
      </c>
      <c r="GJ71">
        <v>-1.6100910332537859E-3</v>
      </c>
      <c r="GK71">
        <v>7.0186618486508772E-7</v>
      </c>
      <c r="GL71">
        <v>-2.134652460378022E-10</v>
      </c>
      <c r="GM71">
        <v>0.1154050000000026</v>
      </c>
      <c r="GN71">
        <v>0</v>
      </c>
      <c r="GO71">
        <v>0</v>
      </c>
      <c r="GP71">
        <v>0</v>
      </c>
      <c r="GQ71">
        <v>5</v>
      </c>
      <c r="GR71">
        <v>2079</v>
      </c>
      <c r="GS71">
        <v>3</v>
      </c>
      <c r="GT71">
        <v>29</v>
      </c>
      <c r="GU71">
        <v>154.80000000000001</v>
      </c>
      <c r="GV71">
        <v>154.80000000000001</v>
      </c>
      <c r="GW71">
        <v>1.2341299999999999</v>
      </c>
      <c r="GX71">
        <v>2.5891099999999998</v>
      </c>
      <c r="GY71">
        <v>2.04834</v>
      </c>
      <c r="GZ71">
        <v>2.6013199999999999</v>
      </c>
      <c r="HA71">
        <v>2.1972700000000001</v>
      </c>
      <c r="HB71">
        <v>2.323</v>
      </c>
      <c r="HC71">
        <v>41.118699999999997</v>
      </c>
      <c r="HD71">
        <v>13.9832</v>
      </c>
      <c r="HE71">
        <v>18</v>
      </c>
      <c r="HF71">
        <v>652.30700000000002</v>
      </c>
      <c r="HG71">
        <v>720.447</v>
      </c>
      <c r="HH71">
        <v>30.999099999999999</v>
      </c>
      <c r="HI71">
        <v>32.973700000000001</v>
      </c>
      <c r="HJ71">
        <v>29.9998</v>
      </c>
      <c r="HK71">
        <v>32.854399999999998</v>
      </c>
      <c r="HL71">
        <v>32.839500000000001</v>
      </c>
      <c r="HM71">
        <v>24.7544</v>
      </c>
      <c r="HN71">
        <v>20.758800000000001</v>
      </c>
      <c r="HO71">
        <v>38.026899999999998</v>
      </c>
      <c r="HP71">
        <v>31</v>
      </c>
      <c r="HQ71">
        <v>378.02499999999998</v>
      </c>
      <c r="HR71">
        <v>33.7303</v>
      </c>
      <c r="HS71">
        <v>99.387100000000004</v>
      </c>
      <c r="HT71">
        <v>98.465699999999998</v>
      </c>
    </row>
    <row r="72" spans="1:228" x14ac:dyDescent="0.2">
      <c r="A72">
        <v>57</v>
      </c>
      <c r="B72">
        <v>1669224603</v>
      </c>
      <c r="C72">
        <v>224</v>
      </c>
      <c r="D72" t="s">
        <v>472</v>
      </c>
      <c r="E72" t="s">
        <v>473</v>
      </c>
      <c r="F72">
        <v>4</v>
      </c>
      <c r="G72">
        <v>1669224600.6875</v>
      </c>
      <c r="H72">
        <f t="shared" si="0"/>
        <v>1.9980954762559601E-3</v>
      </c>
      <c r="I72">
        <f t="shared" si="1"/>
        <v>1.9980954762559602</v>
      </c>
      <c r="J72">
        <f t="shared" si="2"/>
        <v>8.3372324466853289</v>
      </c>
      <c r="K72">
        <f t="shared" si="3"/>
        <v>353.41174999999998</v>
      </c>
      <c r="L72">
        <f t="shared" si="4"/>
        <v>247.01078950050126</v>
      </c>
      <c r="M72">
        <f t="shared" si="5"/>
        <v>24.968784674011165</v>
      </c>
      <c r="N72">
        <f t="shared" si="6"/>
        <v>35.724196116532625</v>
      </c>
      <c r="O72">
        <f t="shared" si="7"/>
        <v>0.13677639429835015</v>
      </c>
      <c r="P72">
        <f t="shared" si="8"/>
        <v>3.6605205372657093</v>
      </c>
      <c r="Q72">
        <f t="shared" si="9"/>
        <v>0.13399931454510097</v>
      </c>
      <c r="R72">
        <f t="shared" si="10"/>
        <v>8.3994384869640948E-2</v>
      </c>
      <c r="S72">
        <f t="shared" si="11"/>
        <v>226.11788548530089</v>
      </c>
      <c r="T72">
        <f t="shared" si="12"/>
        <v>33.367861709086128</v>
      </c>
      <c r="U72">
        <f t="shared" si="13"/>
        <v>32.5737375</v>
      </c>
      <c r="V72">
        <f t="shared" si="14"/>
        <v>4.9323579647511853</v>
      </c>
      <c r="W72">
        <f t="shared" si="15"/>
        <v>70.174361089300021</v>
      </c>
      <c r="X72">
        <f t="shared" si="16"/>
        <v>3.487851656503095</v>
      </c>
      <c r="Y72">
        <f t="shared" si="17"/>
        <v>4.970264926337765</v>
      </c>
      <c r="Z72">
        <f t="shared" si="18"/>
        <v>1.4445063082480902</v>
      </c>
      <c r="AA72">
        <f t="shared" si="19"/>
        <v>-88.116010502887846</v>
      </c>
      <c r="AB72">
        <f t="shared" si="20"/>
        <v>26.819319117568764</v>
      </c>
      <c r="AC72">
        <f t="shared" si="21"/>
        <v>1.6720678476495283</v>
      </c>
      <c r="AD72">
        <f t="shared" si="22"/>
        <v>166.49326194763134</v>
      </c>
      <c r="AE72">
        <f t="shared" si="23"/>
        <v>31.773226583902243</v>
      </c>
      <c r="AF72">
        <f t="shared" si="24"/>
        <v>2.0208961699137902</v>
      </c>
      <c r="AG72">
        <f t="shared" si="25"/>
        <v>8.3372324466853289</v>
      </c>
      <c r="AH72">
        <v>379.65675348170521</v>
      </c>
      <c r="AI72">
        <v>369.15579999999977</v>
      </c>
      <c r="AJ72">
        <v>1.718782255690287</v>
      </c>
      <c r="AK72">
        <v>65.872185947982501</v>
      </c>
      <c r="AL72">
        <f t="shared" si="26"/>
        <v>1.9980954762559602</v>
      </c>
      <c r="AM72">
        <v>33.699695675632569</v>
      </c>
      <c r="AN72">
        <v>34.501550294117649</v>
      </c>
      <c r="AO72">
        <v>-9.7556740257973733E-5</v>
      </c>
      <c r="AP72">
        <v>87.460159828799036</v>
      </c>
      <c r="AQ72">
        <v>38</v>
      </c>
      <c r="AR72">
        <v>6</v>
      </c>
      <c r="AS72">
        <f t="shared" si="27"/>
        <v>1</v>
      </c>
      <c r="AT72">
        <f t="shared" si="28"/>
        <v>0</v>
      </c>
      <c r="AU72">
        <f t="shared" si="29"/>
        <v>47024.900961529005</v>
      </c>
      <c r="AV72">
        <f t="shared" si="30"/>
        <v>1200.01</v>
      </c>
      <c r="AW72">
        <f t="shared" si="31"/>
        <v>1025.9339385934202</v>
      </c>
      <c r="AX72">
        <f t="shared" si="32"/>
        <v>0.85493782434598065</v>
      </c>
      <c r="AY72">
        <f t="shared" si="33"/>
        <v>0.18843000098774251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1669224600.6875</v>
      </c>
      <c r="BF72">
        <v>353.41174999999998</v>
      </c>
      <c r="BG72">
        <v>366.90637500000003</v>
      </c>
      <c r="BH72">
        <v>34.504562500000013</v>
      </c>
      <c r="BI72">
        <v>33.694087500000002</v>
      </c>
      <c r="BJ72">
        <v>356.61675000000002</v>
      </c>
      <c r="BK72">
        <v>34.389162499999998</v>
      </c>
      <c r="BL72">
        <v>650.00750000000005</v>
      </c>
      <c r="BM72">
        <v>100.98350000000001</v>
      </c>
      <c r="BN72">
        <v>0.1002815</v>
      </c>
      <c r="BO72">
        <v>32.709637499999999</v>
      </c>
      <c r="BP72">
        <v>32.5737375</v>
      </c>
      <c r="BQ72">
        <v>999.9</v>
      </c>
      <c r="BR72">
        <v>0</v>
      </c>
      <c r="BS72">
        <v>0</v>
      </c>
      <c r="BT72">
        <v>8946.9537500000006</v>
      </c>
      <c r="BU72">
        <v>0</v>
      </c>
      <c r="BV72">
        <v>261.61037499999998</v>
      </c>
      <c r="BW72">
        <v>-13.494899999999999</v>
      </c>
      <c r="BX72">
        <v>366.04174999999998</v>
      </c>
      <c r="BY72">
        <v>379.70024999999998</v>
      </c>
      <c r="BZ72">
        <v>0.81048399999999998</v>
      </c>
      <c r="CA72">
        <v>366.90637500000003</v>
      </c>
      <c r="CB72">
        <v>33.694087500000002</v>
      </c>
      <c r="CC72">
        <v>3.4843912499999998</v>
      </c>
      <c r="CD72">
        <v>3.4025474999999998</v>
      </c>
      <c r="CE72">
        <v>26.543912500000001</v>
      </c>
      <c r="CF72">
        <v>26.141175</v>
      </c>
      <c r="CG72">
        <v>1200.01</v>
      </c>
      <c r="CH72">
        <v>0.49998799999999999</v>
      </c>
      <c r="CI72">
        <v>0.50001200000000001</v>
      </c>
      <c r="CJ72">
        <v>0</v>
      </c>
      <c r="CK72">
        <v>957.11187500000005</v>
      </c>
      <c r="CL72">
        <v>4.9990899999999998</v>
      </c>
      <c r="CM72">
        <v>10611.65</v>
      </c>
      <c r="CN72">
        <v>9557.9025000000001</v>
      </c>
      <c r="CO72">
        <v>42.484250000000003</v>
      </c>
      <c r="CP72">
        <v>44.061999999999998</v>
      </c>
      <c r="CQ72">
        <v>43.25</v>
      </c>
      <c r="CR72">
        <v>43.186999999999998</v>
      </c>
      <c r="CS72">
        <v>43.843499999999999</v>
      </c>
      <c r="CT72">
        <v>597.49250000000006</v>
      </c>
      <c r="CU72">
        <v>597.51749999999993</v>
      </c>
      <c r="CV72">
        <v>0</v>
      </c>
      <c r="CW72">
        <v>1669224610.2</v>
      </c>
      <c r="CX72">
        <v>0</v>
      </c>
      <c r="CY72">
        <v>1669215309.0999999</v>
      </c>
      <c r="CZ72" t="s">
        <v>356</v>
      </c>
      <c r="DA72">
        <v>1669215309.0999999</v>
      </c>
      <c r="DB72">
        <v>1669215308.0999999</v>
      </c>
      <c r="DC72">
        <v>4</v>
      </c>
      <c r="DD72">
        <v>-3.3000000000000002E-2</v>
      </c>
      <c r="DE72">
        <v>-1.7000000000000001E-2</v>
      </c>
      <c r="DF72">
        <v>-3.2709999999999999</v>
      </c>
      <c r="DG72">
        <v>0.115</v>
      </c>
      <c r="DH72">
        <v>409</v>
      </c>
      <c r="DI72">
        <v>31</v>
      </c>
      <c r="DJ72">
        <v>0.59</v>
      </c>
      <c r="DK72">
        <v>0.22</v>
      </c>
      <c r="DL72">
        <v>-13.326353658536579</v>
      </c>
      <c r="DM72">
        <v>-0.84601254355401889</v>
      </c>
      <c r="DN72">
        <v>0.1017087786641194</v>
      </c>
      <c r="DO72">
        <v>0</v>
      </c>
      <c r="DP72">
        <v>0.81021612195121939</v>
      </c>
      <c r="DQ72">
        <v>2.013765156794483E-2</v>
      </c>
      <c r="DR72">
        <v>4.6912304444238061E-3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3.2968899999999999</v>
      </c>
      <c r="EB72">
        <v>2.6250499999999999</v>
      </c>
      <c r="EC72">
        <v>9.0511400000000006E-2</v>
      </c>
      <c r="ED72">
        <v>9.1775399999999993E-2</v>
      </c>
      <c r="EE72">
        <v>0.14072499999999999</v>
      </c>
      <c r="EF72">
        <v>0.13688500000000001</v>
      </c>
      <c r="EG72">
        <v>27580</v>
      </c>
      <c r="EH72">
        <v>28042</v>
      </c>
      <c r="EI72">
        <v>28211.599999999999</v>
      </c>
      <c r="EJ72">
        <v>29715.5</v>
      </c>
      <c r="EK72">
        <v>33344.9</v>
      </c>
      <c r="EL72">
        <v>35589.9</v>
      </c>
      <c r="EM72">
        <v>39806.9</v>
      </c>
      <c r="EN72">
        <v>42454.3</v>
      </c>
      <c r="EO72">
        <v>2.1634000000000002</v>
      </c>
      <c r="EP72">
        <v>2.1587700000000001</v>
      </c>
      <c r="EQ72">
        <v>0.108775</v>
      </c>
      <c r="ER72">
        <v>0</v>
      </c>
      <c r="ES72">
        <v>30.82</v>
      </c>
      <c r="ET72">
        <v>999.9</v>
      </c>
      <c r="EU72">
        <v>60.3</v>
      </c>
      <c r="EV72">
        <v>38.200000000000003</v>
      </c>
      <c r="EW72">
        <v>40.183500000000002</v>
      </c>
      <c r="EX72">
        <v>57.3309</v>
      </c>
      <c r="EY72">
        <v>-1.45834</v>
      </c>
      <c r="EZ72">
        <v>2</v>
      </c>
      <c r="FA72">
        <v>0.440224</v>
      </c>
      <c r="FB72">
        <v>0.19513900000000001</v>
      </c>
      <c r="FC72">
        <v>20.2728</v>
      </c>
      <c r="FD72">
        <v>5.2198399999999996</v>
      </c>
      <c r="FE72">
        <v>12.0044</v>
      </c>
      <c r="FF72">
        <v>4.9870000000000001</v>
      </c>
      <c r="FG72">
        <v>3.2845499999999999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1.8643000000000001</v>
      </c>
      <c r="FO72">
        <v>1.8603499999999999</v>
      </c>
      <c r="FP72">
        <v>1.8611</v>
      </c>
      <c r="FQ72">
        <v>1.86019</v>
      </c>
      <c r="FR72">
        <v>1.86188</v>
      </c>
      <c r="FS72">
        <v>1.85839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-3.21</v>
      </c>
      <c r="GH72">
        <v>0.1154</v>
      </c>
      <c r="GI72">
        <v>-2.7106589400944232</v>
      </c>
      <c r="GJ72">
        <v>-1.6100910332537859E-3</v>
      </c>
      <c r="GK72">
        <v>7.0186618486508772E-7</v>
      </c>
      <c r="GL72">
        <v>-2.134652460378022E-10</v>
      </c>
      <c r="GM72">
        <v>0.1154050000000026</v>
      </c>
      <c r="GN72">
        <v>0</v>
      </c>
      <c r="GO72">
        <v>0</v>
      </c>
      <c r="GP72">
        <v>0</v>
      </c>
      <c r="GQ72">
        <v>5</v>
      </c>
      <c r="GR72">
        <v>2079</v>
      </c>
      <c r="GS72">
        <v>3</v>
      </c>
      <c r="GT72">
        <v>29</v>
      </c>
      <c r="GU72">
        <v>154.9</v>
      </c>
      <c r="GV72">
        <v>154.9</v>
      </c>
      <c r="GW72">
        <v>1.25244</v>
      </c>
      <c r="GX72">
        <v>2.5842299999999998</v>
      </c>
      <c r="GY72">
        <v>2.04834</v>
      </c>
      <c r="GZ72">
        <v>2.6013199999999999</v>
      </c>
      <c r="HA72">
        <v>2.1972700000000001</v>
      </c>
      <c r="HB72">
        <v>2.36084</v>
      </c>
      <c r="HC72">
        <v>41.092799999999997</v>
      </c>
      <c r="HD72">
        <v>13.991899999999999</v>
      </c>
      <c r="HE72">
        <v>18</v>
      </c>
      <c r="HF72">
        <v>652.81399999999996</v>
      </c>
      <c r="HG72">
        <v>720.35</v>
      </c>
      <c r="HH72">
        <v>30.998999999999999</v>
      </c>
      <c r="HI72">
        <v>32.971299999999999</v>
      </c>
      <c r="HJ72">
        <v>29.9999</v>
      </c>
      <c r="HK72">
        <v>32.853900000000003</v>
      </c>
      <c r="HL72">
        <v>32.839100000000002</v>
      </c>
      <c r="HM72">
        <v>25.120100000000001</v>
      </c>
      <c r="HN72">
        <v>20.758800000000001</v>
      </c>
      <c r="HO72">
        <v>38.026899999999998</v>
      </c>
      <c r="HP72">
        <v>31</v>
      </c>
      <c r="HQ72">
        <v>384.70400000000001</v>
      </c>
      <c r="HR72">
        <v>33.727200000000003</v>
      </c>
      <c r="HS72">
        <v>99.387900000000002</v>
      </c>
      <c r="HT72">
        <v>98.466499999999996</v>
      </c>
    </row>
    <row r="73" spans="1:228" x14ac:dyDescent="0.2">
      <c r="A73">
        <v>58</v>
      </c>
      <c r="B73">
        <v>1669224607</v>
      </c>
      <c r="C73">
        <v>228</v>
      </c>
      <c r="D73" t="s">
        <v>474</v>
      </c>
      <c r="E73" t="s">
        <v>475</v>
      </c>
      <c r="F73">
        <v>4</v>
      </c>
      <c r="G73">
        <v>1669224605</v>
      </c>
      <c r="H73">
        <f t="shared" si="0"/>
        <v>2.0162567321669708E-3</v>
      </c>
      <c r="I73">
        <f t="shared" si="1"/>
        <v>2.0162567321669709</v>
      </c>
      <c r="J73">
        <f t="shared" si="2"/>
        <v>8.4431452345295863</v>
      </c>
      <c r="K73">
        <f t="shared" si="3"/>
        <v>360.5954285714285</v>
      </c>
      <c r="L73">
        <f t="shared" si="4"/>
        <v>253.46146151919339</v>
      </c>
      <c r="M73">
        <f t="shared" si="5"/>
        <v>25.62108439157274</v>
      </c>
      <c r="N73">
        <f t="shared" si="6"/>
        <v>36.450692942699284</v>
      </c>
      <c r="O73">
        <f t="shared" si="7"/>
        <v>0.13774971216337645</v>
      </c>
      <c r="P73">
        <f t="shared" si="8"/>
        <v>3.6750711422941866</v>
      </c>
      <c r="Q73">
        <f t="shared" si="9"/>
        <v>0.13494431199613047</v>
      </c>
      <c r="R73">
        <f t="shared" si="10"/>
        <v>8.4587490346553773E-2</v>
      </c>
      <c r="S73">
        <f t="shared" si="11"/>
        <v>226.11539923525274</v>
      </c>
      <c r="T73">
        <f t="shared" si="12"/>
        <v>33.359967820218721</v>
      </c>
      <c r="U73">
        <f t="shared" si="13"/>
        <v>32.582414285714293</v>
      </c>
      <c r="V73">
        <f t="shared" si="14"/>
        <v>4.9347706628723262</v>
      </c>
      <c r="W73">
        <f t="shared" si="15"/>
        <v>70.170529329796679</v>
      </c>
      <c r="X73">
        <f t="shared" si="16"/>
        <v>3.487342451762879</v>
      </c>
      <c r="Y73">
        <f t="shared" si="17"/>
        <v>4.9698106670574029</v>
      </c>
      <c r="Z73">
        <f t="shared" si="18"/>
        <v>1.4474282111094472</v>
      </c>
      <c r="AA73">
        <f t="shared" si="19"/>
        <v>-88.916921888563408</v>
      </c>
      <c r="AB73">
        <f t="shared" si="20"/>
        <v>24.885182689174268</v>
      </c>
      <c r="AC73">
        <f t="shared" si="21"/>
        <v>1.5453935995737726</v>
      </c>
      <c r="AD73">
        <f t="shared" si="22"/>
        <v>163.62905363543734</v>
      </c>
      <c r="AE73">
        <f t="shared" si="23"/>
        <v>31.816797996927662</v>
      </c>
      <c r="AF73">
        <f t="shared" si="24"/>
        <v>2.0338167641753713</v>
      </c>
      <c r="AG73">
        <f t="shared" si="25"/>
        <v>8.4431452345295863</v>
      </c>
      <c r="AH73">
        <v>386.55809050624771</v>
      </c>
      <c r="AI73">
        <v>376.04367878787872</v>
      </c>
      <c r="AJ73">
        <v>1.7107587653972529</v>
      </c>
      <c r="AK73">
        <v>65.872185947982501</v>
      </c>
      <c r="AL73">
        <f t="shared" si="26"/>
        <v>2.0162567321669709</v>
      </c>
      <c r="AM73">
        <v>33.689601049388713</v>
      </c>
      <c r="AN73">
        <v>34.498592941176483</v>
      </c>
      <c r="AO73">
        <v>-6.7836996059932972E-5</v>
      </c>
      <c r="AP73">
        <v>87.460159828799036</v>
      </c>
      <c r="AQ73">
        <v>38</v>
      </c>
      <c r="AR73">
        <v>6</v>
      </c>
      <c r="AS73">
        <f t="shared" si="27"/>
        <v>1</v>
      </c>
      <c r="AT73">
        <f t="shared" si="28"/>
        <v>0</v>
      </c>
      <c r="AU73">
        <f t="shared" si="29"/>
        <v>47285.313394608667</v>
      </c>
      <c r="AV73">
        <f t="shared" si="30"/>
        <v>1199.997142857143</v>
      </c>
      <c r="AW73">
        <f t="shared" si="31"/>
        <v>1025.9229135933954</v>
      </c>
      <c r="AX73">
        <f t="shared" si="32"/>
        <v>0.85493779689401239</v>
      </c>
      <c r="AY73">
        <f t="shared" si="33"/>
        <v>0.18842994800544394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1669224605</v>
      </c>
      <c r="BF73">
        <v>360.5954285714285</v>
      </c>
      <c r="BG73">
        <v>374.11628571428571</v>
      </c>
      <c r="BH73">
        <v>34.499200000000009</v>
      </c>
      <c r="BI73">
        <v>33.683528571428567</v>
      </c>
      <c r="BJ73">
        <v>363.80928571428569</v>
      </c>
      <c r="BK73">
        <v>34.383800000000001</v>
      </c>
      <c r="BL73">
        <v>649.99942857142855</v>
      </c>
      <c r="BM73">
        <v>100.98485714285709</v>
      </c>
      <c r="BN73">
        <v>9.9876757142857139E-2</v>
      </c>
      <c r="BO73">
        <v>32.708014285714292</v>
      </c>
      <c r="BP73">
        <v>32.582414285714293</v>
      </c>
      <c r="BQ73">
        <v>999.89999999999986</v>
      </c>
      <c r="BR73">
        <v>0</v>
      </c>
      <c r="BS73">
        <v>0</v>
      </c>
      <c r="BT73">
        <v>8997.0542857142846</v>
      </c>
      <c r="BU73">
        <v>0</v>
      </c>
      <c r="BV73">
        <v>279.3364285714286</v>
      </c>
      <c r="BW73">
        <v>-13.520714285714281</v>
      </c>
      <c r="BX73">
        <v>373.48</v>
      </c>
      <c r="BY73">
        <v>387.15699999999998</v>
      </c>
      <c r="BZ73">
        <v>0.81565857142857134</v>
      </c>
      <c r="CA73">
        <v>374.11628571428571</v>
      </c>
      <c r="CB73">
        <v>33.683528571428567</v>
      </c>
      <c r="CC73">
        <v>3.483898571428572</v>
      </c>
      <c r="CD73">
        <v>3.4015300000000002</v>
      </c>
      <c r="CE73">
        <v>26.541457142857141</v>
      </c>
      <c r="CF73">
        <v>26.136114285714289</v>
      </c>
      <c r="CG73">
        <v>1199.997142857143</v>
      </c>
      <c r="CH73">
        <v>0.49998799999999999</v>
      </c>
      <c r="CI73">
        <v>0.50001200000000001</v>
      </c>
      <c r="CJ73">
        <v>0</v>
      </c>
      <c r="CK73">
        <v>956.88571428571413</v>
      </c>
      <c r="CL73">
        <v>4.9990899999999998</v>
      </c>
      <c r="CM73">
        <v>10612.55714285714</v>
      </c>
      <c r="CN73">
        <v>9557.7942857142862</v>
      </c>
      <c r="CO73">
        <v>42.472999999999999</v>
      </c>
      <c r="CP73">
        <v>44.061999999999998</v>
      </c>
      <c r="CQ73">
        <v>43.25</v>
      </c>
      <c r="CR73">
        <v>43.186999999999998</v>
      </c>
      <c r="CS73">
        <v>43.811999999999998</v>
      </c>
      <c r="CT73">
        <v>597.48714285714289</v>
      </c>
      <c r="CU73">
        <v>597.5100000000001</v>
      </c>
      <c r="CV73">
        <v>0</v>
      </c>
      <c r="CW73">
        <v>1669224613.8</v>
      </c>
      <c r="CX73">
        <v>0</v>
      </c>
      <c r="CY73">
        <v>1669215309.0999999</v>
      </c>
      <c r="CZ73" t="s">
        <v>356</v>
      </c>
      <c r="DA73">
        <v>1669215309.0999999</v>
      </c>
      <c r="DB73">
        <v>1669215308.0999999</v>
      </c>
      <c r="DC73">
        <v>4</v>
      </c>
      <c r="DD73">
        <v>-3.3000000000000002E-2</v>
      </c>
      <c r="DE73">
        <v>-1.7000000000000001E-2</v>
      </c>
      <c r="DF73">
        <v>-3.2709999999999999</v>
      </c>
      <c r="DG73">
        <v>0.115</v>
      </c>
      <c r="DH73">
        <v>409</v>
      </c>
      <c r="DI73">
        <v>31</v>
      </c>
      <c r="DJ73">
        <v>0.59</v>
      </c>
      <c r="DK73">
        <v>0.22</v>
      </c>
      <c r="DL73">
        <v>-13.388170731707319</v>
      </c>
      <c r="DM73">
        <v>-0.82101533101044977</v>
      </c>
      <c r="DN73">
        <v>9.9603132588367116E-2</v>
      </c>
      <c r="DO73">
        <v>0</v>
      </c>
      <c r="DP73">
        <v>0.8125828048780489</v>
      </c>
      <c r="DQ73">
        <v>-7.7979094074217539E-5</v>
      </c>
      <c r="DR73">
        <v>2.8188824305120218E-3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3.2968700000000002</v>
      </c>
      <c r="EB73">
        <v>2.6253799999999998</v>
      </c>
      <c r="EC73">
        <v>9.1821899999999998E-2</v>
      </c>
      <c r="ED73">
        <v>9.3069299999999994E-2</v>
      </c>
      <c r="EE73">
        <v>0.14071600000000001</v>
      </c>
      <c r="EF73">
        <v>0.13685800000000001</v>
      </c>
      <c r="EG73">
        <v>27540</v>
      </c>
      <c r="EH73">
        <v>28002.1</v>
      </c>
      <c r="EI73">
        <v>28211.3</v>
      </c>
      <c r="EJ73">
        <v>29715.7</v>
      </c>
      <c r="EK73">
        <v>33345.199999999997</v>
      </c>
      <c r="EL73">
        <v>35591.1</v>
      </c>
      <c r="EM73">
        <v>39806.699999999997</v>
      </c>
      <c r="EN73">
        <v>42454.3</v>
      </c>
      <c r="EO73">
        <v>2.1635</v>
      </c>
      <c r="EP73">
        <v>2.1589</v>
      </c>
      <c r="EQ73">
        <v>0.10874499999999999</v>
      </c>
      <c r="ER73">
        <v>0</v>
      </c>
      <c r="ES73">
        <v>30.817299999999999</v>
      </c>
      <c r="ET73">
        <v>999.9</v>
      </c>
      <c r="EU73">
        <v>60.3</v>
      </c>
      <c r="EV73">
        <v>38.200000000000003</v>
      </c>
      <c r="EW73">
        <v>40.184199999999997</v>
      </c>
      <c r="EX73">
        <v>57.570900000000002</v>
      </c>
      <c r="EY73">
        <v>-1.48638</v>
      </c>
      <c r="EZ73">
        <v>2</v>
      </c>
      <c r="FA73">
        <v>0.44018299999999999</v>
      </c>
      <c r="FB73">
        <v>0.19228500000000001</v>
      </c>
      <c r="FC73">
        <v>20.2729</v>
      </c>
      <c r="FD73">
        <v>5.2207299999999996</v>
      </c>
      <c r="FE73">
        <v>12.0044</v>
      </c>
      <c r="FF73">
        <v>4.9874000000000001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1.86429</v>
      </c>
      <c r="FO73">
        <v>1.8603499999999999</v>
      </c>
      <c r="FP73">
        <v>1.8611</v>
      </c>
      <c r="FQ73">
        <v>1.8601700000000001</v>
      </c>
      <c r="FR73">
        <v>1.86188</v>
      </c>
      <c r="FS73">
        <v>1.8584000000000001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-3.218</v>
      </c>
      <c r="GH73">
        <v>0.1154</v>
      </c>
      <c r="GI73">
        <v>-2.7106589400944232</v>
      </c>
      <c r="GJ73">
        <v>-1.6100910332537859E-3</v>
      </c>
      <c r="GK73">
        <v>7.0186618486508772E-7</v>
      </c>
      <c r="GL73">
        <v>-2.134652460378022E-10</v>
      </c>
      <c r="GM73">
        <v>0.1154050000000026</v>
      </c>
      <c r="GN73">
        <v>0</v>
      </c>
      <c r="GO73">
        <v>0</v>
      </c>
      <c r="GP73">
        <v>0</v>
      </c>
      <c r="GQ73">
        <v>5</v>
      </c>
      <c r="GR73">
        <v>2079</v>
      </c>
      <c r="GS73">
        <v>3</v>
      </c>
      <c r="GT73">
        <v>29</v>
      </c>
      <c r="GU73">
        <v>155</v>
      </c>
      <c r="GV73">
        <v>155</v>
      </c>
      <c r="GW73">
        <v>1.27075</v>
      </c>
      <c r="GX73">
        <v>2.5891099999999998</v>
      </c>
      <c r="GY73">
        <v>2.04834</v>
      </c>
      <c r="GZ73">
        <v>2.6025399999999999</v>
      </c>
      <c r="HA73">
        <v>2.1972700000000001</v>
      </c>
      <c r="HB73">
        <v>2.3547400000000001</v>
      </c>
      <c r="HC73">
        <v>41.092799999999997</v>
      </c>
      <c r="HD73">
        <v>13.991899999999999</v>
      </c>
      <c r="HE73">
        <v>18</v>
      </c>
      <c r="HF73">
        <v>652.86699999999996</v>
      </c>
      <c r="HG73">
        <v>720.43499999999995</v>
      </c>
      <c r="HH73">
        <v>30.999099999999999</v>
      </c>
      <c r="HI73">
        <v>32.968499999999999</v>
      </c>
      <c r="HJ73">
        <v>29.9999</v>
      </c>
      <c r="HK73">
        <v>32.851500000000001</v>
      </c>
      <c r="HL73">
        <v>32.836599999999997</v>
      </c>
      <c r="HM73">
        <v>25.4847</v>
      </c>
      <c r="HN73">
        <v>20.758800000000001</v>
      </c>
      <c r="HO73">
        <v>38.026899999999998</v>
      </c>
      <c r="HP73">
        <v>31</v>
      </c>
      <c r="HQ73">
        <v>391.38200000000001</v>
      </c>
      <c r="HR73">
        <v>33.730699999999999</v>
      </c>
      <c r="HS73">
        <v>99.387200000000007</v>
      </c>
      <c r="HT73">
        <v>98.4666</v>
      </c>
    </row>
    <row r="74" spans="1:228" x14ac:dyDescent="0.2">
      <c r="A74">
        <v>59</v>
      </c>
      <c r="B74">
        <v>1669224611</v>
      </c>
      <c r="C74">
        <v>232</v>
      </c>
      <c r="D74" t="s">
        <v>476</v>
      </c>
      <c r="E74" t="s">
        <v>477</v>
      </c>
      <c r="F74">
        <v>4</v>
      </c>
      <c r="G74">
        <v>1669224608.6875</v>
      </c>
      <c r="H74">
        <f t="shared" si="0"/>
        <v>2.0300471720942144E-3</v>
      </c>
      <c r="I74">
        <f t="shared" si="1"/>
        <v>2.0300471720942146</v>
      </c>
      <c r="J74">
        <f t="shared" si="2"/>
        <v>8.410084688163364</v>
      </c>
      <c r="K74">
        <f t="shared" si="3"/>
        <v>366.71449999999987</v>
      </c>
      <c r="L74">
        <f t="shared" si="4"/>
        <v>260.34817366641983</v>
      </c>
      <c r="M74">
        <f t="shared" si="5"/>
        <v>26.317212917116809</v>
      </c>
      <c r="N74">
        <f t="shared" si="6"/>
        <v>37.069219424060897</v>
      </c>
      <c r="O74">
        <f t="shared" si="7"/>
        <v>0.13851312167445023</v>
      </c>
      <c r="P74">
        <f t="shared" si="8"/>
        <v>3.6824974075583619</v>
      </c>
      <c r="Q74">
        <f t="shared" si="9"/>
        <v>0.13568247894050339</v>
      </c>
      <c r="R74">
        <f t="shared" si="10"/>
        <v>8.5051053314497305E-2</v>
      </c>
      <c r="S74">
        <f t="shared" si="11"/>
        <v>226.11377023521663</v>
      </c>
      <c r="T74">
        <f t="shared" si="12"/>
        <v>33.361046470988335</v>
      </c>
      <c r="U74">
        <f t="shared" si="13"/>
        <v>32.588312500000001</v>
      </c>
      <c r="V74">
        <f t="shared" si="14"/>
        <v>4.9364113278023751</v>
      </c>
      <c r="W74">
        <f t="shared" si="15"/>
        <v>70.143504699076672</v>
      </c>
      <c r="X74">
        <f t="shared" si="16"/>
        <v>3.48702232039741</v>
      </c>
      <c r="Y74">
        <f t="shared" si="17"/>
        <v>4.9712690224948384</v>
      </c>
      <c r="Z74">
        <f t="shared" si="18"/>
        <v>1.4493890074049651</v>
      </c>
      <c r="AA74">
        <f t="shared" si="19"/>
        <v>-89.525080289354861</v>
      </c>
      <c r="AB74">
        <f t="shared" si="20"/>
        <v>24.798978584515254</v>
      </c>
      <c r="AC74">
        <f t="shared" si="21"/>
        <v>1.53701833082116</v>
      </c>
      <c r="AD74">
        <f t="shared" si="22"/>
        <v>162.92468686119818</v>
      </c>
      <c r="AE74">
        <f t="shared" si="23"/>
        <v>31.938172517525519</v>
      </c>
      <c r="AF74">
        <f t="shared" si="24"/>
        <v>2.0431364449657967</v>
      </c>
      <c r="AG74">
        <f t="shared" si="25"/>
        <v>8.410084688163364</v>
      </c>
      <c r="AH74">
        <v>393.48477142134118</v>
      </c>
      <c r="AI74">
        <v>382.93898787878788</v>
      </c>
      <c r="AJ74">
        <v>1.722120481467583</v>
      </c>
      <c r="AK74">
        <v>65.872185947982501</v>
      </c>
      <c r="AL74">
        <f t="shared" si="26"/>
        <v>2.0300471720942146</v>
      </c>
      <c r="AM74">
        <v>33.679473246595443</v>
      </c>
      <c r="AN74">
        <v>34.493711470588238</v>
      </c>
      <c r="AO74">
        <v>-1.371525053419586E-5</v>
      </c>
      <c r="AP74">
        <v>87.460159828799036</v>
      </c>
      <c r="AQ74">
        <v>38</v>
      </c>
      <c r="AR74">
        <v>6</v>
      </c>
      <c r="AS74">
        <f t="shared" si="27"/>
        <v>1</v>
      </c>
      <c r="AT74">
        <f t="shared" si="28"/>
        <v>0</v>
      </c>
      <c r="AU74">
        <f t="shared" si="29"/>
        <v>47417.343281985362</v>
      </c>
      <c r="AV74">
        <f t="shared" si="30"/>
        <v>1199.98875</v>
      </c>
      <c r="AW74">
        <f t="shared" si="31"/>
        <v>1025.9157135933765</v>
      </c>
      <c r="AX74">
        <f t="shared" si="32"/>
        <v>0.85493777636946722</v>
      </c>
      <c r="AY74">
        <f t="shared" si="33"/>
        <v>0.18842990839307172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1669224608.6875</v>
      </c>
      <c r="BF74">
        <v>366.71449999999987</v>
      </c>
      <c r="BG74">
        <v>380.29237499999999</v>
      </c>
      <c r="BH74">
        <v>34.496049999999997</v>
      </c>
      <c r="BI74">
        <v>33.676637500000012</v>
      </c>
      <c r="BJ74">
        <v>369.93537500000002</v>
      </c>
      <c r="BK74">
        <v>34.380637499999999</v>
      </c>
      <c r="BL74">
        <v>649.998875</v>
      </c>
      <c r="BM74">
        <v>100.98475000000001</v>
      </c>
      <c r="BN74">
        <v>9.9934200000000001E-2</v>
      </c>
      <c r="BO74">
        <v>32.713225000000001</v>
      </c>
      <c r="BP74">
        <v>32.588312500000001</v>
      </c>
      <c r="BQ74">
        <v>999.9</v>
      </c>
      <c r="BR74">
        <v>0</v>
      </c>
      <c r="BS74">
        <v>0</v>
      </c>
      <c r="BT74">
        <v>9022.7362499999981</v>
      </c>
      <c r="BU74">
        <v>0</v>
      </c>
      <c r="BV74">
        <v>301.16149999999999</v>
      </c>
      <c r="BW74">
        <v>-13.577825000000001</v>
      </c>
      <c r="BX74">
        <v>379.81662499999999</v>
      </c>
      <c r="BY74">
        <v>393.54550000000012</v>
      </c>
      <c r="BZ74">
        <v>0.81940799999999991</v>
      </c>
      <c r="CA74">
        <v>380.29237499999999</v>
      </c>
      <c r="CB74">
        <v>33.676637500000012</v>
      </c>
      <c r="CC74">
        <v>3.48357625</v>
      </c>
      <c r="CD74">
        <v>3.4008275000000001</v>
      </c>
      <c r="CE74">
        <v>26.5399125</v>
      </c>
      <c r="CF74">
        <v>26.1326</v>
      </c>
      <c r="CG74">
        <v>1199.98875</v>
      </c>
      <c r="CH74">
        <v>0.49998799999999999</v>
      </c>
      <c r="CI74">
        <v>0.50001200000000001</v>
      </c>
      <c r="CJ74">
        <v>0</v>
      </c>
      <c r="CK74">
        <v>956.47987499999999</v>
      </c>
      <c r="CL74">
        <v>4.9990899999999998</v>
      </c>
      <c r="CM74">
        <v>10616.387500000001</v>
      </c>
      <c r="CN74">
        <v>9557.7250000000004</v>
      </c>
      <c r="CO74">
        <v>42.476374999999997</v>
      </c>
      <c r="CP74">
        <v>44.061999999999998</v>
      </c>
      <c r="CQ74">
        <v>43.25</v>
      </c>
      <c r="CR74">
        <v>43.163749999999993</v>
      </c>
      <c r="CS74">
        <v>43.811999999999998</v>
      </c>
      <c r="CT74">
        <v>597.48374999999999</v>
      </c>
      <c r="CU74">
        <v>597.505</v>
      </c>
      <c r="CV74">
        <v>0</v>
      </c>
      <c r="CW74">
        <v>1669224618</v>
      </c>
      <c r="CX74">
        <v>0</v>
      </c>
      <c r="CY74">
        <v>1669215309.0999999</v>
      </c>
      <c r="CZ74" t="s">
        <v>356</v>
      </c>
      <c r="DA74">
        <v>1669215309.0999999</v>
      </c>
      <c r="DB74">
        <v>1669215308.0999999</v>
      </c>
      <c r="DC74">
        <v>4</v>
      </c>
      <c r="DD74">
        <v>-3.3000000000000002E-2</v>
      </c>
      <c r="DE74">
        <v>-1.7000000000000001E-2</v>
      </c>
      <c r="DF74">
        <v>-3.2709999999999999</v>
      </c>
      <c r="DG74">
        <v>0.115</v>
      </c>
      <c r="DH74">
        <v>409</v>
      </c>
      <c r="DI74">
        <v>31</v>
      </c>
      <c r="DJ74">
        <v>0.59</v>
      </c>
      <c r="DK74">
        <v>0.22</v>
      </c>
      <c r="DL74">
        <v>-13.443126829268291</v>
      </c>
      <c r="DM74">
        <v>-0.91030243902442964</v>
      </c>
      <c r="DN74">
        <v>0.10539481179527339</v>
      </c>
      <c r="DO74">
        <v>0</v>
      </c>
      <c r="DP74">
        <v>0.81401380487804886</v>
      </c>
      <c r="DQ74">
        <v>1.5476717770032891E-2</v>
      </c>
      <c r="DR74">
        <v>3.696434987993704E-3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3.2967900000000001</v>
      </c>
      <c r="EB74">
        <v>2.6253799999999998</v>
      </c>
      <c r="EC74">
        <v>9.3120300000000003E-2</v>
      </c>
      <c r="ED74">
        <v>9.4356499999999996E-2</v>
      </c>
      <c r="EE74">
        <v>0.140706</v>
      </c>
      <c r="EF74">
        <v>0.13684399999999999</v>
      </c>
      <c r="EG74">
        <v>27500.2</v>
      </c>
      <c r="EH74">
        <v>27962.2</v>
      </c>
      <c r="EI74">
        <v>28210.9</v>
      </c>
      <c r="EJ74">
        <v>29715.5</v>
      </c>
      <c r="EK74">
        <v>33344.699999999997</v>
      </c>
      <c r="EL74">
        <v>35591.599999999999</v>
      </c>
      <c r="EM74">
        <v>39805.599999999999</v>
      </c>
      <c r="EN74">
        <v>42454.1</v>
      </c>
      <c r="EO74">
        <v>2.1635300000000002</v>
      </c>
      <c r="EP74">
        <v>2.1588699999999998</v>
      </c>
      <c r="EQ74">
        <v>0.108887</v>
      </c>
      <c r="ER74">
        <v>0</v>
      </c>
      <c r="ES74">
        <v>30.818999999999999</v>
      </c>
      <c r="ET74">
        <v>999.9</v>
      </c>
      <c r="EU74">
        <v>60.3</v>
      </c>
      <c r="EV74">
        <v>38.200000000000003</v>
      </c>
      <c r="EW74">
        <v>40.183999999999997</v>
      </c>
      <c r="EX74">
        <v>57.7209</v>
      </c>
      <c r="EY74">
        <v>-1.4503200000000001</v>
      </c>
      <c r="EZ74">
        <v>2</v>
      </c>
      <c r="FA74">
        <v>0.43973800000000002</v>
      </c>
      <c r="FB74">
        <v>0.18983900000000001</v>
      </c>
      <c r="FC74">
        <v>20.2727</v>
      </c>
      <c r="FD74">
        <v>5.2204300000000003</v>
      </c>
      <c r="FE74">
        <v>12.0044</v>
      </c>
      <c r="FF74">
        <v>4.9871999999999996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1.8621799999999999</v>
      </c>
      <c r="FN74">
        <v>1.86429</v>
      </c>
      <c r="FO74">
        <v>1.8603499999999999</v>
      </c>
      <c r="FP74">
        <v>1.8611</v>
      </c>
      <c r="FQ74">
        <v>1.8601700000000001</v>
      </c>
      <c r="FR74">
        <v>1.86188</v>
      </c>
      <c r="FS74">
        <v>1.8584000000000001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-3.2250000000000001</v>
      </c>
      <c r="GH74">
        <v>0.1154</v>
      </c>
      <c r="GI74">
        <v>-2.7106589400944232</v>
      </c>
      <c r="GJ74">
        <v>-1.6100910332537859E-3</v>
      </c>
      <c r="GK74">
        <v>7.0186618486508772E-7</v>
      </c>
      <c r="GL74">
        <v>-2.134652460378022E-10</v>
      </c>
      <c r="GM74">
        <v>0.1154050000000026</v>
      </c>
      <c r="GN74">
        <v>0</v>
      </c>
      <c r="GO74">
        <v>0</v>
      </c>
      <c r="GP74">
        <v>0</v>
      </c>
      <c r="GQ74">
        <v>5</v>
      </c>
      <c r="GR74">
        <v>2079</v>
      </c>
      <c r="GS74">
        <v>3</v>
      </c>
      <c r="GT74">
        <v>29</v>
      </c>
      <c r="GU74">
        <v>155</v>
      </c>
      <c r="GV74">
        <v>155</v>
      </c>
      <c r="GW74">
        <v>1.2890600000000001</v>
      </c>
      <c r="GX74">
        <v>2.5793499999999998</v>
      </c>
      <c r="GY74">
        <v>2.04834</v>
      </c>
      <c r="GZ74">
        <v>2.6013199999999999</v>
      </c>
      <c r="HA74">
        <v>2.1972700000000001</v>
      </c>
      <c r="HB74">
        <v>2.3571800000000001</v>
      </c>
      <c r="HC74">
        <v>41.092799999999997</v>
      </c>
      <c r="HD74">
        <v>13.9832</v>
      </c>
      <c r="HE74">
        <v>18</v>
      </c>
      <c r="HF74">
        <v>652.875</v>
      </c>
      <c r="HG74">
        <v>720.40800000000002</v>
      </c>
      <c r="HH74">
        <v>30.999199999999998</v>
      </c>
      <c r="HI74">
        <v>32.966299999999997</v>
      </c>
      <c r="HJ74">
        <v>29.9998</v>
      </c>
      <c r="HK74">
        <v>32.850200000000001</v>
      </c>
      <c r="HL74">
        <v>32.836199999999998</v>
      </c>
      <c r="HM74">
        <v>25.848199999999999</v>
      </c>
      <c r="HN74">
        <v>20.758800000000001</v>
      </c>
      <c r="HO74">
        <v>38.026899999999998</v>
      </c>
      <c r="HP74">
        <v>31</v>
      </c>
      <c r="HQ74">
        <v>398.06099999999998</v>
      </c>
      <c r="HR74">
        <v>33.730200000000004</v>
      </c>
      <c r="HS74">
        <v>99.385000000000005</v>
      </c>
      <c r="HT74">
        <v>98.466200000000001</v>
      </c>
    </row>
    <row r="75" spans="1:228" x14ac:dyDescent="0.2">
      <c r="A75">
        <v>60</v>
      </c>
      <c r="B75">
        <v>1669224615</v>
      </c>
      <c r="C75">
        <v>236</v>
      </c>
      <c r="D75" t="s">
        <v>478</v>
      </c>
      <c r="E75" t="s">
        <v>479</v>
      </c>
      <c r="F75">
        <v>4</v>
      </c>
      <c r="G75">
        <v>1669224613</v>
      </c>
      <c r="H75">
        <f t="shared" si="0"/>
        <v>2.0277004405257113E-3</v>
      </c>
      <c r="I75">
        <f t="shared" si="1"/>
        <v>2.0277004405257113</v>
      </c>
      <c r="J75">
        <f t="shared" si="2"/>
        <v>9.0210494559962608</v>
      </c>
      <c r="K75">
        <f t="shared" si="3"/>
        <v>373.85685714285722</v>
      </c>
      <c r="L75">
        <f t="shared" si="4"/>
        <v>260.16795224462726</v>
      </c>
      <c r="M75">
        <f t="shared" si="5"/>
        <v>26.299038687623266</v>
      </c>
      <c r="N75">
        <f t="shared" si="6"/>
        <v>37.791264699614011</v>
      </c>
      <c r="O75">
        <f t="shared" si="7"/>
        <v>0.13843558239472464</v>
      </c>
      <c r="P75">
        <f t="shared" si="8"/>
        <v>3.6784256407611093</v>
      </c>
      <c r="Q75">
        <f t="shared" si="9"/>
        <v>0.13560501219258</v>
      </c>
      <c r="R75">
        <f t="shared" si="10"/>
        <v>8.5002627629288924E-2</v>
      </c>
      <c r="S75">
        <f t="shared" si="11"/>
        <v>226.11510866401207</v>
      </c>
      <c r="T75">
        <f t="shared" si="12"/>
        <v>33.370519835687027</v>
      </c>
      <c r="U75">
        <f t="shared" si="13"/>
        <v>32.582999999999998</v>
      </c>
      <c r="V75">
        <f t="shared" si="14"/>
        <v>4.9349335656847533</v>
      </c>
      <c r="W75">
        <f t="shared" si="15"/>
        <v>70.097695906970714</v>
      </c>
      <c r="X75">
        <f t="shared" si="16"/>
        <v>3.4863746329803007</v>
      </c>
      <c r="Y75">
        <f t="shared" si="17"/>
        <v>4.9735937649180357</v>
      </c>
      <c r="Z75">
        <f t="shared" si="18"/>
        <v>1.4485589327044526</v>
      </c>
      <c r="AA75">
        <f t="shared" si="19"/>
        <v>-89.421589427183875</v>
      </c>
      <c r="AB75">
        <f t="shared" si="20"/>
        <v>27.471778752204308</v>
      </c>
      <c r="AC75">
        <f t="shared" si="21"/>
        <v>1.7045858591076173</v>
      </c>
      <c r="AD75">
        <f t="shared" si="22"/>
        <v>165.86988384814012</v>
      </c>
      <c r="AE75">
        <f t="shared" si="23"/>
        <v>32.257663218975033</v>
      </c>
      <c r="AF75">
        <f t="shared" si="24"/>
        <v>2.0440209924436958</v>
      </c>
      <c r="AG75">
        <f t="shared" si="25"/>
        <v>9.0210494559962608</v>
      </c>
      <c r="AH75">
        <v>400.48777786773331</v>
      </c>
      <c r="AI75">
        <v>389.76208484848479</v>
      </c>
      <c r="AJ75">
        <v>1.701716715271604</v>
      </c>
      <c r="AK75">
        <v>65.872185947982501</v>
      </c>
      <c r="AL75">
        <f t="shared" si="26"/>
        <v>2.0277004405257113</v>
      </c>
      <c r="AM75">
        <v>33.673547812564649</v>
      </c>
      <c r="AN75">
        <v>34.486954117647052</v>
      </c>
      <c r="AO75">
        <v>-3.8647461789178637E-5</v>
      </c>
      <c r="AP75">
        <v>87.460159828799036</v>
      </c>
      <c r="AQ75">
        <v>38</v>
      </c>
      <c r="AR75">
        <v>6</v>
      </c>
      <c r="AS75">
        <f t="shared" si="27"/>
        <v>1</v>
      </c>
      <c r="AT75">
        <f t="shared" si="28"/>
        <v>0</v>
      </c>
      <c r="AU75">
        <f t="shared" si="29"/>
        <v>47343.218511540705</v>
      </c>
      <c r="AV75">
        <f t="shared" si="30"/>
        <v>1199.994285714286</v>
      </c>
      <c r="AW75">
        <f t="shared" si="31"/>
        <v>1025.9205993077783</v>
      </c>
      <c r="AX75">
        <f t="shared" si="32"/>
        <v>0.85493790388935742</v>
      </c>
      <c r="AY75">
        <f t="shared" si="33"/>
        <v>0.18843015450646006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1669224613</v>
      </c>
      <c r="BF75">
        <v>373.85685714285722</v>
      </c>
      <c r="BG75">
        <v>387.57314285714278</v>
      </c>
      <c r="BH75">
        <v>34.489585714285717</v>
      </c>
      <c r="BI75">
        <v>33.669842857142847</v>
      </c>
      <c r="BJ75">
        <v>377.08657142857152</v>
      </c>
      <c r="BK75">
        <v>34.374185714285709</v>
      </c>
      <c r="BL75">
        <v>650.0225714285715</v>
      </c>
      <c r="BM75">
        <v>100.9847142857143</v>
      </c>
      <c r="BN75">
        <v>0.1001367142857143</v>
      </c>
      <c r="BO75">
        <v>32.721528571428571</v>
      </c>
      <c r="BP75">
        <v>32.582999999999998</v>
      </c>
      <c r="BQ75">
        <v>999.89999999999986</v>
      </c>
      <c r="BR75">
        <v>0</v>
      </c>
      <c r="BS75">
        <v>0</v>
      </c>
      <c r="BT75">
        <v>9008.66</v>
      </c>
      <c r="BU75">
        <v>0</v>
      </c>
      <c r="BV75">
        <v>364.99985714285708</v>
      </c>
      <c r="BW75">
        <v>-13.71612857142857</v>
      </c>
      <c r="BX75">
        <v>387.21185714285718</v>
      </c>
      <c r="BY75">
        <v>401.07728571428572</v>
      </c>
      <c r="BZ75">
        <v>0.81973814285714286</v>
      </c>
      <c r="CA75">
        <v>387.57314285714278</v>
      </c>
      <c r="CB75">
        <v>33.669842857142847</v>
      </c>
      <c r="CC75">
        <v>3.4829185714285709</v>
      </c>
      <c r="CD75">
        <v>3.4001385714285708</v>
      </c>
      <c r="CE75">
        <v>26.53668571428571</v>
      </c>
      <c r="CF75">
        <v>26.129185714285711</v>
      </c>
      <c r="CG75">
        <v>1199.994285714286</v>
      </c>
      <c r="CH75">
        <v>0.49998599999999999</v>
      </c>
      <c r="CI75">
        <v>0.50001399999999996</v>
      </c>
      <c r="CJ75">
        <v>0</v>
      </c>
      <c r="CK75">
        <v>956.33628571428562</v>
      </c>
      <c r="CL75">
        <v>4.9990899999999998</v>
      </c>
      <c r="CM75">
        <v>10643.085714285709</v>
      </c>
      <c r="CN75">
        <v>9557.7657142857151</v>
      </c>
      <c r="CO75">
        <v>42.472999999999999</v>
      </c>
      <c r="CP75">
        <v>44.061999999999998</v>
      </c>
      <c r="CQ75">
        <v>43.25</v>
      </c>
      <c r="CR75">
        <v>43.160428571428568</v>
      </c>
      <c r="CS75">
        <v>43.811999999999998</v>
      </c>
      <c r="CT75">
        <v>597.48142857142852</v>
      </c>
      <c r="CU75">
        <v>597.51285714285711</v>
      </c>
      <c r="CV75">
        <v>0</v>
      </c>
      <c r="CW75">
        <v>1669224622.2</v>
      </c>
      <c r="CX75">
        <v>0</v>
      </c>
      <c r="CY75">
        <v>1669215309.0999999</v>
      </c>
      <c r="CZ75" t="s">
        <v>356</v>
      </c>
      <c r="DA75">
        <v>1669215309.0999999</v>
      </c>
      <c r="DB75">
        <v>1669215308.0999999</v>
      </c>
      <c r="DC75">
        <v>4</v>
      </c>
      <c r="DD75">
        <v>-3.3000000000000002E-2</v>
      </c>
      <c r="DE75">
        <v>-1.7000000000000001E-2</v>
      </c>
      <c r="DF75">
        <v>-3.2709999999999999</v>
      </c>
      <c r="DG75">
        <v>0.115</v>
      </c>
      <c r="DH75">
        <v>409</v>
      </c>
      <c r="DI75">
        <v>31</v>
      </c>
      <c r="DJ75">
        <v>0.59</v>
      </c>
      <c r="DK75">
        <v>0.22</v>
      </c>
      <c r="DL75">
        <v>-13.50604634146341</v>
      </c>
      <c r="DM75">
        <v>-1.2916933797909529</v>
      </c>
      <c r="DN75">
        <v>0.1329874505312823</v>
      </c>
      <c r="DO75">
        <v>0</v>
      </c>
      <c r="DP75">
        <v>0.81479239024390249</v>
      </c>
      <c r="DQ75">
        <v>3.8324048780488243E-2</v>
      </c>
      <c r="DR75">
        <v>4.345090910261991E-3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3.2970299999999999</v>
      </c>
      <c r="EB75">
        <v>2.6254300000000002</v>
      </c>
      <c r="EC75">
        <v>9.4398099999999999E-2</v>
      </c>
      <c r="ED75">
        <v>9.5634300000000005E-2</v>
      </c>
      <c r="EE75">
        <v>0.14069200000000001</v>
      </c>
      <c r="EF75">
        <v>0.13683000000000001</v>
      </c>
      <c r="EG75">
        <v>27461.5</v>
      </c>
      <c r="EH75">
        <v>27922.6</v>
      </c>
      <c r="EI75">
        <v>28211</v>
      </c>
      <c r="EJ75">
        <v>29715.3</v>
      </c>
      <c r="EK75">
        <v>33345.300000000003</v>
      </c>
      <c r="EL75">
        <v>35592.1</v>
      </c>
      <c r="EM75">
        <v>39805.5</v>
      </c>
      <c r="EN75">
        <v>42453.8</v>
      </c>
      <c r="EO75">
        <v>2.1638299999999999</v>
      </c>
      <c r="EP75">
        <v>2.1590199999999999</v>
      </c>
      <c r="EQ75">
        <v>0.109095</v>
      </c>
      <c r="ER75">
        <v>0</v>
      </c>
      <c r="ES75">
        <v>30.821999999999999</v>
      </c>
      <c r="ET75">
        <v>999.9</v>
      </c>
      <c r="EU75">
        <v>60.3</v>
      </c>
      <c r="EV75">
        <v>38.200000000000003</v>
      </c>
      <c r="EW75">
        <v>40.184399999999997</v>
      </c>
      <c r="EX75">
        <v>57.600900000000003</v>
      </c>
      <c r="EY75">
        <v>-1.60256</v>
      </c>
      <c r="EZ75">
        <v>2</v>
      </c>
      <c r="FA75">
        <v>0.43961600000000001</v>
      </c>
      <c r="FB75">
        <v>0.18793000000000001</v>
      </c>
      <c r="FC75">
        <v>20.2728</v>
      </c>
      <c r="FD75">
        <v>5.2208800000000002</v>
      </c>
      <c r="FE75">
        <v>12.0044</v>
      </c>
      <c r="FF75">
        <v>4.9874000000000001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1.86429</v>
      </c>
      <c r="FO75">
        <v>1.8603400000000001</v>
      </c>
      <c r="FP75">
        <v>1.8611</v>
      </c>
      <c r="FQ75">
        <v>1.86019</v>
      </c>
      <c r="FR75">
        <v>1.86188</v>
      </c>
      <c r="FS75">
        <v>1.85839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-3.2330000000000001</v>
      </c>
      <c r="GH75">
        <v>0.1154</v>
      </c>
      <c r="GI75">
        <v>-2.7106589400944232</v>
      </c>
      <c r="GJ75">
        <v>-1.6100910332537859E-3</v>
      </c>
      <c r="GK75">
        <v>7.0186618486508772E-7</v>
      </c>
      <c r="GL75">
        <v>-2.134652460378022E-10</v>
      </c>
      <c r="GM75">
        <v>0.1154050000000026</v>
      </c>
      <c r="GN75">
        <v>0</v>
      </c>
      <c r="GO75">
        <v>0</v>
      </c>
      <c r="GP75">
        <v>0</v>
      </c>
      <c r="GQ75">
        <v>5</v>
      </c>
      <c r="GR75">
        <v>2079</v>
      </c>
      <c r="GS75">
        <v>3</v>
      </c>
      <c r="GT75">
        <v>29</v>
      </c>
      <c r="GU75">
        <v>155.1</v>
      </c>
      <c r="GV75">
        <v>155.1</v>
      </c>
      <c r="GW75">
        <v>1.3073699999999999</v>
      </c>
      <c r="GX75">
        <v>2.5878899999999998</v>
      </c>
      <c r="GY75">
        <v>2.04834</v>
      </c>
      <c r="GZ75">
        <v>2.6013199999999999</v>
      </c>
      <c r="HA75">
        <v>2.1972700000000001</v>
      </c>
      <c r="HB75">
        <v>2.3144499999999999</v>
      </c>
      <c r="HC75">
        <v>41.092799999999997</v>
      </c>
      <c r="HD75">
        <v>13.974399999999999</v>
      </c>
      <c r="HE75">
        <v>18</v>
      </c>
      <c r="HF75">
        <v>653.09299999999996</v>
      </c>
      <c r="HG75">
        <v>720.51700000000005</v>
      </c>
      <c r="HH75">
        <v>30.999400000000001</v>
      </c>
      <c r="HI75">
        <v>32.964100000000002</v>
      </c>
      <c r="HJ75">
        <v>29.9999</v>
      </c>
      <c r="HK75">
        <v>32.848599999999998</v>
      </c>
      <c r="HL75">
        <v>32.8337</v>
      </c>
      <c r="HM75">
        <v>26.211300000000001</v>
      </c>
      <c r="HN75">
        <v>20.758800000000001</v>
      </c>
      <c r="HO75">
        <v>38.026899999999998</v>
      </c>
      <c r="HP75">
        <v>31</v>
      </c>
      <c r="HQ75">
        <v>404.74</v>
      </c>
      <c r="HR75">
        <v>33.727400000000003</v>
      </c>
      <c r="HS75">
        <v>99.385000000000005</v>
      </c>
      <c r="HT75">
        <v>98.465500000000006</v>
      </c>
    </row>
    <row r="76" spans="1:228" x14ac:dyDescent="0.2">
      <c r="A76">
        <v>61</v>
      </c>
      <c r="B76">
        <v>1669224619</v>
      </c>
      <c r="C76">
        <v>240</v>
      </c>
      <c r="D76" t="s">
        <v>480</v>
      </c>
      <c r="E76" t="s">
        <v>481</v>
      </c>
      <c r="F76">
        <v>4</v>
      </c>
      <c r="G76">
        <v>1669224616.6875</v>
      </c>
      <c r="H76">
        <f t="shared" si="0"/>
        <v>2.0511624426676951E-3</v>
      </c>
      <c r="I76">
        <f t="shared" si="1"/>
        <v>2.0511624426676951</v>
      </c>
      <c r="J76">
        <f t="shared" si="2"/>
        <v>8.7485555194960138</v>
      </c>
      <c r="K76">
        <f t="shared" si="3"/>
        <v>379.936125</v>
      </c>
      <c r="L76">
        <f t="shared" si="4"/>
        <v>270.20684946845211</v>
      </c>
      <c r="M76">
        <f t="shared" si="5"/>
        <v>27.313759739742743</v>
      </c>
      <c r="N76">
        <f t="shared" si="6"/>
        <v>38.405703094178904</v>
      </c>
      <c r="O76">
        <f t="shared" si="7"/>
        <v>0.13976736992673636</v>
      </c>
      <c r="P76">
        <f t="shared" si="8"/>
        <v>3.676460618687913</v>
      </c>
      <c r="Q76">
        <f t="shared" si="9"/>
        <v>0.13688118002728936</v>
      </c>
      <c r="R76">
        <f t="shared" si="10"/>
        <v>8.5805086196764524E-2</v>
      </c>
      <c r="S76">
        <f t="shared" si="11"/>
        <v>226.11596286062905</v>
      </c>
      <c r="T76">
        <f t="shared" si="12"/>
        <v>33.368755985176598</v>
      </c>
      <c r="U76">
        <f t="shared" si="13"/>
        <v>32.593787499999998</v>
      </c>
      <c r="V76">
        <f t="shared" si="14"/>
        <v>4.9379346949992486</v>
      </c>
      <c r="W76">
        <f t="shared" si="15"/>
        <v>70.085092035326369</v>
      </c>
      <c r="X76">
        <f t="shared" si="16"/>
        <v>3.4863015293917985</v>
      </c>
      <c r="Y76">
        <f t="shared" si="17"/>
        <v>4.974383892703643</v>
      </c>
      <c r="Z76">
        <f t="shared" si="18"/>
        <v>1.4516331656074501</v>
      </c>
      <c r="AA76">
        <f t="shared" si="19"/>
        <v>-90.456263721645357</v>
      </c>
      <c r="AB76">
        <f t="shared" si="20"/>
        <v>25.87818534020407</v>
      </c>
      <c r="AC76">
        <f t="shared" si="21"/>
        <v>1.6066711120972421</v>
      </c>
      <c r="AD76">
        <f t="shared" si="22"/>
        <v>163.14455559128504</v>
      </c>
      <c r="AE76">
        <f t="shared" si="23"/>
        <v>32.327111728589784</v>
      </c>
      <c r="AF76">
        <f t="shared" si="24"/>
        <v>2.0525612586784843</v>
      </c>
      <c r="AG76">
        <f t="shared" si="25"/>
        <v>8.7485555194960138</v>
      </c>
      <c r="AH76">
        <v>407.33739764706741</v>
      </c>
      <c r="AI76">
        <v>396.63387878787881</v>
      </c>
      <c r="AJ76">
        <v>1.7254340903568191</v>
      </c>
      <c r="AK76">
        <v>65.872185947982501</v>
      </c>
      <c r="AL76">
        <f t="shared" si="26"/>
        <v>2.0511624426676951</v>
      </c>
      <c r="AM76">
        <v>33.667919481383201</v>
      </c>
      <c r="AN76">
        <v>34.490737647058822</v>
      </c>
      <c r="AO76">
        <v>-4.551291921093974E-5</v>
      </c>
      <c r="AP76">
        <v>87.460159828799036</v>
      </c>
      <c r="AQ76">
        <v>38</v>
      </c>
      <c r="AR76">
        <v>6</v>
      </c>
      <c r="AS76">
        <f t="shared" si="27"/>
        <v>1</v>
      </c>
      <c r="AT76">
        <f t="shared" si="28"/>
        <v>0</v>
      </c>
      <c r="AU76">
        <f t="shared" si="29"/>
        <v>47307.635139443031</v>
      </c>
      <c r="AV76">
        <f t="shared" si="30"/>
        <v>1199.9974999999999</v>
      </c>
      <c r="AW76">
        <f t="shared" si="31"/>
        <v>1025.9234760935901</v>
      </c>
      <c r="AX76">
        <f t="shared" si="32"/>
        <v>0.85493801119884849</v>
      </c>
      <c r="AY76">
        <f t="shared" si="33"/>
        <v>0.18843036161377757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1669224616.6875</v>
      </c>
      <c r="BF76">
        <v>379.936125</v>
      </c>
      <c r="BG76">
        <v>393.68725000000012</v>
      </c>
      <c r="BH76">
        <v>34.488937500000013</v>
      </c>
      <c r="BI76">
        <v>33.665799999999997</v>
      </c>
      <c r="BJ76">
        <v>383.17262499999998</v>
      </c>
      <c r="BK76">
        <v>34.373525000000001</v>
      </c>
      <c r="BL76">
        <v>650.04700000000003</v>
      </c>
      <c r="BM76">
        <v>100.98462499999999</v>
      </c>
      <c r="BN76">
        <v>0.10000625</v>
      </c>
      <c r="BO76">
        <v>32.724350000000001</v>
      </c>
      <c r="BP76">
        <v>32.593787499999998</v>
      </c>
      <c r="BQ76">
        <v>999.9</v>
      </c>
      <c r="BR76">
        <v>0</v>
      </c>
      <c r="BS76">
        <v>0</v>
      </c>
      <c r="BT76">
        <v>9001.8762499999993</v>
      </c>
      <c r="BU76">
        <v>0</v>
      </c>
      <c r="BV76">
        <v>580.33162500000003</v>
      </c>
      <c r="BW76">
        <v>-13.7511375</v>
      </c>
      <c r="BX76">
        <v>393.50774999999999</v>
      </c>
      <c r="BY76">
        <v>407.40262499999989</v>
      </c>
      <c r="BZ76">
        <v>0.82312774999999994</v>
      </c>
      <c r="CA76">
        <v>393.68725000000012</v>
      </c>
      <c r="CB76">
        <v>33.665799999999997</v>
      </c>
      <c r="CC76">
        <v>3.48284875</v>
      </c>
      <c r="CD76">
        <v>3.3997262500000001</v>
      </c>
      <c r="CE76">
        <v>26.536362499999999</v>
      </c>
      <c r="CF76">
        <v>26.1271375</v>
      </c>
      <c r="CG76">
        <v>1199.9974999999999</v>
      </c>
      <c r="CH76">
        <v>0.49998274999999998</v>
      </c>
      <c r="CI76">
        <v>0.50001724999999997</v>
      </c>
      <c r="CJ76">
        <v>0</v>
      </c>
      <c r="CK76">
        <v>956.07037500000001</v>
      </c>
      <c r="CL76">
        <v>4.9990899999999998</v>
      </c>
      <c r="CM76">
        <v>10666.2</v>
      </c>
      <c r="CN76">
        <v>9557.7712499999998</v>
      </c>
      <c r="CO76">
        <v>42.452749999999988</v>
      </c>
      <c r="CP76">
        <v>44.061999999999998</v>
      </c>
      <c r="CQ76">
        <v>43.25</v>
      </c>
      <c r="CR76">
        <v>43.125</v>
      </c>
      <c r="CS76">
        <v>43.811999999999998</v>
      </c>
      <c r="CT76">
        <v>597.47874999999999</v>
      </c>
      <c r="CU76">
        <v>597.51874999999995</v>
      </c>
      <c r="CV76">
        <v>0</v>
      </c>
      <c r="CW76">
        <v>1669224625.8</v>
      </c>
      <c r="CX76">
        <v>0</v>
      </c>
      <c r="CY76">
        <v>1669215309.0999999</v>
      </c>
      <c r="CZ76" t="s">
        <v>356</v>
      </c>
      <c r="DA76">
        <v>1669215309.0999999</v>
      </c>
      <c r="DB76">
        <v>1669215308.0999999</v>
      </c>
      <c r="DC76">
        <v>4</v>
      </c>
      <c r="DD76">
        <v>-3.3000000000000002E-2</v>
      </c>
      <c r="DE76">
        <v>-1.7000000000000001E-2</v>
      </c>
      <c r="DF76">
        <v>-3.2709999999999999</v>
      </c>
      <c r="DG76">
        <v>0.115</v>
      </c>
      <c r="DH76">
        <v>409</v>
      </c>
      <c r="DI76">
        <v>31</v>
      </c>
      <c r="DJ76">
        <v>0.59</v>
      </c>
      <c r="DK76">
        <v>0.22</v>
      </c>
      <c r="DL76">
        <v>-13.59506829268293</v>
      </c>
      <c r="DM76">
        <v>-1.1138926829268649</v>
      </c>
      <c r="DN76">
        <v>0.11502371640713691</v>
      </c>
      <c r="DO76">
        <v>0</v>
      </c>
      <c r="DP76">
        <v>0.81703680487804875</v>
      </c>
      <c r="DQ76">
        <v>4.6280445993033402E-2</v>
      </c>
      <c r="DR76">
        <v>4.7939685643601914E-3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3.2968999999999999</v>
      </c>
      <c r="EB76">
        <v>2.6251799999999998</v>
      </c>
      <c r="EC76">
        <v>9.5681100000000005E-2</v>
      </c>
      <c r="ED76">
        <v>9.6889400000000001E-2</v>
      </c>
      <c r="EE76">
        <v>0.14069100000000001</v>
      </c>
      <c r="EF76">
        <v>0.136823</v>
      </c>
      <c r="EG76">
        <v>27422.7</v>
      </c>
      <c r="EH76">
        <v>27883.8</v>
      </c>
      <c r="EI76">
        <v>28211.1</v>
      </c>
      <c r="EJ76">
        <v>29715.3</v>
      </c>
      <c r="EK76">
        <v>33346</v>
      </c>
      <c r="EL76">
        <v>35592.6</v>
      </c>
      <c r="EM76">
        <v>39806.199999999997</v>
      </c>
      <c r="EN76">
        <v>42454</v>
      </c>
      <c r="EO76">
        <v>2.1640199999999998</v>
      </c>
      <c r="EP76">
        <v>2.1590199999999999</v>
      </c>
      <c r="EQ76">
        <v>0.108961</v>
      </c>
      <c r="ER76">
        <v>0</v>
      </c>
      <c r="ES76">
        <v>30.8264</v>
      </c>
      <c r="ET76">
        <v>999.9</v>
      </c>
      <c r="EU76">
        <v>60.3</v>
      </c>
      <c r="EV76">
        <v>38.200000000000003</v>
      </c>
      <c r="EW76">
        <v>40.186599999999999</v>
      </c>
      <c r="EX76">
        <v>57.7209</v>
      </c>
      <c r="EY76">
        <v>-1.6266</v>
      </c>
      <c r="EZ76">
        <v>2</v>
      </c>
      <c r="FA76">
        <v>0.439558</v>
      </c>
      <c r="FB76">
        <v>0.18598300000000001</v>
      </c>
      <c r="FC76">
        <v>20.2727</v>
      </c>
      <c r="FD76">
        <v>5.2207299999999996</v>
      </c>
      <c r="FE76">
        <v>12.004</v>
      </c>
      <c r="FF76">
        <v>4.9871499999999997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1.8643099999999999</v>
      </c>
      <c r="FO76">
        <v>1.8603499999999999</v>
      </c>
      <c r="FP76">
        <v>1.8610899999999999</v>
      </c>
      <c r="FQ76">
        <v>1.8601799999999999</v>
      </c>
      <c r="FR76">
        <v>1.8618699999999999</v>
      </c>
      <c r="FS76">
        <v>1.85839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-3.2410000000000001</v>
      </c>
      <c r="GH76">
        <v>0.1154</v>
      </c>
      <c r="GI76">
        <v>-2.7106589400944232</v>
      </c>
      <c r="GJ76">
        <v>-1.6100910332537859E-3</v>
      </c>
      <c r="GK76">
        <v>7.0186618486508772E-7</v>
      </c>
      <c r="GL76">
        <v>-2.134652460378022E-10</v>
      </c>
      <c r="GM76">
        <v>0.1154050000000026</v>
      </c>
      <c r="GN76">
        <v>0</v>
      </c>
      <c r="GO76">
        <v>0</v>
      </c>
      <c r="GP76">
        <v>0</v>
      </c>
      <c r="GQ76">
        <v>5</v>
      </c>
      <c r="GR76">
        <v>2079</v>
      </c>
      <c r="GS76">
        <v>3</v>
      </c>
      <c r="GT76">
        <v>29</v>
      </c>
      <c r="GU76">
        <v>155.19999999999999</v>
      </c>
      <c r="GV76">
        <v>155.19999999999999</v>
      </c>
      <c r="GW76">
        <v>1.32568</v>
      </c>
      <c r="GX76">
        <v>2.5817899999999998</v>
      </c>
      <c r="GY76">
        <v>2.04834</v>
      </c>
      <c r="GZ76">
        <v>2.6025399999999999</v>
      </c>
      <c r="HA76">
        <v>2.1972700000000001</v>
      </c>
      <c r="HB76">
        <v>2.3144499999999999</v>
      </c>
      <c r="HC76">
        <v>41.118699999999997</v>
      </c>
      <c r="HD76">
        <v>13.974399999999999</v>
      </c>
      <c r="HE76">
        <v>18</v>
      </c>
      <c r="HF76">
        <v>653.23099999999999</v>
      </c>
      <c r="HG76">
        <v>720.51300000000003</v>
      </c>
      <c r="HH76">
        <v>30.999500000000001</v>
      </c>
      <c r="HI76">
        <v>32.961199999999998</v>
      </c>
      <c r="HJ76">
        <v>29.9998</v>
      </c>
      <c r="HK76">
        <v>32.846600000000002</v>
      </c>
      <c r="HL76">
        <v>32.833300000000001</v>
      </c>
      <c r="HM76">
        <v>26.573599999999999</v>
      </c>
      <c r="HN76">
        <v>20.758800000000001</v>
      </c>
      <c r="HO76">
        <v>38.026899999999998</v>
      </c>
      <c r="HP76">
        <v>31</v>
      </c>
      <c r="HQ76">
        <v>411.41800000000001</v>
      </c>
      <c r="HR76">
        <v>33.7301</v>
      </c>
      <c r="HS76">
        <v>99.386300000000006</v>
      </c>
      <c r="HT76">
        <v>98.465800000000002</v>
      </c>
    </row>
    <row r="77" spans="1:228" x14ac:dyDescent="0.2">
      <c r="A77">
        <v>62</v>
      </c>
      <c r="B77">
        <v>1669224623</v>
      </c>
      <c r="C77">
        <v>244</v>
      </c>
      <c r="D77" t="s">
        <v>482</v>
      </c>
      <c r="E77" t="s">
        <v>483</v>
      </c>
      <c r="F77">
        <v>4</v>
      </c>
      <c r="G77">
        <v>1669224621</v>
      </c>
      <c r="H77">
        <f t="shared" si="0"/>
        <v>2.0361067862445202E-3</v>
      </c>
      <c r="I77">
        <f t="shared" si="1"/>
        <v>2.0361067862445204</v>
      </c>
      <c r="J77">
        <f t="shared" si="2"/>
        <v>9.0255863550744966</v>
      </c>
      <c r="K77">
        <f t="shared" si="3"/>
        <v>387.13200000000001</v>
      </c>
      <c r="L77">
        <f t="shared" si="4"/>
        <v>273.06488634182114</v>
      </c>
      <c r="M77">
        <f t="shared" si="5"/>
        <v>27.602689711501842</v>
      </c>
      <c r="N77">
        <f t="shared" si="6"/>
        <v>39.133132848200042</v>
      </c>
      <c r="O77">
        <f t="shared" si="7"/>
        <v>0.1384607886142715</v>
      </c>
      <c r="P77">
        <f t="shared" si="8"/>
        <v>3.6776296131452213</v>
      </c>
      <c r="Q77">
        <f t="shared" si="9"/>
        <v>0.13562859951255071</v>
      </c>
      <c r="R77">
        <f t="shared" si="10"/>
        <v>8.5017510519327447E-2</v>
      </c>
      <c r="S77">
        <f t="shared" si="11"/>
        <v>226.11676509302305</v>
      </c>
      <c r="T77">
        <f t="shared" si="12"/>
        <v>33.369527844269733</v>
      </c>
      <c r="U77">
        <f t="shared" si="13"/>
        <v>32.601871428571442</v>
      </c>
      <c r="V77">
        <f t="shared" si="14"/>
        <v>4.9401847200024678</v>
      </c>
      <c r="W77">
        <f t="shared" si="15"/>
        <v>70.085897062234935</v>
      </c>
      <c r="X77">
        <f t="shared" si="16"/>
        <v>3.485911170878262</v>
      </c>
      <c r="Y77">
        <f t="shared" si="17"/>
        <v>4.9737697839307664</v>
      </c>
      <c r="Z77">
        <f t="shared" si="18"/>
        <v>1.4542735491242058</v>
      </c>
      <c r="AA77">
        <f t="shared" si="19"/>
        <v>-89.792309273383339</v>
      </c>
      <c r="AB77">
        <f t="shared" si="20"/>
        <v>23.848852229523033</v>
      </c>
      <c r="AC77">
        <f t="shared" si="21"/>
        <v>1.4802502111872318</v>
      </c>
      <c r="AD77">
        <f t="shared" si="22"/>
        <v>161.65355826034997</v>
      </c>
      <c r="AE77">
        <f t="shared" si="23"/>
        <v>32.428638665821182</v>
      </c>
      <c r="AF77">
        <f t="shared" si="24"/>
        <v>2.0394722243647667</v>
      </c>
      <c r="AG77">
        <f t="shared" si="25"/>
        <v>9.0255863550744966</v>
      </c>
      <c r="AH77">
        <v>414.29809158253153</v>
      </c>
      <c r="AI77">
        <v>403.52601212121198</v>
      </c>
      <c r="AJ77">
        <v>1.712649272139434</v>
      </c>
      <c r="AK77">
        <v>65.872185947982501</v>
      </c>
      <c r="AL77">
        <f t="shared" si="26"/>
        <v>2.0361067862445204</v>
      </c>
      <c r="AM77">
        <v>33.665286688721828</v>
      </c>
      <c r="AN77">
        <v>34.48182617647057</v>
      </c>
      <c r="AO77">
        <v>1.321711109539676E-5</v>
      </c>
      <c r="AP77">
        <v>87.460159828799036</v>
      </c>
      <c r="AQ77">
        <v>37</v>
      </c>
      <c r="AR77">
        <v>6</v>
      </c>
      <c r="AS77">
        <f t="shared" si="27"/>
        <v>1</v>
      </c>
      <c r="AT77">
        <f t="shared" si="28"/>
        <v>0</v>
      </c>
      <c r="AU77">
        <f t="shared" si="29"/>
        <v>47328.884216542829</v>
      </c>
      <c r="AV77">
        <f t="shared" si="30"/>
        <v>1200</v>
      </c>
      <c r="AW77">
        <f t="shared" si="31"/>
        <v>1025.9257850222916</v>
      </c>
      <c r="AX77">
        <f t="shared" si="32"/>
        <v>0.8549381541852431</v>
      </c>
      <c r="AY77">
        <f t="shared" si="33"/>
        <v>0.18843063757751921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1669224621</v>
      </c>
      <c r="BF77">
        <v>387.13200000000001</v>
      </c>
      <c r="BG77">
        <v>400.93042857142848</v>
      </c>
      <c r="BH77">
        <v>34.485042857142858</v>
      </c>
      <c r="BI77">
        <v>33.667085714285712</v>
      </c>
      <c r="BJ77">
        <v>390.37700000000001</v>
      </c>
      <c r="BK77">
        <v>34.369642857142857</v>
      </c>
      <c r="BL77">
        <v>649.99499999999989</v>
      </c>
      <c r="BM77">
        <v>100.98485714285709</v>
      </c>
      <c r="BN77">
        <v>9.9870671428571423E-2</v>
      </c>
      <c r="BO77">
        <v>32.722157142857149</v>
      </c>
      <c r="BP77">
        <v>32.601871428571442</v>
      </c>
      <c r="BQ77">
        <v>999.89999999999986</v>
      </c>
      <c r="BR77">
        <v>0</v>
      </c>
      <c r="BS77">
        <v>0</v>
      </c>
      <c r="BT77">
        <v>9005.8957142857125</v>
      </c>
      <c r="BU77">
        <v>0</v>
      </c>
      <c r="BV77">
        <v>664.0932857142858</v>
      </c>
      <c r="BW77">
        <v>-13.798314285714291</v>
      </c>
      <c r="BX77">
        <v>400.95928571428573</v>
      </c>
      <c r="BY77">
        <v>414.89899999999989</v>
      </c>
      <c r="BZ77">
        <v>0.817967</v>
      </c>
      <c r="CA77">
        <v>400.93042857142848</v>
      </c>
      <c r="CB77">
        <v>33.667085714285712</v>
      </c>
      <c r="CC77">
        <v>3.482471428571428</v>
      </c>
      <c r="CD77">
        <v>3.3998699999999999</v>
      </c>
      <c r="CE77">
        <v>26.53454285714286</v>
      </c>
      <c r="CF77">
        <v>26.127842857142859</v>
      </c>
      <c r="CG77">
        <v>1200</v>
      </c>
      <c r="CH77">
        <v>0.49997799999999998</v>
      </c>
      <c r="CI77">
        <v>0.50002200000000008</v>
      </c>
      <c r="CJ77">
        <v>0</v>
      </c>
      <c r="CK77">
        <v>955.88800000000003</v>
      </c>
      <c r="CL77">
        <v>4.9990899999999998</v>
      </c>
      <c r="CM77">
        <v>10667.357142857139</v>
      </c>
      <c r="CN77">
        <v>9557.7857142857138</v>
      </c>
      <c r="CO77">
        <v>42.454999999999998</v>
      </c>
      <c r="CP77">
        <v>44.061999999999998</v>
      </c>
      <c r="CQ77">
        <v>43.25</v>
      </c>
      <c r="CR77">
        <v>43.125</v>
      </c>
      <c r="CS77">
        <v>43.811999999999998</v>
      </c>
      <c r="CT77">
        <v>597.47428571428566</v>
      </c>
      <c r="CU77">
        <v>597.52571428571423</v>
      </c>
      <c r="CV77">
        <v>0</v>
      </c>
      <c r="CW77">
        <v>1669224630</v>
      </c>
      <c r="CX77">
        <v>0</v>
      </c>
      <c r="CY77">
        <v>1669215309.0999999</v>
      </c>
      <c r="CZ77" t="s">
        <v>356</v>
      </c>
      <c r="DA77">
        <v>1669215309.0999999</v>
      </c>
      <c r="DB77">
        <v>1669215308.0999999</v>
      </c>
      <c r="DC77">
        <v>4</v>
      </c>
      <c r="DD77">
        <v>-3.3000000000000002E-2</v>
      </c>
      <c r="DE77">
        <v>-1.7000000000000001E-2</v>
      </c>
      <c r="DF77">
        <v>-3.2709999999999999</v>
      </c>
      <c r="DG77">
        <v>0.115</v>
      </c>
      <c r="DH77">
        <v>409</v>
      </c>
      <c r="DI77">
        <v>31</v>
      </c>
      <c r="DJ77">
        <v>0.59</v>
      </c>
      <c r="DK77">
        <v>0.22</v>
      </c>
      <c r="DL77">
        <v>-13.657682926829271</v>
      </c>
      <c r="DM77">
        <v>-1.03940278745646</v>
      </c>
      <c r="DN77">
        <v>0.1068392156522584</v>
      </c>
      <c r="DO77">
        <v>0</v>
      </c>
      <c r="DP77">
        <v>0.81906999999999985</v>
      </c>
      <c r="DQ77">
        <v>2.1989686411149869E-2</v>
      </c>
      <c r="DR77">
        <v>3.308834567505897E-3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3.29684</v>
      </c>
      <c r="EB77">
        <v>2.6253799999999998</v>
      </c>
      <c r="EC77">
        <v>9.6950700000000001E-2</v>
      </c>
      <c r="ED77">
        <v>9.8147399999999996E-2</v>
      </c>
      <c r="EE77">
        <v>0.14067299999999999</v>
      </c>
      <c r="EF77">
        <v>0.13683500000000001</v>
      </c>
      <c r="EG77">
        <v>27384.400000000001</v>
      </c>
      <c r="EH77">
        <v>27845</v>
      </c>
      <c r="EI77">
        <v>28211.3</v>
      </c>
      <c r="EJ77">
        <v>29715.4</v>
      </c>
      <c r="EK77">
        <v>33347.199999999997</v>
      </c>
      <c r="EL77">
        <v>35592.300000000003</v>
      </c>
      <c r="EM77">
        <v>39806.699999999997</v>
      </c>
      <c r="EN77">
        <v>42454.1</v>
      </c>
      <c r="EO77">
        <v>2.1640999999999999</v>
      </c>
      <c r="EP77">
        <v>2.15943</v>
      </c>
      <c r="EQ77">
        <v>0.109401</v>
      </c>
      <c r="ER77">
        <v>0</v>
      </c>
      <c r="ES77">
        <v>30.829799999999999</v>
      </c>
      <c r="ET77">
        <v>999.9</v>
      </c>
      <c r="EU77">
        <v>60.3</v>
      </c>
      <c r="EV77">
        <v>38.200000000000003</v>
      </c>
      <c r="EW77">
        <v>40.183399999999999</v>
      </c>
      <c r="EX77">
        <v>57.600900000000003</v>
      </c>
      <c r="EY77">
        <v>-1.61459</v>
      </c>
      <c r="EZ77">
        <v>2</v>
      </c>
      <c r="FA77">
        <v>0.439083</v>
      </c>
      <c r="FB77">
        <v>0.18388599999999999</v>
      </c>
      <c r="FC77">
        <v>20.272600000000001</v>
      </c>
      <c r="FD77">
        <v>5.2204300000000003</v>
      </c>
      <c r="FE77">
        <v>12.004</v>
      </c>
      <c r="FF77">
        <v>4.98705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1.86429</v>
      </c>
      <c r="FO77">
        <v>1.86033</v>
      </c>
      <c r="FP77">
        <v>1.8611</v>
      </c>
      <c r="FQ77">
        <v>1.86019</v>
      </c>
      <c r="FR77">
        <v>1.86188</v>
      </c>
      <c r="FS77">
        <v>1.8583799999999999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-3.2490000000000001</v>
      </c>
      <c r="GH77">
        <v>0.1154</v>
      </c>
      <c r="GI77">
        <v>-2.7106589400944232</v>
      </c>
      <c r="GJ77">
        <v>-1.6100910332537859E-3</v>
      </c>
      <c r="GK77">
        <v>7.0186618486508772E-7</v>
      </c>
      <c r="GL77">
        <v>-2.134652460378022E-10</v>
      </c>
      <c r="GM77">
        <v>0.1154050000000026</v>
      </c>
      <c r="GN77">
        <v>0</v>
      </c>
      <c r="GO77">
        <v>0</v>
      </c>
      <c r="GP77">
        <v>0</v>
      </c>
      <c r="GQ77">
        <v>5</v>
      </c>
      <c r="GR77">
        <v>2079</v>
      </c>
      <c r="GS77">
        <v>3</v>
      </c>
      <c r="GT77">
        <v>29</v>
      </c>
      <c r="GU77">
        <v>155.19999999999999</v>
      </c>
      <c r="GV77">
        <v>155.19999999999999</v>
      </c>
      <c r="GW77">
        <v>1.34399</v>
      </c>
      <c r="GX77">
        <v>2.5805699999999998</v>
      </c>
      <c r="GY77">
        <v>2.04834</v>
      </c>
      <c r="GZ77">
        <v>2.6025399999999999</v>
      </c>
      <c r="HA77">
        <v>2.1972700000000001</v>
      </c>
      <c r="HB77">
        <v>2.3046899999999999</v>
      </c>
      <c r="HC77">
        <v>41.092799999999997</v>
      </c>
      <c r="HD77">
        <v>13.9657</v>
      </c>
      <c r="HE77">
        <v>18</v>
      </c>
      <c r="HF77">
        <v>653.279</v>
      </c>
      <c r="HG77">
        <v>720.85500000000002</v>
      </c>
      <c r="HH77">
        <v>30.999500000000001</v>
      </c>
      <c r="HI77">
        <v>32.959499999999998</v>
      </c>
      <c r="HJ77">
        <v>29.9999</v>
      </c>
      <c r="HK77">
        <v>32.845599999999997</v>
      </c>
      <c r="HL77">
        <v>32.8307</v>
      </c>
      <c r="HM77">
        <v>26.936800000000002</v>
      </c>
      <c r="HN77">
        <v>20.758800000000001</v>
      </c>
      <c r="HO77">
        <v>38.026899999999998</v>
      </c>
      <c r="HP77">
        <v>31</v>
      </c>
      <c r="HQ77">
        <v>418.09699999999998</v>
      </c>
      <c r="HR77">
        <v>33.7301</v>
      </c>
      <c r="HS77">
        <v>99.387200000000007</v>
      </c>
      <c r="HT77">
        <v>98.465999999999994</v>
      </c>
    </row>
    <row r="78" spans="1:228" x14ac:dyDescent="0.2">
      <c r="A78">
        <v>63</v>
      </c>
      <c r="B78">
        <v>1669224627</v>
      </c>
      <c r="C78">
        <v>248</v>
      </c>
      <c r="D78" t="s">
        <v>484</v>
      </c>
      <c r="E78" t="s">
        <v>485</v>
      </c>
      <c r="F78">
        <v>4</v>
      </c>
      <c r="G78">
        <v>1669224624.6875</v>
      </c>
      <c r="H78">
        <f t="shared" si="0"/>
        <v>2.016875514908124E-3</v>
      </c>
      <c r="I78">
        <f t="shared" si="1"/>
        <v>2.0168755149081239</v>
      </c>
      <c r="J78">
        <f t="shared" si="2"/>
        <v>9.025866891147551</v>
      </c>
      <c r="K78">
        <f t="shared" si="3"/>
        <v>393.25512500000002</v>
      </c>
      <c r="L78">
        <f t="shared" si="4"/>
        <v>277.87895327613546</v>
      </c>
      <c r="M78">
        <f t="shared" si="5"/>
        <v>28.089318495680036</v>
      </c>
      <c r="N78">
        <f t="shared" si="6"/>
        <v>39.752087468123229</v>
      </c>
      <c r="O78">
        <f t="shared" si="7"/>
        <v>0.13693186516587344</v>
      </c>
      <c r="P78">
        <f t="shared" si="8"/>
        <v>3.6798764519030724</v>
      </c>
      <c r="Q78">
        <f t="shared" si="9"/>
        <v>0.13416285883436388</v>
      </c>
      <c r="R78">
        <f t="shared" si="10"/>
        <v>8.40959072486578E-2</v>
      </c>
      <c r="S78">
        <f t="shared" si="11"/>
        <v>226.11659661093103</v>
      </c>
      <c r="T78">
        <f t="shared" si="12"/>
        <v>33.366562799076696</v>
      </c>
      <c r="U78">
        <f t="shared" si="13"/>
        <v>32.607062499999998</v>
      </c>
      <c r="V78">
        <f t="shared" si="14"/>
        <v>4.9416300374593245</v>
      </c>
      <c r="W78">
        <f t="shared" si="15"/>
        <v>70.100958040054422</v>
      </c>
      <c r="X78">
        <f t="shared" si="16"/>
        <v>3.4853609983236749</v>
      </c>
      <c r="Y78">
        <f t="shared" si="17"/>
        <v>4.9719163557396779</v>
      </c>
      <c r="Z78">
        <f t="shared" si="18"/>
        <v>1.4562690391356496</v>
      </c>
      <c r="AA78">
        <f t="shared" si="19"/>
        <v>-88.944210207448265</v>
      </c>
      <c r="AB78">
        <f t="shared" si="20"/>
        <v>21.520300933856578</v>
      </c>
      <c r="AC78">
        <f t="shared" si="21"/>
        <v>1.3348967977595061</v>
      </c>
      <c r="AD78">
        <f t="shared" si="22"/>
        <v>160.02758413509886</v>
      </c>
      <c r="AE78">
        <f t="shared" si="23"/>
        <v>32.565407012760986</v>
      </c>
      <c r="AF78">
        <f t="shared" si="24"/>
        <v>2.0142927392697252</v>
      </c>
      <c r="AG78">
        <f t="shared" si="25"/>
        <v>9.025866891147551</v>
      </c>
      <c r="AH78">
        <v>421.24162227460619</v>
      </c>
      <c r="AI78">
        <v>410.42412121212152</v>
      </c>
      <c r="AJ78">
        <v>1.723951077469513</v>
      </c>
      <c r="AK78">
        <v>65.872185947982501</v>
      </c>
      <c r="AL78">
        <f t="shared" si="26"/>
        <v>2.0168755149081239</v>
      </c>
      <c r="AM78">
        <v>33.668775009524907</v>
      </c>
      <c r="AN78">
        <v>34.477917941176457</v>
      </c>
      <c r="AO78">
        <v>-5.0193374143472231E-5</v>
      </c>
      <c r="AP78">
        <v>87.460159828799036</v>
      </c>
      <c r="AQ78">
        <v>37</v>
      </c>
      <c r="AR78">
        <v>6</v>
      </c>
      <c r="AS78">
        <f t="shared" si="27"/>
        <v>1</v>
      </c>
      <c r="AT78">
        <f t="shared" si="28"/>
        <v>0</v>
      </c>
      <c r="AU78">
        <f t="shared" si="29"/>
        <v>47370.098004896703</v>
      </c>
      <c r="AV78">
        <f t="shared" si="30"/>
        <v>1199.99875</v>
      </c>
      <c r="AW78">
        <f t="shared" si="31"/>
        <v>1025.9247510937466</v>
      </c>
      <c r="AX78">
        <f t="shared" si="32"/>
        <v>0.85493818313872971</v>
      </c>
      <c r="AY78">
        <f t="shared" si="33"/>
        <v>0.18843069345774821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1669224624.6875</v>
      </c>
      <c r="BF78">
        <v>393.25512500000002</v>
      </c>
      <c r="BG78">
        <v>407.11099999999999</v>
      </c>
      <c r="BH78">
        <v>34.479599999999998</v>
      </c>
      <c r="BI78">
        <v>33.6717625</v>
      </c>
      <c r="BJ78">
        <v>396.50687499999998</v>
      </c>
      <c r="BK78">
        <v>34.364199999999997</v>
      </c>
      <c r="BL78">
        <v>650.015625</v>
      </c>
      <c r="BM78">
        <v>100.98475000000001</v>
      </c>
      <c r="BN78">
        <v>9.9978312499999999E-2</v>
      </c>
      <c r="BO78">
        <v>32.715537500000003</v>
      </c>
      <c r="BP78">
        <v>32.607062499999998</v>
      </c>
      <c r="BQ78">
        <v>999.9</v>
      </c>
      <c r="BR78">
        <v>0</v>
      </c>
      <c r="BS78">
        <v>0</v>
      </c>
      <c r="BT78">
        <v>9013.6725000000006</v>
      </c>
      <c r="BU78">
        <v>0</v>
      </c>
      <c r="BV78">
        <v>735.08362499999998</v>
      </c>
      <c r="BW78">
        <v>-13.85605</v>
      </c>
      <c r="BX78">
        <v>407.29862500000002</v>
      </c>
      <c r="BY78">
        <v>421.296875</v>
      </c>
      <c r="BZ78">
        <v>0.80785037500000001</v>
      </c>
      <c r="CA78">
        <v>407.11099999999999</v>
      </c>
      <c r="CB78">
        <v>33.6717625</v>
      </c>
      <c r="CC78">
        <v>3.4819125</v>
      </c>
      <c r="CD78">
        <v>3.4003337500000002</v>
      </c>
      <c r="CE78">
        <v>26.531812500000001</v>
      </c>
      <c r="CF78">
        <v>26.13015</v>
      </c>
      <c r="CG78">
        <v>1199.99875</v>
      </c>
      <c r="CH78">
        <v>0.49997750000000002</v>
      </c>
      <c r="CI78">
        <v>0.50002250000000004</v>
      </c>
      <c r="CJ78">
        <v>0</v>
      </c>
      <c r="CK78">
        <v>955.9091249999999</v>
      </c>
      <c r="CL78">
        <v>4.9990899999999998</v>
      </c>
      <c r="CM78">
        <v>10667.362499999999</v>
      </c>
      <c r="CN78">
        <v>9557.7674999999999</v>
      </c>
      <c r="CO78">
        <v>42.476374999999997</v>
      </c>
      <c r="CP78">
        <v>44.061999999999998</v>
      </c>
      <c r="CQ78">
        <v>43.25</v>
      </c>
      <c r="CR78">
        <v>43.125</v>
      </c>
      <c r="CS78">
        <v>43.811999999999998</v>
      </c>
      <c r="CT78">
        <v>597.47250000000008</v>
      </c>
      <c r="CU78">
        <v>597.52625</v>
      </c>
      <c r="CV78">
        <v>0</v>
      </c>
      <c r="CW78">
        <v>1669224634.2</v>
      </c>
      <c r="CX78">
        <v>0</v>
      </c>
      <c r="CY78">
        <v>1669215309.0999999</v>
      </c>
      <c r="CZ78" t="s">
        <v>356</v>
      </c>
      <c r="DA78">
        <v>1669215309.0999999</v>
      </c>
      <c r="DB78">
        <v>1669215308.0999999</v>
      </c>
      <c r="DC78">
        <v>4</v>
      </c>
      <c r="DD78">
        <v>-3.3000000000000002E-2</v>
      </c>
      <c r="DE78">
        <v>-1.7000000000000001E-2</v>
      </c>
      <c r="DF78">
        <v>-3.2709999999999999</v>
      </c>
      <c r="DG78">
        <v>0.115</v>
      </c>
      <c r="DH78">
        <v>409</v>
      </c>
      <c r="DI78">
        <v>31</v>
      </c>
      <c r="DJ78">
        <v>0.59</v>
      </c>
      <c r="DK78">
        <v>0.22</v>
      </c>
      <c r="DL78">
        <v>-13.72384146341464</v>
      </c>
      <c r="DM78">
        <v>-0.98829407665505764</v>
      </c>
      <c r="DN78">
        <v>0.1018057930586342</v>
      </c>
      <c r="DO78">
        <v>0</v>
      </c>
      <c r="DP78">
        <v>0.81805892682926817</v>
      </c>
      <c r="DQ78">
        <v>-2.8931205574911769E-2</v>
      </c>
      <c r="DR78">
        <v>5.1576774712156076E-3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3.29697</v>
      </c>
      <c r="EB78">
        <v>2.6253700000000002</v>
      </c>
      <c r="EC78">
        <v>9.82122E-2</v>
      </c>
      <c r="ED78">
        <v>9.9396100000000001E-2</v>
      </c>
      <c r="EE78">
        <v>0.14066500000000001</v>
      </c>
      <c r="EF78">
        <v>0.136849</v>
      </c>
      <c r="EG78">
        <v>27346</v>
      </c>
      <c r="EH78">
        <v>27806.400000000001</v>
      </c>
      <c r="EI78">
        <v>28211.200000000001</v>
      </c>
      <c r="EJ78">
        <v>29715.4</v>
      </c>
      <c r="EK78">
        <v>33347.599999999999</v>
      </c>
      <c r="EL78">
        <v>35591.800000000003</v>
      </c>
      <c r="EM78">
        <v>39806.699999999997</v>
      </c>
      <c r="EN78">
        <v>42454.1</v>
      </c>
      <c r="EO78">
        <v>2.1645300000000001</v>
      </c>
      <c r="EP78">
        <v>2.1592799999999999</v>
      </c>
      <c r="EQ78">
        <v>0.10936</v>
      </c>
      <c r="ER78">
        <v>0</v>
      </c>
      <c r="ES78">
        <v>30.8308</v>
      </c>
      <c r="ET78">
        <v>999.9</v>
      </c>
      <c r="EU78">
        <v>60.3</v>
      </c>
      <c r="EV78">
        <v>38.200000000000003</v>
      </c>
      <c r="EW78">
        <v>40.186199999999999</v>
      </c>
      <c r="EX78">
        <v>57.300899999999999</v>
      </c>
      <c r="EY78">
        <v>-1.6706700000000001</v>
      </c>
      <c r="EZ78">
        <v>2</v>
      </c>
      <c r="FA78">
        <v>0.43907800000000002</v>
      </c>
      <c r="FB78">
        <v>0.18151100000000001</v>
      </c>
      <c r="FC78">
        <v>20.272600000000001</v>
      </c>
      <c r="FD78">
        <v>5.2207299999999996</v>
      </c>
      <c r="FE78">
        <v>12.004</v>
      </c>
      <c r="FF78">
        <v>4.98705</v>
      </c>
      <c r="FG78">
        <v>3.2846000000000002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1.8622000000000001</v>
      </c>
      <c r="FN78">
        <v>1.86429</v>
      </c>
      <c r="FO78">
        <v>1.8603499999999999</v>
      </c>
      <c r="FP78">
        <v>1.8611</v>
      </c>
      <c r="FQ78">
        <v>1.8602000000000001</v>
      </c>
      <c r="FR78">
        <v>1.86188</v>
      </c>
      <c r="FS78">
        <v>1.85839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-3.2559999999999998</v>
      </c>
      <c r="GH78">
        <v>0.1154</v>
      </c>
      <c r="GI78">
        <v>-2.7106589400944232</v>
      </c>
      <c r="GJ78">
        <v>-1.6100910332537859E-3</v>
      </c>
      <c r="GK78">
        <v>7.0186618486508772E-7</v>
      </c>
      <c r="GL78">
        <v>-2.134652460378022E-10</v>
      </c>
      <c r="GM78">
        <v>0.1154050000000026</v>
      </c>
      <c r="GN78">
        <v>0</v>
      </c>
      <c r="GO78">
        <v>0</v>
      </c>
      <c r="GP78">
        <v>0</v>
      </c>
      <c r="GQ78">
        <v>5</v>
      </c>
      <c r="GR78">
        <v>2079</v>
      </c>
      <c r="GS78">
        <v>3</v>
      </c>
      <c r="GT78">
        <v>29</v>
      </c>
      <c r="GU78">
        <v>155.30000000000001</v>
      </c>
      <c r="GV78">
        <v>155.30000000000001</v>
      </c>
      <c r="GW78">
        <v>1.3623000000000001</v>
      </c>
      <c r="GX78">
        <v>2.5781200000000002</v>
      </c>
      <c r="GY78">
        <v>2.04834</v>
      </c>
      <c r="GZ78">
        <v>2.6013199999999999</v>
      </c>
      <c r="HA78">
        <v>2.1972700000000001</v>
      </c>
      <c r="HB78">
        <v>2.2900399999999999</v>
      </c>
      <c r="HC78">
        <v>41.092799999999997</v>
      </c>
      <c r="HD78">
        <v>13.974399999999999</v>
      </c>
      <c r="HE78">
        <v>18</v>
      </c>
      <c r="HF78">
        <v>653.59500000000003</v>
      </c>
      <c r="HG78">
        <v>720.71500000000003</v>
      </c>
      <c r="HH78">
        <v>30.999400000000001</v>
      </c>
      <c r="HI78">
        <v>32.956800000000001</v>
      </c>
      <c r="HJ78">
        <v>30</v>
      </c>
      <c r="HK78">
        <v>32.843699999999998</v>
      </c>
      <c r="HL78">
        <v>32.8307</v>
      </c>
      <c r="HM78">
        <v>27.296800000000001</v>
      </c>
      <c r="HN78">
        <v>20.758800000000001</v>
      </c>
      <c r="HO78">
        <v>38.026899999999998</v>
      </c>
      <c r="HP78">
        <v>31</v>
      </c>
      <c r="HQ78">
        <v>424.77600000000001</v>
      </c>
      <c r="HR78">
        <v>33.7301</v>
      </c>
      <c r="HS78">
        <v>99.387</v>
      </c>
      <c r="HT78">
        <v>98.466099999999997</v>
      </c>
    </row>
    <row r="79" spans="1:228" x14ac:dyDescent="0.2">
      <c r="A79">
        <v>64</v>
      </c>
      <c r="B79">
        <v>1669224631</v>
      </c>
      <c r="C79">
        <v>252</v>
      </c>
      <c r="D79" t="s">
        <v>486</v>
      </c>
      <c r="E79" t="s">
        <v>487</v>
      </c>
      <c r="F79">
        <v>4</v>
      </c>
      <c r="G79">
        <v>1669224629</v>
      </c>
      <c r="H79">
        <f t="shared" si="0"/>
        <v>1.9927280631720145E-3</v>
      </c>
      <c r="I79">
        <f t="shared" si="1"/>
        <v>1.9927280631720143</v>
      </c>
      <c r="J79">
        <f t="shared" si="2"/>
        <v>9.1927540659249338</v>
      </c>
      <c r="K79">
        <f t="shared" si="3"/>
        <v>400.42014285714288</v>
      </c>
      <c r="L79">
        <f t="shared" si="4"/>
        <v>281.84134707151514</v>
      </c>
      <c r="M79">
        <f t="shared" si="5"/>
        <v>28.489926670187344</v>
      </c>
      <c r="N79">
        <f t="shared" si="6"/>
        <v>40.476461760492725</v>
      </c>
      <c r="O79">
        <f t="shared" si="7"/>
        <v>0.13554156784856303</v>
      </c>
      <c r="P79">
        <f t="shared" si="8"/>
        <v>3.6810154368259047</v>
      </c>
      <c r="Q79">
        <f t="shared" si="9"/>
        <v>0.13282872576007332</v>
      </c>
      <c r="R79">
        <f t="shared" si="10"/>
        <v>8.3257169287451332E-2</v>
      </c>
      <c r="S79">
        <f t="shared" si="11"/>
        <v>226.11610123619332</v>
      </c>
      <c r="T79">
        <f t="shared" si="12"/>
        <v>33.360518543936777</v>
      </c>
      <c r="U79">
        <f t="shared" si="13"/>
        <v>32.594985714285713</v>
      </c>
      <c r="V79">
        <f t="shared" si="14"/>
        <v>4.9382681414025376</v>
      </c>
      <c r="W79">
        <f t="shared" si="15"/>
        <v>70.135776808117868</v>
      </c>
      <c r="X79">
        <f t="shared" si="16"/>
        <v>3.4849508637636482</v>
      </c>
      <c r="Y79">
        <f t="shared" si="17"/>
        <v>4.9688632854213752</v>
      </c>
      <c r="Z79">
        <f t="shared" si="18"/>
        <v>1.4533172776388894</v>
      </c>
      <c r="AA79">
        <f t="shared" si="19"/>
        <v>-87.87930758588584</v>
      </c>
      <c r="AB79">
        <f t="shared" si="20"/>
        <v>21.758724142378412</v>
      </c>
      <c r="AC79">
        <f t="shared" si="21"/>
        <v>1.3491162941406771</v>
      </c>
      <c r="AD79">
        <f t="shared" si="22"/>
        <v>161.34463408682657</v>
      </c>
      <c r="AE79">
        <f t="shared" si="23"/>
        <v>32.776891121563622</v>
      </c>
      <c r="AF79">
        <f t="shared" si="24"/>
        <v>1.9910252726088875</v>
      </c>
      <c r="AG79">
        <f t="shared" si="25"/>
        <v>9.1927540659249338</v>
      </c>
      <c r="AH79">
        <v>428.20662055933758</v>
      </c>
      <c r="AI79">
        <v>417.30904242424248</v>
      </c>
      <c r="AJ79">
        <v>1.725839332062717</v>
      </c>
      <c r="AK79">
        <v>65.872185947982501</v>
      </c>
      <c r="AL79">
        <f t="shared" si="26"/>
        <v>1.9927280631720143</v>
      </c>
      <c r="AM79">
        <v>33.673959002547662</v>
      </c>
      <c r="AN79">
        <v>34.473260294117622</v>
      </c>
      <c r="AO79">
        <v>-1.3787579824914739E-5</v>
      </c>
      <c r="AP79">
        <v>87.460159828799036</v>
      </c>
      <c r="AQ79">
        <v>38</v>
      </c>
      <c r="AR79">
        <v>6</v>
      </c>
      <c r="AS79">
        <f t="shared" si="27"/>
        <v>1</v>
      </c>
      <c r="AT79">
        <f t="shared" si="28"/>
        <v>0</v>
      </c>
      <c r="AU79">
        <f t="shared" si="29"/>
        <v>47392.165737918534</v>
      </c>
      <c r="AV79">
        <f t="shared" si="30"/>
        <v>1199.994285714286</v>
      </c>
      <c r="AW79">
        <f t="shared" si="31"/>
        <v>1025.9211135938826</v>
      </c>
      <c r="AX79">
        <f t="shared" si="32"/>
        <v>0.85493833246315187</v>
      </c>
      <c r="AY79">
        <f t="shared" si="33"/>
        <v>0.18843098165388322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1669224629</v>
      </c>
      <c r="BF79">
        <v>400.42014285714288</v>
      </c>
      <c r="BG79">
        <v>414.36657142857149</v>
      </c>
      <c r="BH79">
        <v>34.475457142857152</v>
      </c>
      <c r="BI79">
        <v>33.676914285714282</v>
      </c>
      <c r="BJ79">
        <v>403.68028571428567</v>
      </c>
      <c r="BK79">
        <v>34.360042857142851</v>
      </c>
      <c r="BL79">
        <v>649.98842857142859</v>
      </c>
      <c r="BM79">
        <v>100.985</v>
      </c>
      <c r="BN79">
        <v>9.9979071428571417E-2</v>
      </c>
      <c r="BO79">
        <v>32.704628571428572</v>
      </c>
      <c r="BP79">
        <v>32.594985714285713</v>
      </c>
      <c r="BQ79">
        <v>999.89999999999986</v>
      </c>
      <c r="BR79">
        <v>0</v>
      </c>
      <c r="BS79">
        <v>0</v>
      </c>
      <c r="BT79">
        <v>9017.5885714285723</v>
      </c>
      <c r="BU79">
        <v>0</v>
      </c>
      <c r="BV79">
        <v>545.69028571428566</v>
      </c>
      <c r="BW79">
        <v>-13.94647142857143</v>
      </c>
      <c r="BX79">
        <v>414.71785714285721</v>
      </c>
      <c r="BY79">
        <v>428.80757142857141</v>
      </c>
      <c r="BZ79">
        <v>0.79854814285714293</v>
      </c>
      <c r="CA79">
        <v>414.36657142857149</v>
      </c>
      <c r="CB79">
        <v>33.676914285714282</v>
      </c>
      <c r="CC79">
        <v>3.481505714285714</v>
      </c>
      <c r="CD79">
        <v>3.4008657142857142</v>
      </c>
      <c r="CE79">
        <v>26.529814285714281</v>
      </c>
      <c r="CF79">
        <v>26.1328</v>
      </c>
      <c r="CG79">
        <v>1199.994285714286</v>
      </c>
      <c r="CH79">
        <v>0.49997399999999997</v>
      </c>
      <c r="CI79">
        <v>0.50002599999999997</v>
      </c>
      <c r="CJ79">
        <v>0</v>
      </c>
      <c r="CK79">
        <v>955.50785714285701</v>
      </c>
      <c r="CL79">
        <v>4.9990899999999998</v>
      </c>
      <c r="CM79">
        <v>10623.61428571429</v>
      </c>
      <c r="CN79">
        <v>9557.7228571428568</v>
      </c>
      <c r="CO79">
        <v>42.5</v>
      </c>
      <c r="CP79">
        <v>44.061999999999998</v>
      </c>
      <c r="CQ79">
        <v>43.25</v>
      </c>
      <c r="CR79">
        <v>43.125</v>
      </c>
      <c r="CS79">
        <v>43.811999999999998</v>
      </c>
      <c r="CT79">
        <v>597.46428571428567</v>
      </c>
      <c r="CU79">
        <v>597.52999999999986</v>
      </c>
      <c r="CV79">
        <v>0</v>
      </c>
      <c r="CW79">
        <v>1669224637.8</v>
      </c>
      <c r="CX79">
        <v>0</v>
      </c>
      <c r="CY79">
        <v>1669215309.0999999</v>
      </c>
      <c r="CZ79" t="s">
        <v>356</v>
      </c>
      <c r="DA79">
        <v>1669215309.0999999</v>
      </c>
      <c r="DB79">
        <v>1669215308.0999999</v>
      </c>
      <c r="DC79">
        <v>4</v>
      </c>
      <c r="DD79">
        <v>-3.3000000000000002E-2</v>
      </c>
      <c r="DE79">
        <v>-1.7000000000000001E-2</v>
      </c>
      <c r="DF79">
        <v>-3.2709999999999999</v>
      </c>
      <c r="DG79">
        <v>0.115</v>
      </c>
      <c r="DH79">
        <v>409</v>
      </c>
      <c r="DI79">
        <v>31</v>
      </c>
      <c r="DJ79">
        <v>0.59</v>
      </c>
      <c r="DK79">
        <v>0.22</v>
      </c>
      <c r="DL79">
        <v>-13.794231707317071</v>
      </c>
      <c r="DM79">
        <v>-0.89184250871079662</v>
      </c>
      <c r="DN79">
        <v>9.1766943511677038E-2</v>
      </c>
      <c r="DO79">
        <v>0</v>
      </c>
      <c r="DP79">
        <v>0.8144404878048781</v>
      </c>
      <c r="DQ79">
        <v>-7.5237616724738471E-2</v>
      </c>
      <c r="DR79">
        <v>8.6856151308396454E-3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3.2968199999999999</v>
      </c>
      <c r="EB79">
        <v>2.6252900000000001</v>
      </c>
      <c r="EC79">
        <v>9.9464499999999997E-2</v>
      </c>
      <c r="ED79">
        <v>0.100647</v>
      </c>
      <c r="EE79">
        <v>0.140651</v>
      </c>
      <c r="EF79">
        <v>0.13686100000000001</v>
      </c>
      <c r="EG79">
        <v>27308.2</v>
      </c>
      <c r="EH79">
        <v>27768.2</v>
      </c>
      <c r="EI79">
        <v>28211.4</v>
      </c>
      <c r="EJ79">
        <v>29715.8</v>
      </c>
      <c r="EK79">
        <v>33348.199999999997</v>
      </c>
      <c r="EL79">
        <v>35591.599999999999</v>
      </c>
      <c r="EM79">
        <v>39806.699999999997</v>
      </c>
      <c r="EN79">
        <v>42454.3</v>
      </c>
      <c r="EO79">
        <v>2.1638999999999999</v>
      </c>
      <c r="EP79">
        <v>2.1595499999999999</v>
      </c>
      <c r="EQ79">
        <v>0.108283</v>
      </c>
      <c r="ER79">
        <v>0</v>
      </c>
      <c r="ES79">
        <v>30.828099999999999</v>
      </c>
      <c r="ET79">
        <v>999.9</v>
      </c>
      <c r="EU79">
        <v>60.3</v>
      </c>
      <c r="EV79">
        <v>38.200000000000003</v>
      </c>
      <c r="EW79">
        <v>40.180100000000003</v>
      </c>
      <c r="EX79">
        <v>57.690899999999999</v>
      </c>
      <c r="EY79">
        <v>-1.58253</v>
      </c>
      <c r="EZ79">
        <v>2</v>
      </c>
      <c r="FA79">
        <v>0.43901400000000002</v>
      </c>
      <c r="FB79">
        <v>0.17682500000000001</v>
      </c>
      <c r="FC79">
        <v>20.2727</v>
      </c>
      <c r="FD79">
        <v>5.2189399999999999</v>
      </c>
      <c r="FE79">
        <v>12.004</v>
      </c>
      <c r="FF79">
        <v>4.9868499999999996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1.86219</v>
      </c>
      <c r="FN79">
        <v>1.86429</v>
      </c>
      <c r="FO79">
        <v>1.8603400000000001</v>
      </c>
      <c r="FP79">
        <v>1.8611</v>
      </c>
      <c r="FQ79">
        <v>1.86019</v>
      </c>
      <c r="FR79">
        <v>1.86188</v>
      </c>
      <c r="FS79">
        <v>1.85843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-3.2650000000000001</v>
      </c>
      <c r="GH79">
        <v>0.1154</v>
      </c>
      <c r="GI79">
        <v>-2.7106589400944232</v>
      </c>
      <c r="GJ79">
        <v>-1.6100910332537859E-3</v>
      </c>
      <c r="GK79">
        <v>7.0186618486508772E-7</v>
      </c>
      <c r="GL79">
        <v>-2.134652460378022E-10</v>
      </c>
      <c r="GM79">
        <v>0.1154050000000026</v>
      </c>
      <c r="GN79">
        <v>0</v>
      </c>
      <c r="GO79">
        <v>0</v>
      </c>
      <c r="GP79">
        <v>0</v>
      </c>
      <c r="GQ79">
        <v>5</v>
      </c>
      <c r="GR79">
        <v>2079</v>
      </c>
      <c r="GS79">
        <v>3</v>
      </c>
      <c r="GT79">
        <v>29</v>
      </c>
      <c r="GU79">
        <v>155.4</v>
      </c>
      <c r="GV79">
        <v>155.4</v>
      </c>
      <c r="GW79">
        <v>1.38062</v>
      </c>
      <c r="GX79">
        <v>2.5842299999999998</v>
      </c>
      <c r="GY79">
        <v>2.04834</v>
      </c>
      <c r="GZ79">
        <v>2.6013199999999999</v>
      </c>
      <c r="HA79">
        <v>2.1972700000000001</v>
      </c>
      <c r="HB79">
        <v>2.2827099999999998</v>
      </c>
      <c r="HC79">
        <v>41.092799999999997</v>
      </c>
      <c r="HD79">
        <v>13.9657</v>
      </c>
      <c r="HE79">
        <v>18</v>
      </c>
      <c r="HF79">
        <v>653.09100000000001</v>
      </c>
      <c r="HG79">
        <v>720.94299999999998</v>
      </c>
      <c r="HH79">
        <v>30.998999999999999</v>
      </c>
      <c r="HI79">
        <v>32.954599999999999</v>
      </c>
      <c r="HJ79">
        <v>29.9999</v>
      </c>
      <c r="HK79">
        <v>32.842700000000001</v>
      </c>
      <c r="HL79">
        <v>32.828200000000002</v>
      </c>
      <c r="HM79">
        <v>27.652200000000001</v>
      </c>
      <c r="HN79">
        <v>20.758800000000001</v>
      </c>
      <c r="HO79">
        <v>38.026899999999998</v>
      </c>
      <c r="HP79">
        <v>31</v>
      </c>
      <c r="HQ79">
        <v>431.45499999999998</v>
      </c>
      <c r="HR79">
        <v>33.7301</v>
      </c>
      <c r="HS79">
        <v>99.3874</v>
      </c>
      <c r="HT79">
        <v>98.466899999999995</v>
      </c>
    </row>
    <row r="80" spans="1:228" x14ac:dyDescent="0.2">
      <c r="A80">
        <v>65</v>
      </c>
      <c r="B80">
        <v>1669224635</v>
      </c>
      <c r="C80">
        <v>256</v>
      </c>
      <c r="D80" t="s">
        <v>488</v>
      </c>
      <c r="E80" t="s">
        <v>489</v>
      </c>
      <c r="F80">
        <v>4</v>
      </c>
      <c r="G80">
        <v>1669224632.6875</v>
      </c>
      <c r="H80">
        <f t="shared" ref="H80:H143" si="34">(I80)/1000</f>
        <v>1.9679007835803762E-3</v>
      </c>
      <c r="I80">
        <f t="shared" ref="I80:I143" si="35">IF(BD80, AL80, AF80)</f>
        <v>1.9679007835803763</v>
      </c>
      <c r="J80">
        <f t="shared" ref="J80:J143" si="36">IF(BD80, AG80, AE80)</f>
        <v>9.6360928555310963</v>
      </c>
      <c r="K80">
        <f t="shared" ref="K80:K143" si="37">BF80 - IF(AS80&gt;1, J80*AZ80*100/(AU80*BT80), 0)</f>
        <v>406.55700000000002</v>
      </c>
      <c r="L80">
        <f t="shared" ref="L80:L143" si="38">((R80-H80/2)*K80-J80)/(R80+H80/2)</f>
        <v>281.40075012693643</v>
      </c>
      <c r="M80">
        <f t="shared" ref="M80:M143" si="39">L80*(BM80+BN80)/1000</f>
        <v>28.445704071935726</v>
      </c>
      <c r="N80">
        <f t="shared" ref="N80:N143" si="40">(BF80 - IF(AS80&gt;1, J80*AZ80*100/(AU80*BT80), 0))*(BM80+BN80)/1000</f>
        <v>41.097261130815156</v>
      </c>
      <c r="O80">
        <f t="shared" ref="O80:O143" si="41">2/((1/Q80-1/P80)+SIGN(Q80)*SQRT((1/Q80-1/P80)*(1/Q80-1/P80) + 4*BA80/((BA80+1)*(BA80+1))*(2*1/Q80*1/P80-1/P80*1/P80)))</f>
        <v>0.13413048897577085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3.6703666656648828</v>
      </c>
      <c r="Q80">
        <f t="shared" ref="Q80:Q143" si="43">H80*(1000-(1000*0.61365*EXP(17.502*U80/(240.97+U80))/(BM80+BN80)+BH80)/2)/(1000*0.61365*EXP(17.502*U80/(240.97+U80))/(BM80+BN80)-BH80)</f>
        <v>0.13146569681550926</v>
      </c>
      <c r="R80">
        <f t="shared" ref="R80:R143" si="44">1/((BA80+1)/(O80/1.6)+1/(P80/1.37)) + BA80/((BA80+1)/(O80/1.6) + BA80/(P80/1.37))</f>
        <v>8.2401071970143694E-2</v>
      </c>
      <c r="S80">
        <f t="shared" ref="S80:S143" si="45">(AV80*AY80)</f>
        <v>226.11641473615035</v>
      </c>
      <c r="T80">
        <f t="shared" ref="T80:T143" si="46">(BO80+(S80+2*0.95*0.0000000567*(((BO80+$B$6)+273)^4-(BO80+273)^4)-44100*H80)/(1.84*29.3*P80+8*0.95*0.0000000567*(BO80+273)^3))</f>
        <v>33.358820306874357</v>
      </c>
      <c r="U80">
        <f t="shared" ref="U80:U143" si="47">($C$6*BP80+$D$6*BQ80+$E$6*T80)</f>
        <v>32.581712500000002</v>
      </c>
      <c r="V80">
        <f t="shared" ref="V80:V143" si="48">0.61365*EXP(17.502*U80/(240.97+U80))</f>
        <v>4.9345754836532496</v>
      </c>
      <c r="W80">
        <f t="shared" ref="W80:W143" si="49">(X80/Y80*100)</f>
        <v>70.159803965336224</v>
      </c>
      <c r="X80">
        <f t="shared" ref="X80:X143" si="50">BH80*(BM80+BN80)/1000</f>
        <v>3.4844365672302637</v>
      </c>
      <c r="Y80">
        <f t="shared" ref="Y80:Y143" si="51">0.61365*EXP(17.502*BO80/(240.97+BO80))</f>
        <v>4.9664285962825891</v>
      </c>
      <c r="Z80">
        <f t="shared" ref="Z80:Z143" si="52">(V80-BH80*(BM80+BN80)/1000)</f>
        <v>1.4501389164229859</v>
      </c>
      <c r="AA80">
        <f t="shared" ref="AA80:AA143" si="53">(-H80*44100)</f>
        <v>-86.784424555894589</v>
      </c>
      <c r="AB80">
        <f t="shared" ref="AB80:AB143" si="54">2*29.3*P80*0.92*(BO80-U80)</f>
        <v>22.600004897075067</v>
      </c>
      <c r="AC80">
        <f t="shared" ref="AC80:AC143" si="55">2*0.95*0.0000000567*(((BO80+$B$6)+273)^4-(U80+273)^4)</f>
        <v>1.4051925604913607</v>
      </c>
      <c r="AD80">
        <f t="shared" ref="AD80:AD143" si="56">S80+AC80+AA80+AB80</f>
        <v>163.33718763782218</v>
      </c>
      <c r="AE80">
        <f t="shared" ref="AE80:AE143" si="57">BL80*AS80*(BG80-BF80*(1000-AS80*BI80)/(1000-AS80*BH80))/(100*AZ80)</f>
        <v>33.007637261697035</v>
      </c>
      <c r="AF80">
        <f t="shared" ref="AF80:AF143" si="58">1000*BL80*AS80*(BH80-BI80)/(100*AZ80*(1000-AS80*BH80))</f>
        <v>1.9765647488525615</v>
      </c>
      <c r="AG80">
        <f t="shared" ref="AG80:AG143" si="59">(AH80 - AI80 - BM80*1000/(8.314*(BO80+273.15)) * AK80/BL80 * AJ80) * BL80/(100*AZ80) * (1000 - BI80)/1000</f>
        <v>9.6360928555310963</v>
      </c>
      <c r="AH80">
        <v>435.21643858887933</v>
      </c>
      <c r="AI80">
        <v>424.17849696969711</v>
      </c>
      <c r="AJ80">
        <v>1.713547932550002</v>
      </c>
      <c r="AK80">
        <v>65.872185947982501</v>
      </c>
      <c r="AL80">
        <f t="shared" ref="AL80:AL143" si="60">(AN80 - AM80 + BM80*1000/(8.314*(BO80+273.15)) * AP80/BL80 * AO80) * BL80/(100*AZ80) * 1000/(1000 - AN80)</f>
        <v>1.9679007835803763</v>
      </c>
      <c r="AM80">
        <v>33.678075959543229</v>
      </c>
      <c r="AN80">
        <v>34.467470588235301</v>
      </c>
      <c r="AO80">
        <v>-3.5958640133018299E-5</v>
      </c>
      <c r="AP80">
        <v>87.460159828799036</v>
      </c>
      <c r="AQ80">
        <v>38</v>
      </c>
      <c r="AR80">
        <v>6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47203.057542853036</v>
      </c>
      <c r="AV80">
        <f t="shared" ref="AV80:AV143" si="64">$B$10*BU80+$C$10*BV80+$F$10*CG80*(1-CJ80)</f>
        <v>1199.9962499999999</v>
      </c>
      <c r="AW80">
        <f t="shared" ref="AW80:AW143" si="65">AV80*AX80</f>
        <v>1025.9227635938601</v>
      </c>
      <c r="AX80">
        <f t="shared" ref="AX80:AX143" si="66">($B$10*$D$8+$C$10*$D$8+$F$10*((CT80+CL80)/MAX(CT80+CL80+CU80, 0.1)*$I$8+CU80/MAX(CT80+CL80+CU80, 0.1)*$J$8))/($B$10+$C$10+$F$10)</f>
        <v>0.85493830801042936</v>
      </c>
      <c r="AY80">
        <f t="shared" ref="AY80:AY143" si="67">($B$10*$K$8+$C$10*$K$8+$F$10*((CT80+CL80)/MAX(CT80+CL80+CU80, 0.1)*$P$8+CU80/MAX(CT80+CL80+CU80, 0.1)*$Q$8))/($B$10+$C$10+$F$10)</f>
        <v>0.18843093446012882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1669224632.6875</v>
      </c>
      <c r="BF80">
        <v>406.55700000000002</v>
      </c>
      <c r="BG80">
        <v>420.60062499999998</v>
      </c>
      <c r="BH80">
        <v>34.469987500000002</v>
      </c>
      <c r="BI80">
        <v>33.677312499999999</v>
      </c>
      <c r="BJ80">
        <v>409.82425000000001</v>
      </c>
      <c r="BK80">
        <v>34.3545625</v>
      </c>
      <c r="BL80">
        <v>650.048</v>
      </c>
      <c r="BM80">
        <v>100.986</v>
      </c>
      <c r="BN80">
        <v>0.10009895000000001</v>
      </c>
      <c r="BO80">
        <v>32.695925000000003</v>
      </c>
      <c r="BP80">
        <v>32.581712500000002</v>
      </c>
      <c r="BQ80">
        <v>999.9</v>
      </c>
      <c r="BR80">
        <v>0</v>
      </c>
      <c r="BS80">
        <v>0</v>
      </c>
      <c r="BT80">
        <v>8980.7037500000006</v>
      </c>
      <c r="BU80">
        <v>0</v>
      </c>
      <c r="BV80">
        <v>376.23262499999998</v>
      </c>
      <c r="BW80">
        <v>-14.043950000000001</v>
      </c>
      <c r="BX80">
        <v>421.07125000000002</v>
      </c>
      <c r="BY80">
        <v>435.25925000000001</v>
      </c>
      <c r="BZ80">
        <v>0.7926455</v>
      </c>
      <c r="CA80">
        <v>420.60062499999998</v>
      </c>
      <c r="CB80">
        <v>33.677312499999999</v>
      </c>
      <c r="CC80">
        <v>3.4809925000000002</v>
      </c>
      <c r="CD80">
        <v>3.4009462500000001</v>
      </c>
      <c r="CE80">
        <v>26.527337500000002</v>
      </c>
      <c r="CF80">
        <v>26.133212499999999</v>
      </c>
      <c r="CG80">
        <v>1199.9962499999999</v>
      </c>
      <c r="CH80">
        <v>0.49997399999999997</v>
      </c>
      <c r="CI80">
        <v>0.50002599999999997</v>
      </c>
      <c r="CJ80">
        <v>0</v>
      </c>
      <c r="CK80">
        <v>955.33512500000006</v>
      </c>
      <c r="CL80">
        <v>4.9990899999999998</v>
      </c>
      <c r="CM80">
        <v>10614.112499999999</v>
      </c>
      <c r="CN80">
        <v>9557.7337499999994</v>
      </c>
      <c r="CO80">
        <v>42.492125000000001</v>
      </c>
      <c r="CP80">
        <v>44.061999999999998</v>
      </c>
      <c r="CQ80">
        <v>43.25</v>
      </c>
      <c r="CR80">
        <v>43.101374999999997</v>
      </c>
      <c r="CS80">
        <v>43.811999999999998</v>
      </c>
      <c r="CT80">
        <v>597.46624999999995</v>
      </c>
      <c r="CU80">
        <v>597.53</v>
      </c>
      <c r="CV80">
        <v>0</v>
      </c>
      <c r="CW80">
        <v>1669224642</v>
      </c>
      <c r="CX80">
        <v>0</v>
      </c>
      <c r="CY80">
        <v>1669215309.0999999</v>
      </c>
      <c r="CZ80" t="s">
        <v>356</v>
      </c>
      <c r="DA80">
        <v>1669215309.0999999</v>
      </c>
      <c r="DB80">
        <v>1669215308.0999999</v>
      </c>
      <c r="DC80">
        <v>4</v>
      </c>
      <c r="DD80">
        <v>-3.3000000000000002E-2</v>
      </c>
      <c r="DE80">
        <v>-1.7000000000000001E-2</v>
      </c>
      <c r="DF80">
        <v>-3.2709999999999999</v>
      </c>
      <c r="DG80">
        <v>0.115</v>
      </c>
      <c r="DH80">
        <v>409</v>
      </c>
      <c r="DI80">
        <v>31</v>
      </c>
      <c r="DJ80">
        <v>0.59</v>
      </c>
      <c r="DK80">
        <v>0.22</v>
      </c>
      <c r="DL80">
        <v>-13.865943902439019</v>
      </c>
      <c r="DM80">
        <v>-1.0265414634146419</v>
      </c>
      <c r="DN80">
        <v>0.1054499396865306</v>
      </c>
      <c r="DO80">
        <v>0</v>
      </c>
      <c r="DP80">
        <v>0.80919080487804873</v>
      </c>
      <c r="DQ80">
        <v>-0.1129191010452967</v>
      </c>
      <c r="DR80">
        <v>1.1524819321835449E-2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395</v>
      </c>
      <c r="EA80">
        <v>3.2969200000000001</v>
      </c>
      <c r="EB80">
        <v>2.6250800000000001</v>
      </c>
      <c r="EC80">
        <v>0.100706</v>
      </c>
      <c r="ED80">
        <v>0.10187400000000001</v>
      </c>
      <c r="EE80">
        <v>0.14063800000000001</v>
      </c>
      <c r="EF80">
        <v>0.136855</v>
      </c>
      <c r="EG80">
        <v>27270.3</v>
      </c>
      <c r="EH80">
        <v>27730.1</v>
      </c>
      <c r="EI80">
        <v>28211.200000000001</v>
      </c>
      <c r="EJ80">
        <v>29715.5</v>
      </c>
      <c r="EK80">
        <v>33348.5</v>
      </c>
      <c r="EL80">
        <v>35591.9</v>
      </c>
      <c r="EM80">
        <v>39806.300000000003</v>
      </c>
      <c r="EN80">
        <v>42454.3</v>
      </c>
      <c r="EO80">
        <v>2.1640999999999999</v>
      </c>
      <c r="EP80">
        <v>2.15957</v>
      </c>
      <c r="EQ80">
        <v>0.10827199999999999</v>
      </c>
      <c r="ER80">
        <v>0</v>
      </c>
      <c r="ES80">
        <v>30.823399999999999</v>
      </c>
      <c r="ET80">
        <v>999.9</v>
      </c>
      <c r="EU80">
        <v>60.3</v>
      </c>
      <c r="EV80">
        <v>38.200000000000003</v>
      </c>
      <c r="EW80">
        <v>40.1813</v>
      </c>
      <c r="EX80">
        <v>57.420900000000003</v>
      </c>
      <c r="EY80">
        <v>-1.5384599999999999</v>
      </c>
      <c r="EZ80">
        <v>2</v>
      </c>
      <c r="FA80">
        <v>0.43891000000000002</v>
      </c>
      <c r="FB80">
        <v>0.170991</v>
      </c>
      <c r="FC80">
        <v>20.2727</v>
      </c>
      <c r="FD80">
        <v>5.2193899999999998</v>
      </c>
      <c r="FE80">
        <v>12.0044</v>
      </c>
      <c r="FF80">
        <v>4.9867999999999997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1.86429</v>
      </c>
      <c r="FO80">
        <v>1.8603499999999999</v>
      </c>
      <c r="FP80">
        <v>1.86111</v>
      </c>
      <c r="FQ80">
        <v>1.86019</v>
      </c>
      <c r="FR80">
        <v>1.86188</v>
      </c>
      <c r="FS80">
        <v>1.85843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-3.2719999999999998</v>
      </c>
      <c r="GH80">
        <v>0.1154</v>
      </c>
      <c r="GI80">
        <v>-2.7106589400944232</v>
      </c>
      <c r="GJ80">
        <v>-1.6100910332537859E-3</v>
      </c>
      <c r="GK80">
        <v>7.0186618486508772E-7</v>
      </c>
      <c r="GL80">
        <v>-2.134652460378022E-10</v>
      </c>
      <c r="GM80">
        <v>0.1154050000000026</v>
      </c>
      <c r="GN80">
        <v>0</v>
      </c>
      <c r="GO80">
        <v>0</v>
      </c>
      <c r="GP80">
        <v>0</v>
      </c>
      <c r="GQ80">
        <v>5</v>
      </c>
      <c r="GR80">
        <v>2079</v>
      </c>
      <c r="GS80">
        <v>3</v>
      </c>
      <c r="GT80">
        <v>29</v>
      </c>
      <c r="GU80">
        <v>155.4</v>
      </c>
      <c r="GV80">
        <v>155.4</v>
      </c>
      <c r="GW80">
        <v>1.39771</v>
      </c>
      <c r="GX80">
        <v>2.5842299999999998</v>
      </c>
      <c r="GY80">
        <v>2.04834</v>
      </c>
      <c r="GZ80">
        <v>2.6013199999999999</v>
      </c>
      <c r="HA80">
        <v>2.1972700000000001</v>
      </c>
      <c r="HB80">
        <v>2.33887</v>
      </c>
      <c r="HC80">
        <v>41.092799999999997</v>
      </c>
      <c r="HD80">
        <v>13.9832</v>
      </c>
      <c r="HE80">
        <v>18</v>
      </c>
      <c r="HF80">
        <v>653.22199999999998</v>
      </c>
      <c r="HG80">
        <v>720.96100000000001</v>
      </c>
      <c r="HH80">
        <v>30.9986</v>
      </c>
      <c r="HI80">
        <v>32.951599999999999</v>
      </c>
      <c r="HJ80">
        <v>29.9998</v>
      </c>
      <c r="HK80">
        <v>32.840000000000003</v>
      </c>
      <c r="HL80">
        <v>32.827800000000003</v>
      </c>
      <c r="HM80">
        <v>28.0105</v>
      </c>
      <c r="HN80">
        <v>20.758800000000001</v>
      </c>
      <c r="HO80">
        <v>38.026899999999998</v>
      </c>
      <c r="HP80">
        <v>31</v>
      </c>
      <c r="HQ80">
        <v>438.13400000000001</v>
      </c>
      <c r="HR80">
        <v>33.7301</v>
      </c>
      <c r="HS80">
        <v>99.386499999999998</v>
      </c>
      <c r="HT80">
        <v>98.466499999999996</v>
      </c>
    </row>
    <row r="81" spans="1:228" x14ac:dyDescent="0.2">
      <c r="A81">
        <v>66</v>
      </c>
      <c r="B81">
        <v>1669224639</v>
      </c>
      <c r="C81">
        <v>260</v>
      </c>
      <c r="D81" t="s">
        <v>490</v>
      </c>
      <c r="E81" t="s">
        <v>491</v>
      </c>
      <c r="F81">
        <v>4</v>
      </c>
      <c r="G81">
        <v>1669224637</v>
      </c>
      <c r="H81">
        <f t="shared" si="34"/>
        <v>1.9814554173441519E-3</v>
      </c>
      <c r="I81">
        <f t="shared" si="35"/>
        <v>1.9814554173441519</v>
      </c>
      <c r="J81">
        <f t="shared" si="36"/>
        <v>9.5463449469662844</v>
      </c>
      <c r="K81">
        <f t="shared" si="37"/>
        <v>413.72071428571422</v>
      </c>
      <c r="L81">
        <f t="shared" si="38"/>
        <v>290.2856411948556</v>
      </c>
      <c r="M81">
        <f t="shared" si="39"/>
        <v>29.343837341327585</v>
      </c>
      <c r="N81">
        <f t="shared" si="40"/>
        <v>41.821404926428052</v>
      </c>
      <c r="O81">
        <f t="shared" si="41"/>
        <v>0.13510912075550766</v>
      </c>
      <c r="P81">
        <f t="shared" si="42"/>
        <v>3.6642123718147106</v>
      </c>
      <c r="Q81">
        <f t="shared" si="43"/>
        <v>0.13240128131434734</v>
      </c>
      <c r="R81">
        <f t="shared" si="44"/>
        <v>8.2989569284589088E-2</v>
      </c>
      <c r="S81">
        <f t="shared" si="45"/>
        <v>226.1181733789887</v>
      </c>
      <c r="T81">
        <f t="shared" si="46"/>
        <v>33.349806066496896</v>
      </c>
      <c r="U81">
        <f t="shared" si="47"/>
        <v>32.579985714285719</v>
      </c>
      <c r="V81">
        <f t="shared" si="48"/>
        <v>4.9340952621161813</v>
      </c>
      <c r="W81">
        <f t="shared" si="49"/>
        <v>70.18522608897635</v>
      </c>
      <c r="X81">
        <f t="shared" si="50"/>
        <v>3.4842811915991021</v>
      </c>
      <c r="Y81">
        <f t="shared" si="51"/>
        <v>4.964408303226028</v>
      </c>
      <c r="Z81">
        <f t="shared" si="52"/>
        <v>1.4498140705170792</v>
      </c>
      <c r="AA81">
        <f t="shared" si="53"/>
        <v>-87.382183904877095</v>
      </c>
      <c r="AB81">
        <f t="shared" si="54"/>
        <v>21.475965461889626</v>
      </c>
      <c r="AC81">
        <f t="shared" si="55"/>
        <v>1.337487522599925</v>
      </c>
      <c r="AD81">
        <f t="shared" si="56"/>
        <v>161.54944245860113</v>
      </c>
      <c r="AE81">
        <f t="shared" si="57"/>
        <v>33.135252408301696</v>
      </c>
      <c r="AF81">
        <f t="shared" si="58"/>
        <v>1.9868210597065004</v>
      </c>
      <c r="AG81">
        <f t="shared" si="59"/>
        <v>9.5463449469662844</v>
      </c>
      <c r="AH81">
        <v>442.13228041614138</v>
      </c>
      <c r="AI81">
        <v>431.0802363636364</v>
      </c>
      <c r="AJ81">
        <v>1.7265171423016099</v>
      </c>
      <c r="AK81">
        <v>65.872185947982501</v>
      </c>
      <c r="AL81">
        <f t="shared" si="60"/>
        <v>1.9814554173441519</v>
      </c>
      <c r="AM81">
        <v>33.675278526543593</v>
      </c>
      <c r="AN81">
        <v>34.470144999999988</v>
      </c>
      <c r="AO81">
        <v>-3.8450756567617873E-5</v>
      </c>
      <c r="AP81">
        <v>87.460159828799036</v>
      </c>
      <c r="AQ81">
        <v>37</v>
      </c>
      <c r="AR81">
        <v>6</v>
      </c>
      <c r="AS81">
        <f t="shared" si="61"/>
        <v>1</v>
      </c>
      <c r="AT81">
        <f t="shared" si="62"/>
        <v>0</v>
      </c>
      <c r="AU81">
        <f t="shared" si="63"/>
        <v>47094.134089645624</v>
      </c>
      <c r="AV81">
        <f t="shared" si="64"/>
        <v>1200.005714285714</v>
      </c>
      <c r="AW81">
        <f t="shared" si="65"/>
        <v>1025.930842165279</v>
      </c>
      <c r="AX81">
        <f t="shared" si="66"/>
        <v>0.85493829733631677</v>
      </c>
      <c r="AY81">
        <f t="shared" si="67"/>
        <v>0.1884309138590913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1669224637</v>
      </c>
      <c r="BF81">
        <v>413.72071428571422</v>
      </c>
      <c r="BG81">
        <v>427.82542857142857</v>
      </c>
      <c r="BH81">
        <v>34.46845714285714</v>
      </c>
      <c r="BI81">
        <v>33.671642857142857</v>
      </c>
      <c r="BJ81">
        <v>416.99628571428582</v>
      </c>
      <c r="BK81">
        <v>34.353028571428567</v>
      </c>
      <c r="BL81">
        <v>650.02771428571418</v>
      </c>
      <c r="BM81">
        <v>100.986</v>
      </c>
      <c r="BN81">
        <v>0.1000792857142857</v>
      </c>
      <c r="BO81">
        <v>32.688699999999997</v>
      </c>
      <c r="BP81">
        <v>32.579985714285719</v>
      </c>
      <c r="BQ81">
        <v>999.89999999999986</v>
      </c>
      <c r="BR81">
        <v>0</v>
      </c>
      <c r="BS81">
        <v>0</v>
      </c>
      <c r="BT81">
        <v>8959.4642857142862</v>
      </c>
      <c r="BU81">
        <v>0</v>
      </c>
      <c r="BV81">
        <v>336.41985714285721</v>
      </c>
      <c r="BW81">
        <v>-14.10462857142857</v>
      </c>
      <c r="BX81">
        <v>428.49014285714281</v>
      </c>
      <c r="BY81">
        <v>442.73314285714292</v>
      </c>
      <c r="BZ81">
        <v>0.79679328571428576</v>
      </c>
      <c r="CA81">
        <v>427.82542857142857</v>
      </c>
      <c r="CB81">
        <v>33.671642857142857</v>
      </c>
      <c r="CC81">
        <v>3.4808314285714279</v>
      </c>
      <c r="CD81">
        <v>3.4003671428571431</v>
      </c>
      <c r="CE81">
        <v>26.52655714285714</v>
      </c>
      <c r="CF81">
        <v>26.130328571428571</v>
      </c>
      <c r="CG81">
        <v>1200.005714285714</v>
      </c>
      <c r="CH81">
        <v>0.49997399999999997</v>
      </c>
      <c r="CI81">
        <v>0.50002599999999997</v>
      </c>
      <c r="CJ81">
        <v>0</v>
      </c>
      <c r="CK81">
        <v>955.36085714285707</v>
      </c>
      <c r="CL81">
        <v>4.9990899999999998</v>
      </c>
      <c r="CM81">
        <v>10610.257142857139</v>
      </c>
      <c r="CN81">
        <v>9557.8057142857142</v>
      </c>
      <c r="CO81">
        <v>42.5</v>
      </c>
      <c r="CP81">
        <v>44.061999999999998</v>
      </c>
      <c r="CQ81">
        <v>43.25</v>
      </c>
      <c r="CR81">
        <v>43.098000000000013</v>
      </c>
      <c r="CS81">
        <v>43.811999999999998</v>
      </c>
      <c r="CT81">
        <v>597.47142857142876</v>
      </c>
      <c r="CU81">
        <v>597.53428571428572</v>
      </c>
      <c r="CV81">
        <v>0</v>
      </c>
      <c r="CW81">
        <v>1669224646.2</v>
      </c>
      <c r="CX81">
        <v>0</v>
      </c>
      <c r="CY81">
        <v>1669215309.0999999</v>
      </c>
      <c r="CZ81" t="s">
        <v>356</v>
      </c>
      <c r="DA81">
        <v>1669215309.0999999</v>
      </c>
      <c r="DB81">
        <v>1669215308.0999999</v>
      </c>
      <c r="DC81">
        <v>4</v>
      </c>
      <c r="DD81">
        <v>-3.3000000000000002E-2</v>
      </c>
      <c r="DE81">
        <v>-1.7000000000000001E-2</v>
      </c>
      <c r="DF81">
        <v>-3.2709999999999999</v>
      </c>
      <c r="DG81">
        <v>0.115</v>
      </c>
      <c r="DH81">
        <v>409</v>
      </c>
      <c r="DI81">
        <v>31</v>
      </c>
      <c r="DJ81">
        <v>0.59</v>
      </c>
      <c r="DK81">
        <v>0.22</v>
      </c>
      <c r="DL81">
        <v>-13.93230243902439</v>
      </c>
      <c r="DM81">
        <v>-1.201751916376308</v>
      </c>
      <c r="DN81">
        <v>0.12007352115206781</v>
      </c>
      <c r="DO81">
        <v>0</v>
      </c>
      <c r="DP81">
        <v>0.80396878048780485</v>
      </c>
      <c r="DQ81">
        <v>-9.9785874564460031E-2</v>
      </c>
      <c r="DR81">
        <v>1.0671861687570901E-2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3.29691</v>
      </c>
      <c r="EB81">
        <v>2.6250499999999999</v>
      </c>
      <c r="EC81">
        <v>0.101933</v>
      </c>
      <c r="ED81">
        <v>0.103098</v>
      </c>
      <c r="EE81">
        <v>0.14064399999999999</v>
      </c>
      <c r="EF81">
        <v>0.13683200000000001</v>
      </c>
      <c r="EG81">
        <v>27233.200000000001</v>
      </c>
      <c r="EH81">
        <v>27692.7</v>
      </c>
      <c r="EI81">
        <v>28211.3</v>
      </c>
      <c r="EJ81">
        <v>29716</v>
      </c>
      <c r="EK81">
        <v>33348.6</v>
      </c>
      <c r="EL81">
        <v>35593.4</v>
      </c>
      <c r="EM81">
        <v>39806.6</v>
      </c>
      <c r="EN81">
        <v>42454.9</v>
      </c>
      <c r="EO81">
        <v>2.16425</v>
      </c>
      <c r="EP81">
        <v>2.15957</v>
      </c>
      <c r="EQ81">
        <v>0.10822</v>
      </c>
      <c r="ER81">
        <v>0</v>
      </c>
      <c r="ES81">
        <v>30.817299999999999</v>
      </c>
      <c r="ET81">
        <v>999.9</v>
      </c>
      <c r="EU81">
        <v>60.3</v>
      </c>
      <c r="EV81">
        <v>38.200000000000003</v>
      </c>
      <c r="EW81">
        <v>40.185200000000002</v>
      </c>
      <c r="EX81">
        <v>57.1509</v>
      </c>
      <c r="EY81">
        <v>-1.47035</v>
      </c>
      <c r="EZ81">
        <v>2</v>
      </c>
      <c r="FA81">
        <v>0.43833800000000001</v>
      </c>
      <c r="FB81">
        <v>0.164355</v>
      </c>
      <c r="FC81">
        <v>20.2727</v>
      </c>
      <c r="FD81">
        <v>5.2199900000000001</v>
      </c>
      <c r="FE81">
        <v>12.004</v>
      </c>
      <c r="FF81">
        <v>4.9868499999999996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1.86429</v>
      </c>
      <c r="FO81">
        <v>1.8603400000000001</v>
      </c>
      <c r="FP81">
        <v>1.86111</v>
      </c>
      <c r="FQ81">
        <v>1.8602000000000001</v>
      </c>
      <c r="FR81">
        <v>1.86188</v>
      </c>
      <c r="FS81">
        <v>1.8584499999999999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-3.28</v>
      </c>
      <c r="GH81">
        <v>0.1154</v>
      </c>
      <c r="GI81">
        <v>-2.7106589400944232</v>
      </c>
      <c r="GJ81">
        <v>-1.6100910332537859E-3</v>
      </c>
      <c r="GK81">
        <v>7.0186618486508772E-7</v>
      </c>
      <c r="GL81">
        <v>-2.134652460378022E-10</v>
      </c>
      <c r="GM81">
        <v>0.1154050000000026</v>
      </c>
      <c r="GN81">
        <v>0</v>
      </c>
      <c r="GO81">
        <v>0</v>
      </c>
      <c r="GP81">
        <v>0</v>
      </c>
      <c r="GQ81">
        <v>5</v>
      </c>
      <c r="GR81">
        <v>2079</v>
      </c>
      <c r="GS81">
        <v>3</v>
      </c>
      <c r="GT81">
        <v>29</v>
      </c>
      <c r="GU81">
        <v>155.5</v>
      </c>
      <c r="GV81">
        <v>155.5</v>
      </c>
      <c r="GW81">
        <v>1.4160200000000001</v>
      </c>
      <c r="GX81">
        <v>2.5866699999999998</v>
      </c>
      <c r="GY81">
        <v>2.04834</v>
      </c>
      <c r="GZ81">
        <v>2.6013199999999999</v>
      </c>
      <c r="HA81">
        <v>2.1972700000000001</v>
      </c>
      <c r="HB81">
        <v>2.3584000000000001</v>
      </c>
      <c r="HC81">
        <v>41.092799999999997</v>
      </c>
      <c r="HD81">
        <v>13.9832</v>
      </c>
      <c r="HE81">
        <v>18</v>
      </c>
      <c r="HF81">
        <v>653.33299999999997</v>
      </c>
      <c r="HG81">
        <v>720.93100000000004</v>
      </c>
      <c r="HH81">
        <v>30.9984</v>
      </c>
      <c r="HI81">
        <v>32.948700000000002</v>
      </c>
      <c r="HJ81">
        <v>29.9998</v>
      </c>
      <c r="HK81">
        <v>32.839300000000001</v>
      </c>
      <c r="HL81">
        <v>32.825299999999999</v>
      </c>
      <c r="HM81">
        <v>28.3657</v>
      </c>
      <c r="HN81">
        <v>20.758800000000001</v>
      </c>
      <c r="HO81">
        <v>38.026899999999998</v>
      </c>
      <c r="HP81">
        <v>31</v>
      </c>
      <c r="HQ81">
        <v>444.81200000000001</v>
      </c>
      <c r="HR81">
        <v>33.7301</v>
      </c>
      <c r="HS81">
        <v>99.387100000000004</v>
      </c>
      <c r="HT81">
        <v>98.468000000000004</v>
      </c>
    </row>
    <row r="82" spans="1:228" x14ac:dyDescent="0.2">
      <c r="A82">
        <v>67</v>
      </c>
      <c r="B82">
        <v>1669224642.5</v>
      </c>
      <c r="C82">
        <v>263.5</v>
      </c>
      <c r="D82" t="s">
        <v>492</v>
      </c>
      <c r="E82" t="s">
        <v>493</v>
      </c>
      <c r="F82">
        <v>4</v>
      </c>
      <c r="G82">
        <v>1669224640.428571</v>
      </c>
      <c r="H82">
        <f t="shared" si="34"/>
        <v>1.98693403727072E-3</v>
      </c>
      <c r="I82">
        <f t="shared" si="35"/>
        <v>1.98693403727072</v>
      </c>
      <c r="J82">
        <f t="shared" si="36"/>
        <v>9.8399659637060264</v>
      </c>
      <c r="K82">
        <f t="shared" si="37"/>
        <v>419.41257142857148</v>
      </c>
      <c r="L82">
        <f t="shared" si="38"/>
        <v>292.90950069791512</v>
      </c>
      <c r="M82">
        <f t="shared" si="39"/>
        <v>29.608816221513585</v>
      </c>
      <c r="N82">
        <f t="shared" si="40"/>
        <v>42.39640475584411</v>
      </c>
      <c r="O82">
        <f t="shared" si="41"/>
        <v>0.13574243132445774</v>
      </c>
      <c r="P82">
        <f t="shared" si="42"/>
        <v>3.6811590820332087</v>
      </c>
      <c r="Q82">
        <f t="shared" si="43"/>
        <v>0.13302173362731326</v>
      </c>
      <c r="R82">
        <f t="shared" si="44"/>
        <v>8.3378485503068561E-2</v>
      </c>
      <c r="S82">
        <f t="shared" si="45"/>
        <v>226.1175943785496</v>
      </c>
      <c r="T82">
        <f t="shared" si="46"/>
        <v>33.344577429375136</v>
      </c>
      <c r="U82">
        <f t="shared" si="47"/>
        <v>32.569857142857138</v>
      </c>
      <c r="V82">
        <f t="shared" si="48"/>
        <v>4.9312793109954045</v>
      </c>
      <c r="W82">
        <f t="shared" si="49"/>
        <v>70.188980711907575</v>
      </c>
      <c r="X82">
        <f t="shared" si="50"/>
        <v>3.484229312480287</v>
      </c>
      <c r="Y82">
        <f t="shared" si="51"/>
        <v>4.9640688283840353</v>
      </c>
      <c r="Z82">
        <f t="shared" si="52"/>
        <v>1.4470499985151175</v>
      </c>
      <c r="AA82">
        <f t="shared" si="53"/>
        <v>-87.623791043638747</v>
      </c>
      <c r="AB82">
        <f t="shared" si="54"/>
        <v>23.344407302532943</v>
      </c>
      <c r="AC82">
        <f t="shared" si="55"/>
        <v>1.4470774321907964</v>
      </c>
      <c r="AD82">
        <f t="shared" si="56"/>
        <v>163.28528806963459</v>
      </c>
      <c r="AE82">
        <f t="shared" si="57"/>
        <v>33.376194029406797</v>
      </c>
      <c r="AF82">
        <f t="shared" si="58"/>
        <v>2.0040244678076728</v>
      </c>
      <c r="AG82">
        <f t="shared" si="59"/>
        <v>9.8399659637060264</v>
      </c>
      <c r="AH82">
        <v>448.25028460050157</v>
      </c>
      <c r="AI82">
        <v>437.08946666666662</v>
      </c>
      <c r="AJ82">
        <v>1.7220930692691261</v>
      </c>
      <c r="AK82">
        <v>65.872185947982501</v>
      </c>
      <c r="AL82">
        <f t="shared" si="60"/>
        <v>1.98693403727072</v>
      </c>
      <c r="AM82">
        <v>33.669713188037193</v>
      </c>
      <c r="AN82">
        <v>34.466469411764677</v>
      </c>
      <c r="AO82">
        <v>2.5025861582998561E-5</v>
      </c>
      <c r="AP82">
        <v>87.460159828799036</v>
      </c>
      <c r="AQ82">
        <v>38</v>
      </c>
      <c r="AR82">
        <v>6</v>
      </c>
      <c r="AS82">
        <f t="shared" si="61"/>
        <v>1</v>
      </c>
      <c r="AT82">
        <f t="shared" si="62"/>
        <v>0</v>
      </c>
      <c r="AU82">
        <f t="shared" si="63"/>
        <v>47397.39758991979</v>
      </c>
      <c r="AV82">
        <f t="shared" si="64"/>
        <v>1200.005714285714</v>
      </c>
      <c r="AW82">
        <f t="shared" si="65"/>
        <v>1025.9305421650513</v>
      </c>
      <c r="AX82">
        <f t="shared" si="66"/>
        <v>0.8549380473373176</v>
      </c>
      <c r="AY82">
        <f t="shared" si="67"/>
        <v>0.188430431361023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1669224640.428571</v>
      </c>
      <c r="BF82">
        <v>419.41257142857148</v>
      </c>
      <c r="BG82">
        <v>433.62557142857139</v>
      </c>
      <c r="BH82">
        <v>34.468242857142847</v>
      </c>
      <c r="BI82">
        <v>33.664499999999997</v>
      </c>
      <c r="BJ82">
        <v>422.69457142857152</v>
      </c>
      <c r="BK82">
        <v>34.352828571428567</v>
      </c>
      <c r="BL82">
        <v>650.00428571428563</v>
      </c>
      <c r="BM82">
        <v>100.9855714285714</v>
      </c>
      <c r="BN82">
        <v>9.9631171428571447E-2</v>
      </c>
      <c r="BO82">
        <v>32.687485714285707</v>
      </c>
      <c r="BP82">
        <v>32.569857142857138</v>
      </c>
      <c r="BQ82">
        <v>999.89999999999986</v>
      </c>
      <c r="BR82">
        <v>0</v>
      </c>
      <c r="BS82">
        <v>0</v>
      </c>
      <c r="BT82">
        <v>9018.0342857142859</v>
      </c>
      <c r="BU82">
        <v>0</v>
      </c>
      <c r="BV82">
        <v>326.56914285714288</v>
      </c>
      <c r="BW82">
        <v>-14.21294285714286</v>
      </c>
      <c r="BX82">
        <v>434.38514285714291</v>
      </c>
      <c r="BY82">
        <v>448.73185714285722</v>
      </c>
      <c r="BZ82">
        <v>0.80373099999999997</v>
      </c>
      <c r="CA82">
        <v>433.62557142857139</v>
      </c>
      <c r="CB82">
        <v>33.664499999999997</v>
      </c>
      <c r="CC82">
        <v>3.480794285714286</v>
      </c>
      <c r="CD82">
        <v>3.399628571428571</v>
      </c>
      <c r="CE82">
        <v>26.526342857142851</v>
      </c>
      <c r="CF82">
        <v>26.126642857142851</v>
      </c>
      <c r="CG82">
        <v>1200.005714285714</v>
      </c>
      <c r="CH82">
        <v>0.49998199999999998</v>
      </c>
      <c r="CI82">
        <v>0.50001799999999996</v>
      </c>
      <c r="CJ82">
        <v>0</v>
      </c>
      <c r="CK82">
        <v>955.29471428571435</v>
      </c>
      <c r="CL82">
        <v>4.9990899999999998</v>
      </c>
      <c r="CM82">
        <v>10609.17142857143</v>
      </c>
      <c r="CN82">
        <v>9557.841428571428</v>
      </c>
      <c r="CO82">
        <v>42.482000000000014</v>
      </c>
      <c r="CP82">
        <v>44.061999999999998</v>
      </c>
      <c r="CQ82">
        <v>43.25</v>
      </c>
      <c r="CR82">
        <v>43.061999999999998</v>
      </c>
      <c r="CS82">
        <v>43.811999999999998</v>
      </c>
      <c r="CT82">
        <v>597.48142857142852</v>
      </c>
      <c r="CU82">
        <v>597.52428571428572</v>
      </c>
      <c r="CV82">
        <v>0</v>
      </c>
      <c r="CW82">
        <v>1669224649.2</v>
      </c>
      <c r="CX82">
        <v>0</v>
      </c>
      <c r="CY82">
        <v>1669215309.0999999</v>
      </c>
      <c r="CZ82" t="s">
        <v>356</v>
      </c>
      <c r="DA82">
        <v>1669215309.0999999</v>
      </c>
      <c r="DB82">
        <v>1669215308.0999999</v>
      </c>
      <c r="DC82">
        <v>4</v>
      </c>
      <c r="DD82">
        <v>-3.3000000000000002E-2</v>
      </c>
      <c r="DE82">
        <v>-1.7000000000000001E-2</v>
      </c>
      <c r="DF82">
        <v>-3.2709999999999999</v>
      </c>
      <c r="DG82">
        <v>0.115</v>
      </c>
      <c r="DH82">
        <v>409</v>
      </c>
      <c r="DI82">
        <v>31</v>
      </c>
      <c r="DJ82">
        <v>0.59</v>
      </c>
      <c r="DK82">
        <v>0.22</v>
      </c>
      <c r="DL82">
        <v>-14.01819756097561</v>
      </c>
      <c r="DM82">
        <v>-1.305476655052271</v>
      </c>
      <c r="DN82">
        <v>0.13051273835185581</v>
      </c>
      <c r="DO82">
        <v>0</v>
      </c>
      <c r="DP82">
        <v>0.80052326829268283</v>
      </c>
      <c r="DQ82">
        <v>-2.8655080139373779E-2</v>
      </c>
      <c r="DR82">
        <v>6.5349112223592274E-3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3.2968700000000002</v>
      </c>
      <c r="EB82">
        <v>2.6251000000000002</v>
      </c>
      <c r="EC82">
        <v>0.10301100000000001</v>
      </c>
      <c r="ED82">
        <v>0.104168</v>
      </c>
      <c r="EE82">
        <v>0.14063500000000001</v>
      </c>
      <c r="EF82">
        <v>0.13681599999999999</v>
      </c>
      <c r="EG82">
        <v>27200.5</v>
      </c>
      <c r="EH82">
        <v>27659.8</v>
      </c>
      <c r="EI82">
        <v>28211.3</v>
      </c>
      <c r="EJ82">
        <v>29716.2</v>
      </c>
      <c r="EK82">
        <v>33349</v>
      </c>
      <c r="EL82">
        <v>35594.300000000003</v>
      </c>
      <c r="EM82">
        <v>39806.6</v>
      </c>
      <c r="EN82">
        <v>42455.1</v>
      </c>
      <c r="EO82">
        <v>2.1638999999999999</v>
      </c>
      <c r="EP82">
        <v>2.1596500000000001</v>
      </c>
      <c r="EQ82">
        <v>0.108205</v>
      </c>
      <c r="ER82">
        <v>0</v>
      </c>
      <c r="ES82">
        <v>30.812000000000001</v>
      </c>
      <c r="ET82">
        <v>999.9</v>
      </c>
      <c r="EU82">
        <v>60.3</v>
      </c>
      <c r="EV82">
        <v>38.200000000000003</v>
      </c>
      <c r="EW82">
        <v>40.184100000000001</v>
      </c>
      <c r="EX82">
        <v>56.790900000000001</v>
      </c>
      <c r="EY82">
        <v>-1.52644</v>
      </c>
      <c r="EZ82">
        <v>2</v>
      </c>
      <c r="FA82">
        <v>0.43830799999999998</v>
      </c>
      <c r="FB82">
        <v>0.15937899999999999</v>
      </c>
      <c r="FC82">
        <v>20.2728</v>
      </c>
      <c r="FD82">
        <v>5.2196899999999999</v>
      </c>
      <c r="FE82">
        <v>12.004</v>
      </c>
      <c r="FF82">
        <v>4.98705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1.8643099999999999</v>
      </c>
      <c r="FO82">
        <v>1.8603499999999999</v>
      </c>
      <c r="FP82">
        <v>1.86111</v>
      </c>
      <c r="FQ82">
        <v>1.86019</v>
      </c>
      <c r="FR82">
        <v>1.86188</v>
      </c>
      <c r="FS82">
        <v>1.85843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-3.286</v>
      </c>
      <c r="GH82">
        <v>0.1154</v>
      </c>
      <c r="GI82">
        <v>-2.7106589400944232</v>
      </c>
      <c r="GJ82">
        <v>-1.6100910332537859E-3</v>
      </c>
      <c r="GK82">
        <v>7.0186618486508772E-7</v>
      </c>
      <c r="GL82">
        <v>-2.134652460378022E-10</v>
      </c>
      <c r="GM82">
        <v>0.1154050000000026</v>
      </c>
      <c r="GN82">
        <v>0</v>
      </c>
      <c r="GO82">
        <v>0</v>
      </c>
      <c r="GP82">
        <v>0</v>
      </c>
      <c r="GQ82">
        <v>5</v>
      </c>
      <c r="GR82">
        <v>2079</v>
      </c>
      <c r="GS82">
        <v>3</v>
      </c>
      <c r="GT82">
        <v>29</v>
      </c>
      <c r="GU82">
        <v>155.6</v>
      </c>
      <c r="GV82">
        <v>155.6</v>
      </c>
      <c r="GW82">
        <v>1.42822</v>
      </c>
      <c r="GX82">
        <v>2.5781200000000002</v>
      </c>
      <c r="GY82">
        <v>2.04834</v>
      </c>
      <c r="GZ82">
        <v>2.6013199999999999</v>
      </c>
      <c r="HA82">
        <v>2.1972700000000001</v>
      </c>
      <c r="HB82">
        <v>2.34741</v>
      </c>
      <c r="HC82">
        <v>41.092799999999997</v>
      </c>
      <c r="HD82">
        <v>14.0007</v>
      </c>
      <c r="HE82">
        <v>18</v>
      </c>
      <c r="HF82">
        <v>653.03099999999995</v>
      </c>
      <c r="HG82">
        <v>720.99599999999998</v>
      </c>
      <c r="HH82">
        <v>30.9984</v>
      </c>
      <c r="HI82">
        <v>32.946100000000001</v>
      </c>
      <c r="HJ82">
        <v>29.9998</v>
      </c>
      <c r="HK82">
        <v>32.8369</v>
      </c>
      <c r="HL82">
        <v>32.825000000000003</v>
      </c>
      <c r="HM82">
        <v>28.682300000000001</v>
      </c>
      <c r="HN82">
        <v>20.758800000000001</v>
      </c>
      <c r="HO82">
        <v>38.026899999999998</v>
      </c>
      <c r="HP82">
        <v>31</v>
      </c>
      <c r="HQ82">
        <v>451.49099999999999</v>
      </c>
      <c r="HR82">
        <v>33.7301</v>
      </c>
      <c r="HS82">
        <v>99.387</v>
      </c>
      <c r="HT82">
        <v>98.468500000000006</v>
      </c>
    </row>
    <row r="83" spans="1:228" x14ac:dyDescent="0.2">
      <c r="A83">
        <v>68</v>
      </c>
      <c r="B83">
        <v>1669224646.5</v>
      </c>
      <c r="C83">
        <v>267.5</v>
      </c>
      <c r="D83" t="s">
        <v>494</v>
      </c>
      <c r="E83" t="s">
        <v>495</v>
      </c>
      <c r="F83">
        <v>4</v>
      </c>
      <c r="G83">
        <v>1669224644.5</v>
      </c>
      <c r="H83">
        <f t="shared" si="34"/>
        <v>2.0091296395654567E-3</v>
      </c>
      <c r="I83">
        <f t="shared" si="35"/>
        <v>2.0091296395654568</v>
      </c>
      <c r="J83">
        <f t="shared" si="36"/>
        <v>10.139538407057151</v>
      </c>
      <c r="K83">
        <f t="shared" si="37"/>
        <v>426.18528571428573</v>
      </c>
      <c r="L83">
        <f t="shared" si="38"/>
        <v>297.2251625589488</v>
      </c>
      <c r="M83">
        <f t="shared" si="39"/>
        <v>30.045508538675719</v>
      </c>
      <c r="N83">
        <f t="shared" si="40"/>
        <v>43.081660821522505</v>
      </c>
      <c r="O83">
        <f t="shared" si="41"/>
        <v>0.1372075620278341</v>
      </c>
      <c r="P83">
        <f t="shared" si="42"/>
        <v>3.675532489551661</v>
      </c>
      <c r="Q83">
        <f t="shared" si="43"/>
        <v>0.13442430248871051</v>
      </c>
      <c r="R83">
        <f t="shared" si="44"/>
        <v>8.4260551461841582E-2</v>
      </c>
      <c r="S83">
        <f t="shared" si="45"/>
        <v>226.11825823537936</v>
      </c>
      <c r="T83">
        <f t="shared" si="46"/>
        <v>33.343090310760054</v>
      </c>
      <c r="U83">
        <f t="shared" si="47"/>
        <v>32.572842857142852</v>
      </c>
      <c r="V83">
        <f t="shared" si="48"/>
        <v>4.93210925554484</v>
      </c>
      <c r="W83">
        <f t="shared" si="49"/>
        <v>70.178528709614781</v>
      </c>
      <c r="X83">
        <f t="shared" si="50"/>
        <v>3.484144913357718</v>
      </c>
      <c r="Y83">
        <f t="shared" si="51"/>
        <v>4.9646878859122818</v>
      </c>
      <c r="Z83">
        <f t="shared" si="52"/>
        <v>1.447964342187122</v>
      </c>
      <c r="AA83">
        <f t="shared" si="53"/>
        <v>-88.602617104836639</v>
      </c>
      <c r="AB83">
        <f t="shared" si="54"/>
        <v>23.155863085393932</v>
      </c>
      <c r="AC83">
        <f t="shared" si="55"/>
        <v>1.4376239359456944</v>
      </c>
      <c r="AD83">
        <f t="shared" si="56"/>
        <v>162.10912815188232</v>
      </c>
      <c r="AE83">
        <f t="shared" si="57"/>
        <v>33.430667176121318</v>
      </c>
      <c r="AF83">
        <f t="shared" si="58"/>
        <v>2.020968630633972</v>
      </c>
      <c r="AG83">
        <f t="shared" si="59"/>
        <v>10.139538407057151</v>
      </c>
      <c r="AH83">
        <v>455.18005677188398</v>
      </c>
      <c r="AI83">
        <v>443.95406666666662</v>
      </c>
      <c r="AJ83">
        <v>1.706233197586309</v>
      </c>
      <c r="AK83">
        <v>65.872185947982501</v>
      </c>
      <c r="AL83">
        <f t="shared" si="60"/>
        <v>2.0091296395654568</v>
      </c>
      <c r="AM83">
        <v>33.661487867401419</v>
      </c>
      <c r="AN83">
        <v>34.467417058823507</v>
      </c>
      <c r="AO83">
        <v>-2.2602447442356571E-5</v>
      </c>
      <c r="AP83">
        <v>87.460159828799036</v>
      </c>
      <c r="AQ83">
        <v>38</v>
      </c>
      <c r="AR83">
        <v>6</v>
      </c>
      <c r="AS83">
        <f t="shared" si="61"/>
        <v>1</v>
      </c>
      <c r="AT83">
        <f t="shared" si="62"/>
        <v>0</v>
      </c>
      <c r="AU83">
        <f t="shared" si="63"/>
        <v>47296.411181230513</v>
      </c>
      <c r="AV83">
        <f t="shared" si="64"/>
        <v>1200.011428571428</v>
      </c>
      <c r="AW83">
        <f t="shared" si="65"/>
        <v>1025.9352135934605</v>
      </c>
      <c r="AX83">
        <f t="shared" si="66"/>
        <v>0.85493786906246449</v>
      </c>
      <c r="AY83">
        <f t="shared" si="67"/>
        <v>0.1884300872905563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1669224644.5</v>
      </c>
      <c r="BF83">
        <v>426.18528571428573</v>
      </c>
      <c r="BG83">
        <v>440.42985714285709</v>
      </c>
      <c r="BH83">
        <v>34.466900000000003</v>
      </c>
      <c r="BI83">
        <v>33.65634285714286</v>
      </c>
      <c r="BJ83">
        <v>429.47485714285722</v>
      </c>
      <c r="BK83">
        <v>34.351500000000001</v>
      </c>
      <c r="BL83">
        <v>649.99028571428573</v>
      </c>
      <c r="BM83">
        <v>100.9867142857143</v>
      </c>
      <c r="BN83">
        <v>9.9977971428571413E-2</v>
      </c>
      <c r="BO83">
        <v>32.689700000000002</v>
      </c>
      <c r="BP83">
        <v>32.572842857142852</v>
      </c>
      <c r="BQ83">
        <v>999.89999999999986</v>
      </c>
      <c r="BR83">
        <v>0</v>
      </c>
      <c r="BS83">
        <v>0</v>
      </c>
      <c r="BT83">
        <v>8998.482857142857</v>
      </c>
      <c r="BU83">
        <v>0</v>
      </c>
      <c r="BV83">
        <v>318.18785714285713</v>
      </c>
      <c r="BW83">
        <v>-14.24474285714286</v>
      </c>
      <c r="BX83">
        <v>441.39871428571422</v>
      </c>
      <c r="BY83">
        <v>455.76957142857151</v>
      </c>
      <c r="BZ83">
        <v>0.81059042857142849</v>
      </c>
      <c r="CA83">
        <v>440.42985714285709</v>
      </c>
      <c r="CB83">
        <v>33.65634285714286</v>
      </c>
      <c r="CC83">
        <v>3.4807014285714288</v>
      </c>
      <c r="CD83">
        <v>3.3988428571428568</v>
      </c>
      <c r="CE83">
        <v>26.5259</v>
      </c>
      <c r="CF83">
        <v>26.12274285714286</v>
      </c>
      <c r="CG83">
        <v>1200.011428571428</v>
      </c>
      <c r="CH83">
        <v>0.49998599999999999</v>
      </c>
      <c r="CI83">
        <v>0.50001399999999996</v>
      </c>
      <c r="CJ83">
        <v>0</v>
      </c>
      <c r="CK83">
        <v>955.21014285714284</v>
      </c>
      <c r="CL83">
        <v>4.9990899999999998</v>
      </c>
      <c r="CM83">
        <v>10609.142857142861</v>
      </c>
      <c r="CN83">
        <v>9557.8914285714291</v>
      </c>
      <c r="CO83">
        <v>42.472999999999999</v>
      </c>
      <c r="CP83">
        <v>44.061999999999998</v>
      </c>
      <c r="CQ83">
        <v>43.25</v>
      </c>
      <c r="CR83">
        <v>43.061999999999998</v>
      </c>
      <c r="CS83">
        <v>43.811999999999998</v>
      </c>
      <c r="CT83">
        <v>597.49142857142851</v>
      </c>
      <c r="CU83">
        <v>597.51999999999987</v>
      </c>
      <c r="CV83">
        <v>0</v>
      </c>
      <c r="CW83">
        <v>1669224653.4000001</v>
      </c>
      <c r="CX83">
        <v>0</v>
      </c>
      <c r="CY83">
        <v>1669215309.0999999</v>
      </c>
      <c r="CZ83" t="s">
        <v>356</v>
      </c>
      <c r="DA83">
        <v>1669215309.0999999</v>
      </c>
      <c r="DB83">
        <v>1669215308.0999999</v>
      </c>
      <c r="DC83">
        <v>4</v>
      </c>
      <c r="DD83">
        <v>-3.3000000000000002E-2</v>
      </c>
      <c r="DE83">
        <v>-1.7000000000000001E-2</v>
      </c>
      <c r="DF83">
        <v>-3.2709999999999999</v>
      </c>
      <c r="DG83">
        <v>0.115</v>
      </c>
      <c r="DH83">
        <v>409</v>
      </c>
      <c r="DI83">
        <v>31</v>
      </c>
      <c r="DJ83">
        <v>0.59</v>
      </c>
      <c r="DK83">
        <v>0.22</v>
      </c>
      <c r="DL83">
        <v>-14.09569512195122</v>
      </c>
      <c r="DM83">
        <v>-1.2385254355400359</v>
      </c>
      <c r="DN83">
        <v>0.1247729644559729</v>
      </c>
      <c r="DO83">
        <v>0</v>
      </c>
      <c r="DP83">
        <v>0.80047795121951226</v>
      </c>
      <c r="DQ83">
        <v>3.898557491289345E-2</v>
      </c>
      <c r="DR83">
        <v>6.4647580867014448E-3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3.2969200000000001</v>
      </c>
      <c r="EB83">
        <v>2.6252900000000001</v>
      </c>
      <c r="EC83">
        <v>0.10422099999999999</v>
      </c>
      <c r="ED83">
        <v>0.10535600000000001</v>
      </c>
      <c r="EE83">
        <v>0.14063899999999999</v>
      </c>
      <c r="EF83">
        <v>0.136792</v>
      </c>
      <c r="EG83">
        <v>27164.400000000001</v>
      </c>
      <c r="EH83">
        <v>27623.1</v>
      </c>
      <c r="EI83">
        <v>28212</v>
      </c>
      <c r="EJ83">
        <v>29716.2</v>
      </c>
      <c r="EK83">
        <v>33349.9</v>
      </c>
      <c r="EL83">
        <v>35595.4</v>
      </c>
      <c r="EM83">
        <v>39807.800000000003</v>
      </c>
      <c r="EN83">
        <v>42455.1</v>
      </c>
      <c r="EO83">
        <v>2.1635</v>
      </c>
      <c r="EP83">
        <v>2.1598799999999998</v>
      </c>
      <c r="EQ83">
        <v>0.109017</v>
      </c>
      <c r="ER83">
        <v>0</v>
      </c>
      <c r="ES83">
        <v>30.807300000000001</v>
      </c>
      <c r="ET83">
        <v>999.9</v>
      </c>
      <c r="EU83">
        <v>60.3</v>
      </c>
      <c r="EV83">
        <v>38.200000000000003</v>
      </c>
      <c r="EW83">
        <v>40.185299999999998</v>
      </c>
      <c r="EX83">
        <v>57.360900000000001</v>
      </c>
      <c r="EY83">
        <v>-1.63862</v>
      </c>
      <c r="EZ83">
        <v>2</v>
      </c>
      <c r="FA83">
        <v>0.43800299999999998</v>
      </c>
      <c r="FB83">
        <v>0.15634799999999999</v>
      </c>
      <c r="FC83">
        <v>20.2728</v>
      </c>
      <c r="FD83">
        <v>5.2199900000000001</v>
      </c>
      <c r="FE83">
        <v>12.004300000000001</v>
      </c>
      <c r="FF83">
        <v>4.9869500000000002</v>
      </c>
      <c r="FG83">
        <v>3.28443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1.86429</v>
      </c>
      <c r="FO83">
        <v>1.8603499999999999</v>
      </c>
      <c r="FP83">
        <v>1.8611</v>
      </c>
      <c r="FQ83">
        <v>1.86019</v>
      </c>
      <c r="FR83">
        <v>1.86188</v>
      </c>
      <c r="FS83">
        <v>1.8584000000000001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-3.294</v>
      </c>
      <c r="GH83">
        <v>0.1154</v>
      </c>
      <c r="GI83">
        <v>-2.7106589400944232</v>
      </c>
      <c r="GJ83">
        <v>-1.6100910332537859E-3</v>
      </c>
      <c r="GK83">
        <v>7.0186618486508772E-7</v>
      </c>
      <c r="GL83">
        <v>-2.134652460378022E-10</v>
      </c>
      <c r="GM83">
        <v>0.1154050000000026</v>
      </c>
      <c r="GN83">
        <v>0</v>
      </c>
      <c r="GO83">
        <v>0</v>
      </c>
      <c r="GP83">
        <v>0</v>
      </c>
      <c r="GQ83">
        <v>5</v>
      </c>
      <c r="GR83">
        <v>2079</v>
      </c>
      <c r="GS83">
        <v>3</v>
      </c>
      <c r="GT83">
        <v>29</v>
      </c>
      <c r="GU83">
        <v>155.6</v>
      </c>
      <c r="GV83">
        <v>155.6</v>
      </c>
      <c r="GW83">
        <v>1.4453100000000001</v>
      </c>
      <c r="GX83">
        <v>2.5842299999999998</v>
      </c>
      <c r="GY83">
        <v>2.04834</v>
      </c>
      <c r="GZ83">
        <v>2.6013199999999999</v>
      </c>
      <c r="HA83">
        <v>2.1972700000000001</v>
      </c>
      <c r="HB83">
        <v>2.34009</v>
      </c>
      <c r="HC83">
        <v>41.092799999999997</v>
      </c>
      <c r="HD83">
        <v>13.991899999999999</v>
      </c>
      <c r="HE83">
        <v>18</v>
      </c>
      <c r="HF83">
        <v>652.70799999999997</v>
      </c>
      <c r="HG83">
        <v>721.17200000000003</v>
      </c>
      <c r="HH83">
        <v>30.998899999999999</v>
      </c>
      <c r="HI83">
        <v>32.943199999999997</v>
      </c>
      <c r="HJ83">
        <v>29.9998</v>
      </c>
      <c r="HK83">
        <v>32.835999999999999</v>
      </c>
      <c r="HL83">
        <v>32.822000000000003</v>
      </c>
      <c r="HM83">
        <v>29.037400000000002</v>
      </c>
      <c r="HN83">
        <v>20.482099999999999</v>
      </c>
      <c r="HO83">
        <v>38.026899999999998</v>
      </c>
      <c r="HP83">
        <v>31</v>
      </c>
      <c r="HQ83">
        <v>458.17</v>
      </c>
      <c r="HR83">
        <v>33.7301</v>
      </c>
      <c r="HS83">
        <v>99.389700000000005</v>
      </c>
      <c r="HT83">
        <v>98.468500000000006</v>
      </c>
    </row>
    <row r="84" spans="1:228" x14ac:dyDescent="0.2">
      <c r="A84">
        <v>69</v>
      </c>
      <c r="B84">
        <v>1669224650.5</v>
      </c>
      <c r="C84">
        <v>271.5</v>
      </c>
      <c r="D84" t="s">
        <v>496</v>
      </c>
      <c r="E84" t="s">
        <v>497</v>
      </c>
      <c r="F84">
        <v>4</v>
      </c>
      <c r="G84">
        <v>1669224648.1875</v>
      </c>
      <c r="H84">
        <f t="shared" si="34"/>
        <v>2.0338921141434354E-3</v>
      </c>
      <c r="I84">
        <f t="shared" si="35"/>
        <v>2.0338921141434354</v>
      </c>
      <c r="J84">
        <f t="shared" si="36"/>
        <v>9.943301549853059</v>
      </c>
      <c r="K84">
        <f t="shared" si="37"/>
        <v>432.28087499999998</v>
      </c>
      <c r="L84">
        <f t="shared" si="38"/>
        <v>306.89415771813816</v>
      </c>
      <c r="M84">
        <f t="shared" si="39"/>
        <v>31.022382191752083</v>
      </c>
      <c r="N84">
        <f t="shared" si="40"/>
        <v>43.697092893998821</v>
      </c>
      <c r="O84">
        <f t="shared" si="41"/>
        <v>0.138928949207933</v>
      </c>
      <c r="P84">
        <f t="shared" si="42"/>
        <v>3.6684143034615717</v>
      </c>
      <c r="Q84">
        <f t="shared" si="43"/>
        <v>0.13607078443049075</v>
      </c>
      <c r="R84">
        <f t="shared" si="44"/>
        <v>8.5296137555143925E-2</v>
      </c>
      <c r="S84">
        <f t="shared" si="45"/>
        <v>226.11694273530048</v>
      </c>
      <c r="T84">
        <f t="shared" si="46"/>
        <v>33.34202838311073</v>
      </c>
      <c r="U84">
        <f t="shared" si="47"/>
        <v>32.572749999999999</v>
      </c>
      <c r="V84">
        <f t="shared" si="48"/>
        <v>4.9320834420408382</v>
      </c>
      <c r="W84">
        <f t="shared" si="49"/>
        <v>70.164647377521945</v>
      </c>
      <c r="X84">
        <f t="shared" si="50"/>
        <v>3.4840345007669402</v>
      </c>
      <c r="Y84">
        <f t="shared" si="51"/>
        <v>4.965512734669697</v>
      </c>
      <c r="Z84">
        <f t="shared" si="52"/>
        <v>1.4480489412738979</v>
      </c>
      <c r="AA84">
        <f t="shared" si="53"/>
        <v>-89.694642233725503</v>
      </c>
      <c r="AB84">
        <f t="shared" si="54"/>
        <v>23.712809076193853</v>
      </c>
      <c r="AC84">
        <f t="shared" si="55"/>
        <v>1.4750790847935202</v>
      </c>
      <c r="AD84">
        <f t="shared" si="56"/>
        <v>161.61018866256236</v>
      </c>
      <c r="AE84">
        <f t="shared" si="57"/>
        <v>33.563287236385534</v>
      </c>
      <c r="AF84">
        <f t="shared" si="58"/>
        <v>1.9784624073533732</v>
      </c>
      <c r="AG84">
        <f t="shared" si="59"/>
        <v>9.943301549853059</v>
      </c>
      <c r="AH84">
        <v>462.07959110643918</v>
      </c>
      <c r="AI84">
        <v>450.84498181818179</v>
      </c>
      <c r="AJ84">
        <v>1.72943979797666</v>
      </c>
      <c r="AK84">
        <v>65.872185947982501</v>
      </c>
      <c r="AL84">
        <f t="shared" si="60"/>
        <v>2.0338921141434354</v>
      </c>
      <c r="AM84">
        <v>33.650828797322539</v>
      </c>
      <c r="AN84">
        <v>34.466563529411758</v>
      </c>
      <c r="AO84">
        <v>-3.1030501873446808E-6</v>
      </c>
      <c r="AP84">
        <v>87.460159828799036</v>
      </c>
      <c r="AQ84">
        <v>38</v>
      </c>
      <c r="AR84">
        <v>6</v>
      </c>
      <c r="AS84">
        <f t="shared" si="61"/>
        <v>1</v>
      </c>
      <c r="AT84">
        <f t="shared" si="62"/>
        <v>0</v>
      </c>
      <c r="AU84">
        <f t="shared" si="63"/>
        <v>47168.644621415609</v>
      </c>
      <c r="AV84">
        <f t="shared" si="64"/>
        <v>1200.0050000000001</v>
      </c>
      <c r="AW84">
        <f t="shared" si="65"/>
        <v>1025.9296635934202</v>
      </c>
      <c r="AX84">
        <f t="shared" si="66"/>
        <v>0.85493782408691632</v>
      </c>
      <c r="AY84">
        <f t="shared" si="67"/>
        <v>0.18843000048774836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1669224648.1875</v>
      </c>
      <c r="BF84">
        <v>432.28087499999998</v>
      </c>
      <c r="BG84">
        <v>446.57762500000001</v>
      </c>
      <c r="BH84">
        <v>34.4664</v>
      </c>
      <c r="BI84">
        <v>33.672912500000002</v>
      </c>
      <c r="BJ84">
        <v>435.57712500000002</v>
      </c>
      <c r="BK84">
        <v>34.350987500000002</v>
      </c>
      <c r="BL84">
        <v>650.00825000000009</v>
      </c>
      <c r="BM84">
        <v>100.984875</v>
      </c>
      <c r="BN84">
        <v>0.10008022499999999</v>
      </c>
      <c r="BO84">
        <v>32.69265</v>
      </c>
      <c r="BP84">
        <v>32.572749999999999</v>
      </c>
      <c r="BQ84">
        <v>999.9</v>
      </c>
      <c r="BR84">
        <v>0</v>
      </c>
      <c r="BS84">
        <v>0</v>
      </c>
      <c r="BT84">
        <v>8974.0637499999993</v>
      </c>
      <c r="BU84">
        <v>0</v>
      </c>
      <c r="BV84">
        <v>309.26724999999999</v>
      </c>
      <c r="BW84">
        <v>-14.296962499999999</v>
      </c>
      <c r="BX84">
        <v>447.71174999999999</v>
      </c>
      <c r="BY84">
        <v>462.13912499999998</v>
      </c>
      <c r="BZ84">
        <v>0.79345412500000001</v>
      </c>
      <c r="CA84">
        <v>446.57762500000001</v>
      </c>
      <c r="CB84">
        <v>33.672912500000002</v>
      </c>
      <c r="CC84">
        <v>3.4805799999999998</v>
      </c>
      <c r="CD84">
        <v>3.40045625</v>
      </c>
      <c r="CE84">
        <v>26.525312499999998</v>
      </c>
      <c r="CF84">
        <v>26.130749999999999</v>
      </c>
      <c r="CG84">
        <v>1200.0050000000001</v>
      </c>
      <c r="CH84">
        <v>0.49998799999999999</v>
      </c>
      <c r="CI84">
        <v>0.50001200000000001</v>
      </c>
      <c r="CJ84">
        <v>0</v>
      </c>
      <c r="CK84">
        <v>955.24412499999994</v>
      </c>
      <c r="CL84">
        <v>4.9990899999999998</v>
      </c>
      <c r="CM84">
        <v>10609.8375</v>
      </c>
      <c r="CN84">
        <v>9557.85</v>
      </c>
      <c r="CO84">
        <v>42.444875000000003</v>
      </c>
      <c r="CP84">
        <v>44.061999999999998</v>
      </c>
      <c r="CQ84">
        <v>43.25</v>
      </c>
      <c r="CR84">
        <v>43.061999999999998</v>
      </c>
      <c r="CS84">
        <v>43.811999999999998</v>
      </c>
      <c r="CT84">
        <v>597.49</v>
      </c>
      <c r="CU84">
        <v>597.51499999999999</v>
      </c>
      <c r="CV84">
        <v>0</v>
      </c>
      <c r="CW84">
        <v>1669224657.5999999</v>
      </c>
      <c r="CX84">
        <v>0</v>
      </c>
      <c r="CY84">
        <v>1669215309.0999999</v>
      </c>
      <c r="CZ84" t="s">
        <v>356</v>
      </c>
      <c r="DA84">
        <v>1669215309.0999999</v>
      </c>
      <c r="DB84">
        <v>1669215308.0999999</v>
      </c>
      <c r="DC84">
        <v>4</v>
      </c>
      <c r="DD84">
        <v>-3.3000000000000002E-2</v>
      </c>
      <c r="DE84">
        <v>-1.7000000000000001E-2</v>
      </c>
      <c r="DF84">
        <v>-3.2709999999999999</v>
      </c>
      <c r="DG84">
        <v>0.115</v>
      </c>
      <c r="DH84">
        <v>409</v>
      </c>
      <c r="DI84">
        <v>31</v>
      </c>
      <c r="DJ84">
        <v>0.59</v>
      </c>
      <c r="DK84">
        <v>0.22</v>
      </c>
      <c r="DL84">
        <v>-14.171292682926831</v>
      </c>
      <c r="DM84">
        <v>-1.0310341463414461</v>
      </c>
      <c r="DN84">
        <v>0.10464881897238069</v>
      </c>
      <c r="DO84">
        <v>0</v>
      </c>
      <c r="DP84">
        <v>0.79893826829268277</v>
      </c>
      <c r="DQ84">
        <v>1.791980487805277E-2</v>
      </c>
      <c r="DR84">
        <v>1.085082205950514E-2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3.2968000000000002</v>
      </c>
      <c r="EB84">
        <v>2.6251000000000002</v>
      </c>
      <c r="EC84">
        <v>0.10542600000000001</v>
      </c>
      <c r="ED84">
        <v>0.106546</v>
      </c>
      <c r="EE84">
        <v>0.14064199999999999</v>
      </c>
      <c r="EF84">
        <v>0.136966</v>
      </c>
      <c r="EG84">
        <v>27128.3</v>
      </c>
      <c r="EH84">
        <v>27586.3</v>
      </c>
      <c r="EI84">
        <v>28212.400000000001</v>
      </c>
      <c r="EJ84">
        <v>29716.2</v>
      </c>
      <c r="EK84">
        <v>33350.199999999997</v>
      </c>
      <c r="EL84">
        <v>35588.300000000003</v>
      </c>
      <c r="EM84">
        <v>39808.199999999997</v>
      </c>
      <c r="EN84">
        <v>42455.1</v>
      </c>
      <c r="EO84">
        <v>2.1635</v>
      </c>
      <c r="EP84">
        <v>2.16005</v>
      </c>
      <c r="EQ84">
        <v>0.10857</v>
      </c>
      <c r="ER84">
        <v>0</v>
      </c>
      <c r="ES84">
        <v>30.8066</v>
      </c>
      <c r="ET84">
        <v>999.9</v>
      </c>
      <c r="EU84">
        <v>60.3</v>
      </c>
      <c r="EV84">
        <v>38.200000000000003</v>
      </c>
      <c r="EW84">
        <v>40.186599999999999</v>
      </c>
      <c r="EX84">
        <v>57.570900000000002</v>
      </c>
      <c r="EY84">
        <v>-1.61859</v>
      </c>
      <c r="EZ84">
        <v>2</v>
      </c>
      <c r="FA84">
        <v>0.43775900000000001</v>
      </c>
      <c r="FB84">
        <v>0.153336</v>
      </c>
      <c r="FC84">
        <v>20.2729</v>
      </c>
      <c r="FD84">
        <v>5.2192400000000001</v>
      </c>
      <c r="FE84">
        <v>12.004</v>
      </c>
      <c r="FF84">
        <v>4.9866999999999999</v>
      </c>
      <c r="FG84">
        <v>3.2844000000000002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1.86429</v>
      </c>
      <c r="FO84">
        <v>1.8603400000000001</v>
      </c>
      <c r="FP84">
        <v>1.8610899999999999</v>
      </c>
      <c r="FQ84">
        <v>1.8601700000000001</v>
      </c>
      <c r="FR84">
        <v>1.86188</v>
      </c>
      <c r="FS84">
        <v>1.8584000000000001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-3.3010000000000002</v>
      </c>
      <c r="GH84">
        <v>0.1154</v>
      </c>
      <c r="GI84">
        <v>-2.7106589400944232</v>
      </c>
      <c r="GJ84">
        <v>-1.6100910332537859E-3</v>
      </c>
      <c r="GK84">
        <v>7.0186618486508772E-7</v>
      </c>
      <c r="GL84">
        <v>-2.134652460378022E-10</v>
      </c>
      <c r="GM84">
        <v>0.1154050000000026</v>
      </c>
      <c r="GN84">
        <v>0</v>
      </c>
      <c r="GO84">
        <v>0</v>
      </c>
      <c r="GP84">
        <v>0</v>
      </c>
      <c r="GQ84">
        <v>5</v>
      </c>
      <c r="GR84">
        <v>2079</v>
      </c>
      <c r="GS84">
        <v>3</v>
      </c>
      <c r="GT84">
        <v>29</v>
      </c>
      <c r="GU84">
        <v>155.69999999999999</v>
      </c>
      <c r="GV84">
        <v>155.69999999999999</v>
      </c>
      <c r="GW84">
        <v>1.4636199999999999</v>
      </c>
      <c r="GX84">
        <v>2.5854499999999998</v>
      </c>
      <c r="GY84">
        <v>2.04834</v>
      </c>
      <c r="GZ84">
        <v>2.6013199999999999</v>
      </c>
      <c r="HA84">
        <v>2.1972700000000001</v>
      </c>
      <c r="HB84">
        <v>2.2961399999999998</v>
      </c>
      <c r="HC84">
        <v>41.067</v>
      </c>
      <c r="HD84">
        <v>13.9832</v>
      </c>
      <c r="HE84">
        <v>18</v>
      </c>
      <c r="HF84">
        <v>652.68499999999995</v>
      </c>
      <c r="HG84">
        <v>721.327</v>
      </c>
      <c r="HH84">
        <v>30.999099999999999</v>
      </c>
      <c r="HI84">
        <v>32.941000000000003</v>
      </c>
      <c r="HJ84">
        <v>29.9999</v>
      </c>
      <c r="HK84">
        <v>32.834000000000003</v>
      </c>
      <c r="HL84">
        <v>32.821300000000001</v>
      </c>
      <c r="HM84">
        <v>29.390999999999998</v>
      </c>
      <c r="HN84">
        <v>20.482099999999999</v>
      </c>
      <c r="HO84">
        <v>38.026899999999998</v>
      </c>
      <c r="HP84">
        <v>31</v>
      </c>
      <c r="HQ84">
        <v>464.84699999999998</v>
      </c>
      <c r="HR84">
        <v>33.7301</v>
      </c>
      <c r="HS84">
        <v>99.390900000000002</v>
      </c>
      <c r="HT84">
        <v>98.468500000000006</v>
      </c>
    </row>
    <row r="85" spans="1:228" x14ac:dyDescent="0.2">
      <c r="A85">
        <v>70</v>
      </c>
      <c r="B85">
        <v>1669224654.5</v>
      </c>
      <c r="C85">
        <v>275.5</v>
      </c>
      <c r="D85" t="s">
        <v>498</v>
      </c>
      <c r="E85" t="s">
        <v>499</v>
      </c>
      <c r="F85">
        <v>4</v>
      </c>
      <c r="G85">
        <v>1669224652.5</v>
      </c>
      <c r="H85">
        <f t="shared" si="34"/>
        <v>1.9339062138150427E-3</v>
      </c>
      <c r="I85">
        <f t="shared" si="35"/>
        <v>1.9339062138150427</v>
      </c>
      <c r="J85">
        <f t="shared" si="36"/>
        <v>10.496198533466243</v>
      </c>
      <c r="K85">
        <f t="shared" si="37"/>
        <v>439.4185714285714</v>
      </c>
      <c r="L85">
        <f t="shared" si="38"/>
        <v>301.40507249702478</v>
      </c>
      <c r="M85">
        <f t="shared" si="39"/>
        <v>30.467439394235967</v>
      </c>
      <c r="N85">
        <f t="shared" si="40"/>
        <v>44.41849164245204</v>
      </c>
      <c r="O85">
        <f t="shared" si="41"/>
        <v>0.13220815703543767</v>
      </c>
      <c r="P85">
        <f t="shared" si="42"/>
        <v>3.6767984252974131</v>
      </c>
      <c r="Q85">
        <f t="shared" si="43"/>
        <v>0.12962284011702918</v>
      </c>
      <c r="R85">
        <f t="shared" si="44"/>
        <v>8.124234473029307E-2</v>
      </c>
      <c r="S85">
        <f t="shared" si="45"/>
        <v>226.11724337807937</v>
      </c>
      <c r="T85">
        <f t="shared" si="46"/>
        <v>33.360158588967337</v>
      </c>
      <c r="U85">
        <f t="shared" si="47"/>
        <v>32.567214285714293</v>
      </c>
      <c r="V85">
        <f t="shared" si="48"/>
        <v>4.9305447724936133</v>
      </c>
      <c r="W85">
        <f t="shared" si="49"/>
        <v>70.193582545567295</v>
      </c>
      <c r="X85">
        <f t="shared" si="50"/>
        <v>3.4851922886875109</v>
      </c>
      <c r="Y85">
        <f t="shared" si="51"/>
        <v>4.9651152744982667</v>
      </c>
      <c r="Z85">
        <f t="shared" si="52"/>
        <v>1.4453524838061025</v>
      </c>
      <c r="AA85">
        <f t="shared" si="53"/>
        <v>-85.285264029243379</v>
      </c>
      <c r="AB85">
        <f t="shared" si="54"/>
        <v>24.582552796468153</v>
      </c>
      <c r="AC85">
        <f t="shared" si="55"/>
        <v>1.5256433155026066</v>
      </c>
      <c r="AD85">
        <f t="shared" si="56"/>
        <v>166.94017546080673</v>
      </c>
      <c r="AE85">
        <f t="shared" si="57"/>
        <v>33.828053634832436</v>
      </c>
      <c r="AF85">
        <f t="shared" si="58"/>
        <v>1.8585465391519922</v>
      </c>
      <c r="AG85">
        <f t="shared" si="59"/>
        <v>10.496198533466243</v>
      </c>
      <c r="AH85">
        <v>469.05410219514653</v>
      </c>
      <c r="AI85">
        <v>457.67138787878758</v>
      </c>
      <c r="AJ85">
        <v>1.7070550960643169</v>
      </c>
      <c r="AK85">
        <v>65.872185947982501</v>
      </c>
      <c r="AL85">
        <f t="shared" si="60"/>
        <v>1.9339062138150427</v>
      </c>
      <c r="AM85">
        <v>33.71012952915666</v>
      </c>
      <c r="AN85">
        <v>34.485727647058823</v>
      </c>
      <c r="AO85">
        <v>3.7124800559146569E-6</v>
      </c>
      <c r="AP85">
        <v>87.460159828799036</v>
      </c>
      <c r="AQ85">
        <v>38</v>
      </c>
      <c r="AR85">
        <v>6</v>
      </c>
      <c r="AS85">
        <f t="shared" si="61"/>
        <v>1</v>
      </c>
      <c r="AT85">
        <f t="shared" si="62"/>
        <v>0</v>
      </c>
      <c r="AU85">
        <f t="shared" si="63"/>
        <v>47318.803879457781</v>
      </c>
      <c r="AV85">
        <f t="shared" si="64"/>
        <v>1200.007142857143</v>
      </c>
      <c r="AW85">
        <f t="shared" si="65"/>
        <v>1025.931442164808</v>
      </c>
      <c r="AX85">
        <f t="shared" si="66"/>
        <v>0.85493777955531869</v>
      </c>
      <c r="AY85">
        <f t="shared" si="67"/>
        <v>0.18842991454176528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1669224652.5</v>
      </c>
      <c r="BF85">
        <v>439.4185714285714</v>
      </c>
      <c r="BG85">
        <v>453.80957142857142</v>
      </c>
      <c r="BH85">
        <v>34.477942857142857</v>
      </c>
      <c r="BI85">
        <v>33.73254285714286</v>
      </c>
      <c r="BJ85">
        <v>442.72342857142849</v>
      </c>
      <c r="BK85">
        <v>34.36252857142857</v>
      </c>
      <c r="BL85">
        <v>649.995</v>
      </c>
      <c r="BM85">
        <v>100.9847142857143</v>
      </c>
      <c r="BN85">
        <v>9.9979285714285701E-2</v>
      </c>
      <c r="BO85">
        <v>32.691228571428567</v>
      </c>
      <c r="BP85">
        <v>32.567214285714293</v>
      </c>
      <c r="BQ85">
        <v>999.89999999999986</v>
      </c>
      <c r="BR85">
        <v>0</v>
      </c>
      <c r="BS85">
        <v>0</v>
      </c>
      <c r="BT85">
        <v>9003.0357142857138</v>
      </c>
      <c r="BU85">
        <v>0</v>
      </c>
      <c r="BV85">
        <v>301.91300000000001</v>
      </c>
      <c r="BW85">
        <v>-14.390742857142859</v>
      </c>
      <c r="BX85">
        <v>455.11</v>
      </c>
      <c r="BY85">
        <v>469.65214285714279</v>
      </c>
      <c r="BZ85">
        <v>0.74538700000000013</v>
      </c>
      <c r="CA85">
        <v>453.80957142857142</v>
      </c>
      <c r="CB85">
        <v>33.73254285714286</v>
      </c>
      <c r="CC85">
        <v>3.4817442857142851</v>
      </c>
      <c r="CD85">
        <v>3.406468571428571</v>
      </c>
      <c r="CE85">
        <v>26.53095714285714</v>
      </c>
      <c r="CF85">
        <v>26.16065714285714</v>
      </c>
      <c r="CG85">
        <v>1200.007142857143</v>
      </c>
      <c r="CH85">
        <v>0.49998999999999999</v>
      </c>
      <c r="CI85">
        <v>0.50000999999999995</v>
      </c>
      <c r="CJ85">
        <v>0</v>
      </c>
      <c r="CK85">
        <v>955.22514285714283</v>
      </c>
      <c r="CL85">
        <v>4.9990899999999998</v>
      </c>
      <c r="CM85">
        <v>10612.857142857139</v>
      </c>
      <c r="CN85">
        <v>9557.8714285714286</v>
      </c>
      <c r="CO85">
        <v>42.454999999999998</v>
      </c>
      <c r="CP85">
        <v>44.061999999999998</v>
      </c>
      <c r="CQ85">
        <v>43.25</v>
      </c>
      <c r="CR85">
        <v>43.061999999999998</v>
      </c>
      <c r="CS85">
        <v>43.811999999999998</v>
      </c>
      <c r="CT85">
        <v>597.49285714285713</v>
      </c>
      <c r="CU85">
        <v>597.51428571428573</v>
      </c>
      <c r="CV85">
        <v>0</v>
      </c>
      <c r="CW85">
        <v>1669224661.2</v>
      </c>
      <c r="CX85">
        <v>0</v>
      </c>
      <c r="CY85">
        <v>1669215309.0999999</v>
      </c>
      <c r="CZ85" t="s">
        <v>356</v>
      </c>
      <c r="DA85">
        <v>1669215309.0999999</v>
      </c>
      <c r="DB85">
        <v>1669215308.0999999</v>
      </c>
      <c r="DC85">
        <v>4</v>
      </c>
      <c r="DD85">
        <v>-3.3000000000000002E-2</v>
      </c>
      <c r="DE85">
        <v>-1.7000000000000001E-2</v>
      </c>
      <c r="DF85">
        <v>-3.2709999999999999</v>
      </c>
      <c r="DG85">
        <v>0.115</v>
      </c>
      <c r="DH85">
        <v>409</v>
      </c>
      <c r="DI85">
        <v>31</v>
      </c>
      <c r="DJ85">
        <v>0.59</v>
      </c>
      <c r="DK85">
        <v>0.22</v>
      </c>
      <c r="DL85">
        <v>-14.24132682926829</v>
      </c>
      <c r="DM85">
        <v>-1.004224390243913</v>
      </c>
      <c r="DN85">
        <v>0.10238247998080351</v>
      </c>
      <c r="DO85">
        <v>0</v>
      </c>
      <c r="DP85">
        <v>0.78975004878048771</v>
      </c>
      <c r="DQ85">
        <v>-0.149144905923347</v>
      </c>
      <c r="DR85">
        <v>2.387555163449169E-2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395</v>
      </c>
      <c r="EA85">
        <v>3.2970100000000002</v>
      </c>
      <c r="EB85">
        <v>2.62541</v>
      </c>
      <c r="EC85">
        <v>0.106616</v>
      </c>
      <c r="ED85">
        <v>0.10774</v>
      </c>
      <c r="EE85">
        <v>0.14069200000000001</v>
      </c>
      <c r="EF85">
        <v>0.137014</v>
      </c>
      <c r="EG85">
        <v>27091.9</v>
      </c>
      <c r="EH85">
        <v>27549.599999999999</v>
      </c>
      <c r="EI85">
        <v>28212.1</v>
      </c>
      <c r="EJ85">
        <v>29716.400000000001</v>
      </c>
      <c r="EK85">
        <v>33348</v>
      </c>
      <c r="EL85">
        <v>35586.5</v>
      </c>
      <c r="EM85">
        <v>39807.699999999997</v>
      </c>
      <c r="EN85">
        <v>42455.199999999997</v>
      </c>
      <c r="EO85">
        <v>2.1638999999999999</v>
      </c>
      <c r="EP85">
        <v>2.16005</v>
      </c>
      <c r="EQ85">
        <v>0.108264</v>
      </c>
      <c r="ER85">
        <v>0</v>
      </c>
      <c r="ES85">
        <v>30.8066</v>
      </c>
      <c r="ET85">
        <v>999.9</v>
      </c>
      <c r="EU85">
        <v>60.3</v>
      </c>
      <c r="EV85">
        <v>38.200000000000003</v>
      </c>
      <c r="EW85">
        <v>40.186900000000001</v>
      </c>
      <c r="EX85">
        <v>57.660899999999998</v>
      </c>
      <c r="EY85">
        <v>-1.66666</v>
      </c>
      <c r="EZ85">
        <v>2</v>
      </c>
      <c r="FA85">
        <v>0.43768299999999999</v>
      </c>
      <c r="FB85">
        <v>0.15099399999999999</v>
      </c>
      <c r="FC85">
        <v>20.2729</v>
      </c>
      <c r="FD85">
        <v>5.2192400000000001</v>
      </c>
      <c r="FE85">
        <v>12.004300000000001</v>
      </c>
      <c r="FF85">
        <v>4.9867499999999998</v>
      </c>
      <c r="FG85">
        <v>3.28443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1.8642799999999999</v>
      </c>
      <c r="FO85">
        <v>1.8603499999999999</v>
      </c>
      <c r="FP85">
        <v>1.86111</v>
      </c>
      <c r="FQ85">
        <v>1.86019</v>
      </c>
      <c r="FR85">
        <v>1.86188</v>
      </c>
      <c r="FS85">
        <v>1.8584099999999999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-3.3079999999999998</v>
      </c>
      <c r="GH85">
        <v>0.1154</v>
      </c>
      <c r="GI85">
        <v>-2.7106589400944232</v>
      </c>
      <c r="GJ85">
        <v>-1.6100910332537859E-3</v>
      </c>
      <c r="GK85">
        <v>7.0186618486508772E-7</v>
      </c>
      <c r="GL85">
        <v>-2.134652460378022E-10</v>
      </c>
      <c r="GM85">
        <v>0.1154050000000026</v>
      </c>
      <c r="GN85">
        <v>0</v>
      </c>
      <c r="GO85">
        <v>0</v>
      </c>
      <c r="GP85">
        <v>0</v>
      </c>
      <c r="GQ85">
        <v>5</v>
      </c>
      <c r="GR85">
        <v>2079</v>
      </c>
      <c r="GS85">
        <v>3</v>
      </c>
      <c r="GT85">
        <v>29</v>
      </c>
      <c r="GU85">
        <v>155.80000000000001</v>
      </c>
      <c r="GV85">
        <v>155.80000000000001</v>
      </c>
      <c r="GW85">
        <v>1.48071</v>
      </c>
      <c r="GX85">
        <v>2.5805699999999998</v>
      </c>
      <c r="GY85">
        <v>2.04834</v>
      </c>
      <c r="GZ85">
        <v>2.6013199999999999</v>
      </c>
      <c r="HA85">
        <v>2.1972700000000001</v>
      </c>
      <c r="HB85">
        <v>2.32056</v>
      </c>
      <c r="HC85">
        <v>41.067</v>
      </c>
      <c r="HD85">
        <v>13.991899999999999</v>
      </c>
      <c r="HE85">
        <v>18</v>
      </c>
      <c r="HF85">
        <v>652.97799999999995</v>
      </c>
      <c r="HG85">
        <v>721.3</v>
      </c>
      <c r="HH85">
        <v>30.999199999999998</v>
      </c>
      <c r="HI85">
        <v>32.938099999999999</v>
      </c>
      <c r="HJ85">
        <v>29.9998</v>
      </c>
      <c r="HK85">
        <v>32.831699999999998</v>
      </c>
      <c r="HL85">
        <v>32.819099999999999</v>
      </c>
      <c r="HM85">
        <v>29.7422</v>
      </c>
      <c r="HN85">
        <v>20.482099999999999</v>
      </c>
      <c r="HO85">
        <v>38.026899999999998</v>
      </c>
      <c r="HP85">
        <v>31</v>
      </c>
      <c r="HQ85">
        <v>471.53300000000002</v>
      </c>
      <c r="HR85">
        <v>33.7273</v>
      </c>
      <c r="HS85">
        <v>99.389799999999994</v>
      </c>
      <c r="HT85">
        <v>98.468900000000005</v>
      </c>
    </row>
    <row r="86" spans="1:228" x14ac:dyDescent="0.2">
      <c r="A86">
        <v>71</v>
      </c>
      <c r="B86">
        <v>1669224658.5</v>
      </c>
      <c r="C86">
        <v>279.5</v>
      </c>
      <c r="D86" t="s">
        <v>500</v>
      </c>
      <c r="E86" t="s">
        <v>501</v>
      </c>
      <c r="F86">
        <v>4</v>
      </c>
      <c r="G86">
        <v>1669224656.1875</v>
      </c>
      <c r="H86">
        <f t="shared" si="34"/>
        <v>1.9248634386944304E-3</v>
      </c>
      <c r="I86">
        <f t="shared" si="35"/>
        <v>1.9248634386944303</v>
      </c>
      <c r="J86">
        <f t="shared" si="36"/>
        <v>10.411870666120766</v>
      </c>
      <c r="K86">
        <f t="shared" si="37"/>
        <v>445.54325</v>
      </c>
      <c r="L86">
        <f t="shared" si="38"/>
        <v>308.12877954848705</v>
      </c>
      <c r="M86">
        <f t="shared" si="39"/>
        <v>31.147069229473836</v>
      </c>
      <c r="N86">
        <f t="shared" si="40"/>
        <v>45.037553690407648</v>
      </c>
      <c r="O86">
        <f t="shared" si="41"/>
        <v>0.13188995306604021</v>
      </c>
      <c r="P86">
        <f t="shared" si="42"/>
        <v>3.6723609370280528</v>
      </c>
      <c r="Q86">
        <f t="shared" si="43"/>
        <v>0.1293138918958571</v>
      </c>
      <c r="R86">
        <f t="shared" si="44"/>
        <v>8.1048440508111039E-2</v>
      </c>
      <c r="S86">
        <f t="shared" si="45"/>
        <v>226.11678035999867</v>
      </c>
      <c r="T86">
        <f t="shared" si="46"/>
        <v>33.35782455523217</v>
      </c>
      <c r="U86">
        <f t="shared" si="47"/>
        <v>32.56165</v>
      </c>
      <c r="V86">
        <f t="shared" si="48"/>
        <v>4.9289985824371438</v>
      </c>
      <c r="W86">
        <f t="shared" si="49"/>
        <v>70.24914572775856</v>
      </c>
      <c r="X86">
        <f t="shared" si="50"/>
        <v>3.4869708185321722</v>
      </c>
      <c r="Y86">
        <f t="shared" si="51"/>
        <v>4.9637198892716432</v>
      </c>
      <c r="Z86">
        <f t="shared" si="52"/>
        <v>1.4420277639049717</v>
      </c>
      <c r="AA86">
        <f t="shared" si="53"/>
        <v>-84.886477646424382</v>
      </c>
      <c r="AB86">
        <f t="shared" si="54"/>
        <v>24.666371821461162</v>
      </c>
      <c r="AC86">
        <f t="shared" si="55"/>
        <v>1.5326156892342566</v>
      </c>
      <c r="AD86">
        <f t="shared" si="56"/>
        <v>167.42929022426972</v>
      </c>
      <c r="AE86">
        <f t="shared" si="57"/>
        <v>33.975300185124759</v>
      </c>
      <c r="AF86">
        <f t="shared" si="58"/>
        <v>1.9045996011407567</v>
      </c>
      <c r="AG86">
        <f t="shared" si="59"/>
        <v>10.411870666120766</v>
      </c>
      <c r="AH86">
        <v>476.02534727271222</v>
      </c>
      <c r="AI86">
        <v>464.59403636363629</v>
      </c>
      <c r="AJ86">
        <v>1.7284176276576051</v>
      </c>
      <c r="AK86">
        <v>65.872185947982501</v>
      </c>
      <c r="AL86">
        <f t="shared" si="60"/>
        <v>1.9248634386944303</v>
      </c>
      <c r="AM86">
        <v>33.733445295485531</v>
      </c>
      <c r="AN86">
        <v>34.504906764705893</v>
      </c>
      <c r="AO86">
        <v>8.088532858469226E-5</v>
      </c>
      <c r="AP86">
        <v>87.460159828799036</v>
      </c>
      <c r="AQ86">
        <v>38</v>
      </c>
      <c r="AR86">
        <v>6</v>
      </c>
      <c r="AS86">
        <f t="shared" si="61"/>
        <v>1</v>
      </c>
      <c r="AT86">
        <f t="shared" si="62"/>
        <v>0</v>
      </c>
      <c r="AU86">
        <f t="shared" si="63"/>
        <v>47240.206379686002</v>
      </c>
      <c r="AV86">
        <f t="shared" si="64"/>
        <v>1200.0062499999999</v>
      </c>
      <c r="AW86">
        <f t="shared" si="65"/>
        <v>1025.9305260932636</v>
      </c>
      <c r="AX86">
        <f t="shared" si="66"/>
        <v>0.85493765227744734</v>
      </c>
      <c r="AY86">
        <f t="shared" si="67"/>
        <v>0.18842966889547341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1669224656.1875</v>
      </c>
      <c r="BF86">
        <v>445.54325</v>
      </c>
      <c r="BG86">
        <v>460.00712499999997</v>
      </c>
      <c r="BH86">
        <v>34.495575000000002</v>
      </c>
      <c r="BI86">
        <v>33.7318</v>
      </c>
      <c r="BJ86">
        <v>448.854375</v>
      </c>
      <c r="BK86">
        <v>34.380174999999987</v>
      </c>
      <c r="BL86">
        <v>650.06425000000002</v>
      </c>
      <c r="BM86">
        <v>100.984375</v>
      </c>
      <c r="BN86">
        <v>0.100208125</v>
      </c>
      <c r="BO86">
        <v>32.686237499999997</v>
      </c>
      <c r="BP86">
        <v>32.56165</v>
      </c>
      <c r="BQ86">
        <v>999.9</v>
      </c>
      <c r="BR86">
        <v>0</v>
      </c>
      <c r="BS86">
        <v>0</v>
      </c>
      <c r="BT86">
        <v>8987.7350000000006</v>
      </c>
      <c r="BU86">
        <v>0</v>
      </c>
      <c r="BV86">
        <v>306.426875</v>
      </c>
      <c r="BW86">
        <v>-14.464124999999999</v>
      </c>
      <c r="BX86">
        <v>461.4615</v>
      </c>
      <c r="BY86">
        <v>476.06587500000001</v>
      </c>
      <c r="BZ86">
        <v>0.7637806250000001</v>
      </c>
      <c r="CA86">
        <v>460.00712499999997</v>
      </c>
      <c r="CB86">
        <v>33.7318</v>
      </c>
      <c r="CC86">
        <v>3.4835112499999998</v>
      </c>
      <c r="CD86">
        <v>3.4063812499999999</v>
      </c>
      <c r="CE86">
        <v>26.5396</v>
      </c>
      <c r="CF86">
        <v>26.160225000000001</v>
      </c>
      <c r="CG86">
        <v>1200.0062499999999</v>
      </c>
      <c r="CH86">
        <v>0.499993625</v>
      </c>
      <c r="CI86">
        <v>0.500006375</v>
      </c>
      <c r="CJ86">
        <v>0</v>
      </c>
      <c r="CK86">
        <v>955.28424999999993</v>
      </c>
      <c r="CL86">
        <v>4.9990899999999998</v>
      </c>
      <c r="CM86">
        <v>10617.275</v>
      </c>
      <c r="CN86">
        <v>9557.8837500000009</v>
      </c>
      <c r="CO86">
        <v>42.436999999999998</v>
      </c>
      <c r="CP86">
        <v>44.007750000000001</v>
      </c>
      <c r="CQ86">
        <v>43.226374999999997</v>
      </c>
      <c r="CR86">
        <v>43.061999999999998</v>
      </c>
      <c r="CS86">
        <v>43.811999999999998</v>
      </c>
      <c r="CT86">
        <v>597.49749999999995</v>
      </c>
      <c r="CU86">
        <v>597.50874999999996</v>
      </c>
      <c r="CV86">
        <v>0</v>
      </c>
      <c r="CW86">
        <v>1669224665.4000001</v>
      </c>
      <c r="CX86">
        <v>0</v>
      </c>
      <c r="CY86">
        <v>1669215309.0999999</v>
      </c>
      <c r="CZ86" t="s">
        <v>356</v>
      </c>
      <c r="DA86">
        <v>1669215309.0999999</v>
      </c>
      <c r="DB86">
        <v>1669215308.0999999</v>
      </c>
      <c r="DC86">
        <v>4</v>
      </c>
      <c r="DD86">
        <v>-3.3000000000000002E-2</v>
      </c>
      <c r="DE86">
        <v>-1.7000000000000001E-2</v>
      </c>
      <c r="DF86">
        <v>-3.2709999999999999</v>
      </c>
      <c r="DG86">
        <v>0.115</v>
      </c>
      <c r="DH86">
        <v>409</v>
      </c>
      <c r="DI86">
        <v>31</v>
      </c>
      <c r="DJ86">
        <v>0.59</v>
      </c>
      <c r="DK86">
        <v>0.22</v>
      </c>
      <c r="DL86">
        <v>-14.314997560975611</v>
      </c>
      <c r="DM86">
        <v>-0.99298536585367059</v>
      </c>
      <c r="DN86">
        <v>0.10156837535424069</v>
      </c>
      <c r="DO86">
        <v>0</v>
      </c>
      <c r="DP86">
        <v>0.78389765853658533</v>
      </c>
      <c r="DQ86">
        <v>-0.1995750313588846</v>
      </c>
      <c r="DR86">
        <v>2.5877004497929079E-2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395</v>
      </c>
      <c r="EA86">
        <v>3.2969400000000002</v>
      </c>
      <c r="EB86">
        <v>2.6253299999999999</v>
      </c>
      <c r="EC86">
        <v>0.107807</v>
      </c>
      <c r="ED86">
        <v>0.108908</v>
      </c>
      <c r="EE86">
        <v>0.14074900000000001</v>
      </c>
      <c r="EF86">
        <v>0.13700000000000001</v>
      </c>
      <c r="EG86">
        <v>27055.7</v>
      </c>
      <c r="EH86">
        <v>27513.7</v>
      </c>
      <c r="EI86">
        <v>28212.1</v>
      </c>
      <c r="EJ86">
        <v>29716.5</v>
      </c>
      <c r="EK86">
        <v>33346.300000000003</v>
      </c>
      <c r="EL86">
        <v>35587.4</v>
      </c>
      <c r="EM86">
        <v>39808.300000000003</v>
      </c>
      <c r="EN86">
        <v>42455.4</v>
      </c>
      <c r="EO86">
        <v>2.1641499999999998</v>
      </c>
      <c r="EP86">
        <v>2.15998</v>
      </c>
      <c r="EQ86">
        <v>0.10796600000000001</v>
      </c>
      <c r="ER86">
        <v>0</v>
      </c>
      <c r="ES86">
        <v>30.807300000000001</v>
      </c>
      <c r="ET86">
        <v>999.9</v>
      </c>
      <c r="EU86">
        <v>60.3</v>
      </c>
      <c r="EV86">
        <v>38.200000000000003</v>
      </c>
      <c r="EW86">
        <v>40.188000000000002</v>
      </c>
      <c r="EX86">
        <v>57.210900000000002</v>
      </c>
      <c r="EY86">
        <v>-1.52244</v>
      </c>
      <c r="EZ86">
        <v>2</v>
      </c>
      <c r="FA86">
        <v>0.43718800000000002</v>
      </c>
      <c r="FB86">
        <v>0.14927799999999999</v>
      </c>
      <c r="FC86">
        <v>20.2728</v>
      </c>
      <c r="FD86">
        <v>5.2202799999999998</v>
      </c>
      <c r="FE86">
        <v>12.004</v>
      </c>
      <c r="FF86">
        <v>4.9871999999999996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1.8642099999999999</v>
      </c>
      <c r="FO86">
        <v>1.8603499999999999</v>
      </c>
      <c r="FP86">
        <v>1.8610899999999999</v>
      </c>
      <c r="FQ86">
        <v>1.8601700000000001</v>
      </c>
      <c r="FR86">
        <v>1.8618699999999999</v>
      </c>
      <c r="FS86">
        <v>1.85843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-3.3149999999999999</v>
      </c>
      <c r="GH86">
        <v>0.1154</v>
      </c>
      <c r="GI86">
        <v>-2.7106589400944232</v>
      </c>
      <c r="GJ86">
        <v>-1.6100910332537859E-3</v>
      </c>
      <c r="GK86">
        <v>7.0186618486508772E-7</v>
      </c>
      <c r="GL86">
        <v>-2.134652460378022E-10</v>
      </c>
      <c r="GM86">
        <v>0.1154050000000026</v>
      </c>
      <c r="GN86">
        <v>0</v>
      </c>
      <c r="GO86">
        <v>0</v>
      </c>
      <c r="GP86">
        <v>0</v>
      </c>
      <c r="GQ86">
        <v>5</v>
      </c>
      <c r="GR86">
        <v>2079</v>
      </c>
      <c r="GS86">
        <v>3</v>
      </c>
      <c r="GT86">
        <v>29</v>
      </c>
      <c r="GU86">
        <v>155.80000000000001</v>
      </c>
      <c r="GV86">
        <v>155.80000000000001</v>
      </c>
      <c r="GW86">
        <v>1.49902</v>
      </c>
      <c r="GX86">
        <v>2.5781200000000002</v>
      </c>
      <c r="GY86">
        <v>2.04834</v>
      </c>
      <c r="GZ86">
        <v>2.6013199999999999</v>
      </c>
      <c r="HA86">
        <v>2.1972700000000001</v>
      </c>
      <c r="HB86">
        <v>2.3645</v>
      </c>
      <c r="HC86">
        <v>41.067</v>
      </c>
      <c r="HD86">
        <v>14.0007</v>
      </c>
      <c r="HE86">
        <v>18</v>
      </c>
      <c r="HF86">
        <v>653.15899999999999</v>
      </c>
      <c r="HG86">
        <v>721.20500000000004</v>
      </c>
      <c r="HH86">
        <v>30.999400000000001</v>
      </c>
      <c r="HI86">
        <v>32.935200000000002</v>
      </c>
      <c r="HJ86">
        <v>29.999700000000001</v>
      </c>
      <c r="HK86">
        <v>32.830199999999998</v>
      </c>
      <c r="HL86">
        <v>32.817</v>
      </c>
      <c r="HM86">
        <v>30.096599999999999</v>
      </c>
      <c r="HN86">
        <v>20.482099999999999</v>
      </c>
      <c r="HO86">
        <v>38.026899999999998</v>
      </c>
      <c r="HP86">
        <v>31</v>
      </c>
      <c r="HQ86">
        <v>478.24700000000001</v>
      </c>
      <c r="HR86">
        <v>33.710599999999999</v>
      </c>
      <c r="HS86">
        <v>99.390600000000006</v>
      </c>
      <c r="HT86">
        <v>98.469399999999993</v>
      </c>
    </row>
    <row r="87" spans="1:228" x14ac:dyDescent="0.2">
      <c r="A87">
        <v>72</v>
      </c>
      <c r="B87">
        <v>1669224662.5</v>
      </c>
      <c r="C87">
        <v>283.5</v>
      </c>
      <c r="D87" t="s">
        <v>502</v>
      </c>
      <c r="E87" t="s">
        <v>503</v>
      </c>
      <c r="F87">
        <v>4</v>
      </c>
      <c r="G87">
        <v>1669224660.5</v>
      </c>
      <c r="H87">
        <f t="shared" si="34"/>
        <v>2.0192763735023796E-3</v>
      </c>
      <c r="I87">
        <f t="shared" si="35"/>
        <v>2.0192763735023798</v>
      </c>
      <c r="J87">
        <f t="shared" si="36"/>
        <v>10.980891260639469</v>
      </c>
      <c r="K87">
        <f t="shared" si="37"/>
        <v>452.6698571428571</v>
      </c>
      <c r="L87">
        <f t="shared" si="38"/>
        <v>314.53330142502148</v>
      </c>
      <c r="M87">
        <f t="shared" si="39"/>
        <v>31.794448939870168</v>
      </c>
      <c r="N87">
        <f t="shared" si="40"/>
        <v>45.757916870299205</v>
      </c>
      <c r="O87">
        <f t="shared" si="41"/>
        <v>0.13859708313746635</v>
      </c>
      <c r="P87">
        <f t="shared" si="42"/>
        <v>3.6795103747069637</v>
      </c>
      <c r="Q87">
        <f t="shared" si="43"/>
        <v>0.13576079559749307</v>
      </c>
      <c r="R87">
        <f t="shared" si="44"/>
        <v>8.5100492085078888E-2</v>
      </c>
      <c r="S87">
        <f t="shared" si="45"/>
        <v>226.11515109220738</v>
      </c>
      <c r="T87">
        <f t="shared" si="46"/>
        <v>33.33761608347745</v>
      </c>
      <c r="U87">
        <f t="shared" si="47"/>
        <v>32.562242857142863</v>
      </c>
      <c r="V87">
        <f t="shared" si="48"/>
        <v>4.9291633040371314</v>
      </c>
      <c r="W87">
        <f t="shared" si="49"/>
        <v>70.271858602965921</v>
      </c>
      <c r="X87">
        <f t="shared" si="50"/>
        <v>3.4882536226672092</v>
      </c>
      <c r="Y87">
        <f t="shared" si="51"/>
        <v>4.9639410313248531</v>
      </c>
      <c r="Z87">
        <f t="shared" si="52"/>
        <v>1.4409096813699223</v>
      </c>
      <c r="AA87">
        <f t="shared" si="53"/>
        <v>-89.050088071454937</v>
      </c>
      <c r="AB87">
        <f t="shared" si="54"/>
        <v>24.753712608722847</v>
      </c>
      <c r="AC87">
        <f t="shared" si="55"/>
        <v>1.5350644531303939</v>
      </c>
      <c r="AD87">
        <f t="shared" si="56"/>
        <v>163.35384008260567</v>
      </c>
      <c r="AE87">
        <f t="shared" si="57"/>
        <v>34.086862975078724</v>
      </c>
      <c r="AF87">
        <f t="shared" si="58"/>
        <v>1.957492020573369</v>
      </c>
      <c r="AG87">
        <f t="shared" si="59"/>
        <v>10.980891260639469</v>
      </c>
      <c r="AH87">
        <v>482.90041314884093</v>
      </c>
      <c r="AI87">
        <v>471.37982424242398</v>
      </c>
      <c r="AJ87">
        <v>1.689484022656673</v>
      </c>
      <c r="AK87">
        <v>65.872185947982501</v>
      </c>
      <c r="AL87">
        <f t="shared" si="60"/>
        <v>2.0192763735023798</v>
      </c>
      <c r="AM87">
        <v>33.728485874736052</v>
      </c>
      <c r="AN87">
        <v>34.508615000000013</v>
      </c>
      <c r="AO87">
        <v>5.561659359389716E-3</v>
      </c>
      <c r="AP87">
        <v>87.460159828799036</v>
      </c>
      <c r="AQ87">
        <v>37</v>
      </c>
      <c r="AR87">
        <v>6</v>
      </c>
      <c r="AS87">
        <f t="shared" si="61"/>
        <v>1</v>
      </c>
      <c r="AT87">
        <f t="shared" si="62"/>
        <v>0</v>
      </c>
      <c r="AU87">
        <f t="shared" si="63"/>
        <v>47367.966578523512</v>
      </c>
      <c r="AV87">
        <f t="shared" si="64"/>
        <v>1199.997142857143</v>
      </c>
      <c r="AW87">
        <f t="shared" si="65"/>
        <v>1025.9227850218692</v>
      </c>
      <c r="AX87">
        <f t="shared" si="66"/>
        <v>0.85493768975081885</v>
      </c>
      <c r="AY87">
        <f t="shared" si="67"/>
        <v>0.18842974121908046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1669224660.5</v>
      </c>
      <c r="BF87">
        <v>452.6698571428571</v>
      </c>
      <c r="BG87">
        <v>467.19742857142847</v>
      </c>
      <c r="BH87">
        <v>34.508285714285719</v>
      </c>
      <c r="BI87">
        <v>33.723214285714292</v>
      </c>
      <c r="BJ87">
        <v>455.98914285714289</v>
      </c>
      <c r="BK87">
        <v>34.392885714285718</v>
      </c>
      <c r="BL87">
        <v>649.98471428571429</v>
      </c>
      <c r="BM87">
        <v>100.9847142857143</v>
      </c>
      <c r="BN87">
        <v>9.9809342857142852E-2</v>
      </c>
      <c r="BO87">
        <v>32.68702857142857</v>
      </c>
      <c r="BP87">
        <v>32.562242857142863</v>
      </c>
      <c r="BQ87">
        <v>999.89999999999986</v>
      </c>
      <c r="BR87">
        <v>0</v>
      </c>
      <c r="BS87">
        <v>0</v>
      </c>
      <c r="BT87">
        <v>9012.41</v>
      </c>
      <c r="BU87">
        <v>0</v>
      </c>
      <c r="BV87">
        <v>320.1597142857143</v>
      </c>
      <c r="BW87">
        <v>-14.52754285714286</v>
      </c>
      <c r="BX87">
        <v>468.84914285714291</v>
      </c>
      <c r="BY87">
        <v>483.50271428571432</v>
      </c>
      <c r="BZ87">
        <v>0.78508971428571428</v>
      </c>
      <c r="CA87">
        <v>467.19742857142847</v>
      </c>
      <c r="CB87">
        <v>33.723214285714292</v>
      </c>
      <c r="CC87">
        <v>3.4848157142857148</v>
      </c>
      <c r="CD87">
        <v>3.405531428571428</v>
      </c>
      <c r="CE87">
        <v>26.545928571428568</v>
      </c>
      <c r="CF87">
        <v>26.15598571428572</v>
      </c>
      <c r="CG87">
        <v>1199.997142857143</v>
      </c>
      <c r="CH87">
        <v>0.49999442857142862</v>
      </c>
      <c r="CI87">
        <v>0.50000557142857149</v>
      </c>
      <c r="CJ87">
        <v>0</v>
      </c>
      <c r="CK87">
        <v>955.44085714285723</v>
      </c>
      <c r="CL87">
        <v>4.9990899999999998</v>
      </c>
      <c r="CM87">
        <v>10624.914285714291</v>
      </c>
      <c r="CN87">
        <v>9557.8157142857126</v>
      </c>
      <c r="CO87">
        <v>42.436999999999998</v>
      </c>
      <c r="CP87">
        <v>44.017714285714291</v>
      </c>
      <c r="CQ87">
        <v>43.196000000000012</v>
      </c>
      <c r="CR87">
        <v>43.061999999999998</v>
      </c>
      <c r="CS87">
        <v>43.811999999999998</v>
      </c>
      <c r="CT87">
        <v>597.49142857142851</v>
      </c>
      <c r="CU87">
        <v>597.50571428571425</v>
      </c>
      <c r="CV87">
        <v>0</v>
      </c>
      <c r="CW87">
        <v>1669224669.5999999</v>
      </c>
      <c r="CX87">
        <v>0</v>
      </c>
      <c r="CY87">
        <v>1669215309.0999999</v>
      </c>
      <c r="CZ87" t="s">
        <v>356</v>
      </c>
      <c r="DA87">
        <v>1669215309.0999999</v>
      </c>
      <c r="DB87">
        <v>1669215308.0999999</v>
      </c>
      <c r="DC87">
        <v>4</v>
      </c>
      <c r="DD87">
        <v>-3.3000000000000002E-2</v>
      </c>
      <c r="DE87">
        <v>-1.7000000000000001E-2</v>
      </c>
      <c r="DF87">
        <v>-3.2709999999999999</v>
      </c>
      <c r="DG87">
        <v>0.115</v>
      </c>
      <c r="DH87">
        <v>409</v>
      </c>
      <c r="DI87">
        <v>31</v>
      </c>
      <c r="DJ87">
        <v>0.59</v>
      </c>
      <c r="DK87">
        <v>0.22</v>
      </c>
      <c r="DL87">
        <v>-14.37965365853659</v>
      </c>
      <c r="DM87">
        <v>-1.0395909407665469</v>
      </c>
      <c r="DN87">
        <v>0.1061472587276542</v>
      </c>
      <c r="DO87">
        <v>0</v>
      </c>
      <c r="DP87">
        <v>0.78027836585365862</v>
      </c>
      <c r="DQ87">
        <v>-0.12002663414634129</v>
      </c>
      <c r="DR87">
        <v>2.424279838426862E-2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395</v>
      </c>
      <c r="EA87">
        <v>3.2967399999999998</v>
      </c>
      <c r="EB87">
        <v>2.6252800000000001</v>
      </c>
      <c r="EC87">
        <v>0.10897999999999999</v>
      </c>
      <c r="ED87">
        <v>0.110083</v>
      </c>
      <c r="EE87">
        <v>0.14075499999999999</v>
      </c>
      <c r="EF87">
        <v>0.13697799999999999</v>
      </c>
      <c r="EG87">
        <v>27020</v>
      </c>
      <c r="EH87">
        <v>27477.4</v>
      </c>
      <c r="EI87">
        <v>28212</v>
      </c>
      <c r="EJ87">
        <v>29716.5</v>
      </c>
      <c r="EK87">
        <v>33345.9</v>
      </c>
      <c r="EL87">
        <v>35588.199999999997</v>
      </c>
      <c r="EM87">
        <v>39807.9</v>
      </c>
      <c r="EN87">
        <v>42455.199999999997</v>
      </c>
      <c r="EO87">
        <v>2.1641499999999998</v>
      </c>
      <c r="EP87">
        <v>2.1602700000000001</v>
      </c>
      <c r="EQ87">
        <v>0.1081</v>
      </c>
      <c r="ER87">
        <v>0</v>
      </c>
      <c r="ES87">
        <v>30.8093</v>
      </c>
      <c r="ET87">
        <v>999.9</v>
      </c>
      <c r="EU87">
        <v>60.3</v>
      </c>
      <c r="EV87">
        <v>38.200000000000003</v>
      </c>
      <c r="EW87">
        <v>40.185299999999998</v>
      </c>
      <c r="EX87">
        <v>57.360900000000001</v>
      </c>
      <c r="EY87">
        <v>-1.47035</v>
      </c>
      <c r="EZ87">
        <v>2</v>
      </c>
      <c r="FA87">
        <v>0.43712899999999999</v>
      </c>
      <c r="FB87">
        <v>0.147892</v>
      </c>
      <c r="FC87">
        <v>20.2729</v>
      </c>
      <c r="FD87">
        <v>5.2190899999999996</v>
      </c>
      <c r="FE87">
        <v>12.004</v>
      </c>
      <c r="FF87">
        <v>4.9871499999999997</v>
      </c>
      <c r="FG87">
        <v>3.2845800000000001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1.86425</v>
      </c>
      <c r="FO87">
        <v>1.8603499999999999</v>
      </c>
      <c r="FP87">
        <v>1.86111</v>
      </c>
      <c r="FQ87">
        <v>1.86019</v>
      </c>
      <c r="FR87">
        <v>1.86188</v>
      </c>
      <c r="FS87">
        <v>1.8584000000000001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-3.323</v>
      </c>
      <c r="GH87">
        <v>0.1154</v>
      </c>
      <c r="GI87">
        <v>-2.7106589400944232</v>
      </c>
      <c r="GJ87">
        <v>-1.6100910332537859E-3</v>
      </c>
      <c r="GK87">
        <v>7.0186618486508772E-7</v>
      </c>
      <c r="GL87">
        <v>-2.134652460378022E-10</v>
      </c>
      <c r="GM87">
        <v>0.1154050000000026</v>
      </c>
      <c r="GN87">
        <v>0</v>
      </c>
      <c r="GO87">
        <v>0</v>
      </c>
      <c r="GP87">
        <v>0</v>
      </c>
      <c r="GQ87">
        <v>5</v>
      </c>
      <c r="GR87">
        <v>2079</v>
      </c>
      <c r="GS87">
        <v>3</v>
      </c>
      <c r="GT87">
        <v>29</v>
      </c>
      <c r="GU87">
        <v>155.9</v>
      </c>
      <c r="GV87">
        <v>155.9</v>
      </c>
      <c r="GW87">
        <v>1.5161100000000001</v>
      </c>
      <c r="GX87">
        <v>2.5793499999999998</v>
      </c>
      <c r="GY87">
        <v>2.04834</v>
      </c>
      <c r="GZ87">
        <v>2.6013199999999999</v>
      </c>
      <c r="HA87">
        <v>2.1972700000000001</v>
      </c>
      <c r="HB87">
        <v>2.34985</v>
      </c>
      <c r="HC87">
        <v>41.067</v>
      </c>
      <c r="HD87">
        <v>14.0007</v>
      </c>
      <c r="HE87">
        <v>18</v>
      </c>
      <c r="HF87">
        <v>653.13699999999994</v>
      </c>
      <c r="HG87">
        <v>721.46799999999996</v>
      </c>
      <c r="HH87">
        <v>30.999500000000001</v>
      </c>
      <c r="HI87">
        <v>32.932200000000002</v>
      </c>
      <c r="HJ87">
        <v>29.9998</v>
      </c>
      <c r="HK87">
        <v>32.828000000000003</v>
      </c>
      <c r="HL87">
        <v>32.8155</v>
      </c>
      <c r="HM87">
        <v>30.449200000000001</v>
      </c>
      <c r="HN87">
        <v>20.482099999999999</v>
      </c>
      <c r="HO87">
        <v>38.026899999999998</v>
      </c>
      <c r="HP87">
        <v>31</v>
      </c>
      <c r="HQ87">
        <v>484.96</v>
      </c>
      <c r="HR87">
        <v>33.706899999999997</v>
      </c>
      <c r="HS87">
        <v>99.389899999999997</v>
      </c>
      <c r="HT87">
        <v>98.469099999999997</v>
      </c>
    </row>
    <row r="88" spans="1:228" x14ac:dyDescent="0.2">
      <c r="A88">
        <v>73</v>
      </c>
      <c r="B88">
        <v>1669224666.5</v>
      </c>
      <c r="C88">
        <v>287.5</v>
      </c>
      <c r="D88" t="s">
        <v>504</v>
      </c>
      <c r="E88" t="s">
        <v>505</v>
      </c>
      <c r="F88">
        <v>4</v>
      </c>
      <c r="G88">
        <v>1669224664.1875</v>
      </c>
      <c r="H88">
        <f t="shared" si="34"/>
        <v>1.9756802212214475E-3</v>
      </c>
      <c r="I88">
        <f t="shared" si="35"/>
        <v>1.9756802212214475</v>
      </c>
      <c r="J88">
        <f t="shared" si="36"/>
        <v>10.600542700562254</v>
      </c>
      <c r="K88">
        <f t="shared" si="37"/>
        <v>458.7645</v>
      </c>
      <c r="L88">
        <f t="shared" si="38"/>
        <v>322.28883033793073</v>
      </c>
      <c r="M88">
        <f t="shared" si="39"/>
        <v>32.578335390018921</v>
      </c>
      <c r="N88">
        <f t="shared" si="40"/>
        <v>46.373880628637288</v>
      </c>
      <c r="O88">
        <f t="shared" si="41"/>
        <v>0.13566269885574614</v>
      </c>
      <c r="P88">
        <f t="shared" si="42"/>
        <v>3.6723801551159481</v>
      </c>
      <c r="Q88">
        <f t="shared" si="43"/>
        <v>0.13293880613327633</v>
      </c>
      <c r="R88">
        <f t="shared" si="44"/>
        <v>8.3326929532237332E-2</v>
      </c>
      <c r="S88">
        <f t="shared" si="45"/>
        <v>226.11779548505402</v>
      </c>
      <c r="T88">
        <f t="shared" si="46"/>
        <v>33.347369412978409</v>
      </c>
      <c r="U88">
        <f t="shared" si="47"/>
        <v>32.558662499999997</v>
      </c>
      <c r="V88">
        <f t="shared" si="48"/>
        <v>4.9281685973873417</v>
      </c>
      <c r="W88">
        <f t="shared" si="49"/>
        <v>70.277928963994057</v>
      </c>
      <c r="X88">
        <f t="shared" si="50"/>
        <v>3.4884388292258843</v>
      </c>
      <c r="Y88">
        <f t="shared" si="51"/>
        <v>4.9637757979651607</v>
      </c>
      <c r="Z88">
        <f t="shared" si="52"/>
        <v>1.4397297681614574</v>
      </c>
      <c r="AA88">
        <f t="shared" si="53"/>
        <v>-87.127497755865832</v>
      </c>
      <c r="AB88">
        <f t="shared" si="54"/>
        <v>25.297579236336571</v>
      </c>
      <c r="AC88">
        <f t="shared" si="55"/>
        <v>1.5718052852043649</v>
      </c>
      <c r="AD88">
        <f t="shared" si="56"/>
        <v>165.85968225072912</v>
      </c>
      <c r="AE88">
        <f t="shared" si="57"/>
        <v>34.334837094240491</v>
      </c>
      <c r="AF88">
        <f t="shared" si="58"/>
        <v>1.97780411481061</v>
      </c>
      <c r="AG88">
        <f t="shared" si="59"/>
        <v>10.600542700562254</v>
      </c>
      <c r="AH88">
        <v>489.86123160469839</v>
      </c>
      <c r="AI88">
        <v>478.31225454545438</v>
      </c>
      <c r="AJ88">
        <v>1.737277305267382</v>
      </c>
      <c r="AK88">
        <v>65.872185947982501</v>
      </c>
      <c r="AL88">
        <f t="shared" si="60"/>
        <v>1.9756802212214475</v>
      </c>
      <c r="AM88">
        <v>33.71984855391738</v>
      </c>
      <c r="AN88">
        <v>34.510530882352917</v>
      </c>
      <c r="AO88">
        <v>3.0935680384071171E-4</v>
      </c>
      <c r="AP88">
        <v>87.460159828799036</v>
      </c>
      <c r="AQ88">
        <v>37</v>
      </c>
      <c r="AR88">
        <v>6</v>
      </c>
      <c r="AS88">
        <f t="shared" si="61"/>
        <v>1</v>
      </c>
      <c r="AT88">
        <f t="shared" si="62"/>
        <v>0</v>
      </c>
      <c r="AU88">
        <f t="shared" si="63"/>
        <v>47240.518301199379</v>
      </c>
      <c r="AV88">
        <f t="shared" si="64"/>
        <v>1200.01125</v>
      </c>
      <c r="AW88">
        <f t="shared" si="65"/>
        <v>1025.9348385932922</v>
      </c>
      <c r="AX88">
        <f t="shared" si="66"/>
        <v>0.854937683786958</v>
      </c>
      <c r="AY88">
        <f t="shared" si="67"/>
        <v>0.18842972970882899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1669224664.1875</v>
      </c>
      <c r="BF88">
        <v>458.7645</v>
      </c>
      <c r="BG88">
        <v>473.40337499999998</v>
      </c>
      <c r="BH88">
        <v>34.510199999999998</v>
      </c>
      <c r="BI88">
        <v>33.717012500000003</v>
      </c>
      <c r="BJ88">
        <v>462.09050000000002</v>
      </c>
      <c r="BK88">
        <v>34.394799999999996</v>
      </c>
      <c r="BL88">
        <v>650.00825000000009</v>
      </c>
      <c r="BM88">
        <v>100.98425</v>
      </c>
      <c r="BN88">
        <v>0.100033175</v>
      </c>
      <c r="BO88">
        <v>32.686437499999997</v>
      </c>
      <c r="BP88">
        <v>32.558662499999997</v>
      </c>
      <c r="BQ88">
        <v>999.9</v>
      </c>
      <c r="BR88">
        <v>0</v>
      </c>
      <c r="BS88">
        <v>0</v>
      </c>
      <c r="BT88">
        <v>8987.8125</v>
      </c>
      <c r="BU88">
        <v>0</v>
      </c>
      <c r="BV88">
        <v>330.54825</v>
      </c>
      <c r="BW88">
        <v>-14.6385875</v>
      </c>
      <c r="BX88">
        <v>475.16262499999999</v>
      </c>
      <c r="BY88">
        <v>489.92200000000003</v>
      </c>
      <c r="BZ88">
        <v>0.79318200000000005</v>
      </c>
      <c r="CA88">
        <v>473.40337499999998</v>
      </c>
      <c r="CB88">
        <v>33.717012500000003</v>
      </c>
      <c r="CC88">
        <v>3.48498375</v>
      </c>
      <c r="CD88">
        <v>3.4048850000000002</v>
      </c>
      <c r="CE88">
        <v>26.546775</v>
      </c>
      <c r="CF88">
        <v>26.152774999999998</v>
      </c>
      <c r="CG88">
        <v>1200.01125</v>
      </c>
      <c r="CH88">
        <v>0.499991625</v>
      </c>
      <c r="CI88">
        <v>0.50000837499999995</v>
      </c>
      <c r="CJ88">
        <v>0</v>
      </c>
      <c r="CK88">
        <v>955.26875000000007</v>
      </c>
      <c r="CL88">
        <v>4.9990899999999998</v>
      </c>
      <c r="CM88">
        <v>10629.4625</v>
      </c>
      <c r="CN88">
        <v>9557.8887500000001</v>
      </c>
      <c r="CO88">
        <v>42.436999999999998</v>
      </c>
      <c r="CP88">
        <v>44.007750000000001</v>
      </c>
      <c r="CQ88">
        <v>43.186999999999998</v>
      </c>
      <c r="CR88">
        <v>43.061999999999998</v>
      </c>
      <c r="CS88">
        <v>43.780999999999999</v>
      </c>
      <c r="CT88">
        <v>597.49874999999997</v>
      </c>
      <c r="CU88">
        <v>597.51250000000005</v>
      </c>
      <c r="CV88">
        <v>0</v>
      </c>
      <c r="CW88">
        <v>1669224673.2</v>
      </c>
      <c r="CX88">
        <v>0</v>
      </c>
      <c r="CY88">
        <v>1669215309.0999999</v>
      </c>
      <c r="CZ88" t="s">
        <v>356</v>
      </c>
      <c r="DA88">
        <v>1669215309.0999999</v>
      </c>
      <c r="DB88">
        <v>1669215308.0999999</v>
      </c>
      <c r="DC88">
        <v>4</v>
      </c>
      <c r="DD88">
        <v>-3.3000000000000002E-2</v>
      </c>
      <c r="DE88">
        <v>-1.7000000000000001E-2</v>
      </c>
      <c r="DF88">
        <v>-3.2709999999999999</v>
      </c>
      <c r="DG88">
        <v>0.115</v>
      </c>
      <c r="DH88">
        <v>409</v>
      </c>
      <c r="DI88">
        <v>31</v>
      </c>
      <c r="DJ88">
        <v>0.59</v>
      </c>
      <c r="DK88">
        <v>0.22</v>
      </c>
      <c r="DL88">
        <v>-14.435295121951221</v>
      </c>
      <c r="DM88">
        <v>-1.214354006968638</v>
      </c>
      <c r="DN88">
        <v>0.122130963196589</v>
      </c>
      <c r="DO88">
        <v>0</v>
      </c>
      <c r="DP88">
        <v>0.77811617073170736</v>
      </c>
      <c r="DQ88">
        <v>-1.2779205574911299E-2</v>
      </c>
      <c r="DR88">
        <v>2.2296054803487519E-2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3.29704</v>
      </c>
      <c r="EB88">
        <v>2.6251699999999998</v>
      </c>
      <c r="EC88">
        <v>0.110154</v>
      </c>
      <c r="ED88">
        <v>0.111252</v>
      </c>
      <c r="EE88">
        <v>0.14076</v>
      </c>
      <c r="EF88">
        <v>0.136964</v>
      </c>
      <c r="EG88">
        <v>26984.6</v>
      </c>
      <c r="EH88">
        <v>27441.7</v>
      </c>
      <c r="EI88">
        <v>28212.1</v>
      </c>
      <c r="EJ88">
        <v>29717</v>
      </c>
      <c r="EK88">
        <v>33345.9</v>
      </c>
      <c r="EL88">
        <v>35589.4</v>
      </c>
      <c r="EM88">
        <v>39808.1</v>
      </c>
      <c r="EN88">
        <v>42455.8</v>
      </c>
      <c r="EO88">
        <v>2.16465</v>
      </c>
      <c r="EP88">
        <v>2.1600700000000002</v>
      </c>
      <c r="EQ88">
        <v>0.10757899999999999</v>
      </c>
      <c r="ER88">
        <v>0</v>
      </c>
      <c r="ES88">
        <v>30.8127</v>
      </c>
      <c r="ET88">
        <v>999.9</v>
      </c>
      <c r="EU88">
        <v>60.3</v>
      </c>
      <c r="EV88">
        <v>38.200000000000003</v>
      </c>
      <c r="EW88">
        <v>40.185000000000002</v>
      </c>
      <c r="EX88">
        <v>57.180900000000001</v>
      </c>
      <c r="EY88">
        <v>-1.52644</v>
      </c>
      <c r="EZ88">
        <v>2</v>
      </c>
      <c r="FA88">
        <v>0.43669200000000002</v>
      </c>
      <c r="FB88">
        <v>0.148475</v>
      </c>
      <c r="FC88">
        <v>20.2729</v>
      </c>
      <c r="FD88">
        <v>5.2174399999999999</v>
      </c>
      <c r="FE88">
        <v>12.004</v>
      </c>
      <c r="FF88">
        <v>4.9870000000000001</v>
      </c>
      <c r="FG88">
        <v>3.2845800000000001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1.8642099999999999</v>
      </c>
      <c r="FO88">
        <v>1.8603499999999999</v>
      </c>
      <c r="FP88">
        <v>1.8610800000000001</v>
      </c>
      <c r="FQ88">
        <v>1.8602000000000001</v>
      </c>
      <c r="FR88">
        <v>1.8618699999999999</v>
      </c>
      <c r="FS88">
        <v>1.8583799999999999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-3.33</v>
      </c>
      <c r="GH88">
        <v>0.1154</v>
      </c>
      <c r="GI88">
        <v>-2.7106589400944232</v>
      </c>
      <c r="GJ88">
        <v>-1.6100910332537859E-3</v>
      </c>
      <c r="GK88">
        <v>7.0186618486508772E-7</v>
      </c>
      <c r="GL88">
        <v>-2.134652460378022E-10</v>
      </c>
      <c r="GM88">
        <v>0.1154050000000026</v>
      </c>
      <c r="GN88">
        <v>0</v>
      </c>
      <c r="GO88">
        <v>0</v>
      </c>
      <c r="GP88">
        <v>0</v>
      </c>
      <c r="GQ88">
        <v>5</v>
      </c>
      <c r="GR88">
        <v>2079</v>
      </c>
      <c r="GS88">
        <v>3</v>
      </c>
      <c r="GT88">
        <v>29</v>
      </c>
      <c r="GU88">
        <v>156</v>
      </c>
      <c r="GV88">
        <v>156</v>
      </c>
      <c r="GW88">
        <v>1.5356399999999999</v>
      </c>
      <c r="GX88">
        <v>2.5842299999999998</v>
      </c>
      <c r="GY88">
        <v>2.04834</v>
      </c>
      <c r="GZ88">
        <v>2.6013199999999999</v>
      </c>
      <c r="HA88">
        <v>2.1972700000000001</v>
      </c>
      <c r="HB88">
        <v>2.3339799999999999</v>
      </c>
      <c r="HC88">
        <v>41.067</v>
      </c>
      <c r="HD88">
        <v>13.9832</v>
      </c>
      <c r="HE88">
        <v>18</v>
      </c>
      <c r="HF88">
        <v>653.50099999999998</v>
      </c>
      <c r="HG88">
        <v>721.25300000000004</v>
      </c>
      <c r="HH88">
        <v>30.9999</v>
      </c>
      <c r="HI88">
        <v>32.93</v>
      </c>
      <c r="HJ88">
        <v>29.999700000000001</v>
      </c>
      <c r="HK88">
        <v>32.825299999999999</v>
      </c>
      <c r="HL88">
        <v>32.813299999999998</v>
      </c>
      <c r="HM88">
        <v>30.786799999999999</v>
      </c>
      <c r="HN88">
        <v>20.482099999999999</v>
      </c>
      <c r="HO88">
        <v>38.026899999999998</v>
      </c>
      <c r="HP88">
        <v>31</v>
      </c>
      <c r="HQ88">
        <v>491.66699999999997</v>
      </c>
      <c r="HR88">
        <v>33.6997</v>
      </c>
      <c r="HS88">
        <v>99.3904</v>
      </c>
      <c r="HT88">
        <v>98.470600000000005</v>
      </c>
    </row>
    <row r="89" spans="1:228" x14ac:dyDescent="0.2">
      <c r="A89">
        <v>74</v>
      </c>
      <c r="B89">
        <v>1669224670.5</v>
      </c>
      <c r="C89">
        <v>291.5</v>
      </c>
      <c r="D89" t="s">
        <v>506</v>
      </c>
      <c r="E89" t="s">
        <v>507</v>
      </c>
      <c r="F89">
        <v>4</v>
      </c>
      <c r="G89">
        <v>1669224668.5</v>
      </c>
      <c r="H89">
        <f t="shared" si="34"/>
        <v>1.9944824356215988E-3</v>
      </c>
      <c r="I89">
        <f t="shared" si="35"/>
        <v>1.9944824356215987</v>
      </c>
      <c r="J89">
        <f t="shared" si="36"/>
        <v>10.810910773436346</v>
      </c>
      <c r="K89">
        <f t="shared" si="37"/>
        <v>465.99171428571441</v>
      </c>
      <c r="L89">
        <f t="shared" si="38"/>
        <v>327.9837892363924</v>
      </c>
      <c r="M89">
        <f t="shared" si="39"/>
        <v>33.153970692108807</v>
      </c>
      <c r="N89">
        <f t="shared" si="40"/>
        <v>47.104387915522857</v>
      </c>
      <c r="O89">
        <f t="shared" si="41"/>
        <v>0.13689079423306907</v>
      </c>
      <c r="P89">
        <f t="shared" si="42"/>
        <v>3.6838109208809202</v>
      </c>
      <c r="Q89">
        <f t="shared" si="43"/>
        <v>0.13412632195759921</v>
      </c>
      <c r="R89">
        <f t="shared" si="44"/>
        <v>8.4072678198255896E-2</v>
      </c>
      <c r="S89">
        <f t="shared" si="45"/>
        <v>226.11568980649338</v>
      </c>
      <c r="T89">
        <f t="shared" si="46"/>
        <v>33.343544296002953</v>
      </c>
      <c r="U89">
        <f t="shared" si="47"/>
        <v>32.562542857142851</v>
      </c>
      <c r="V89">
        <f t="shared" si="48"/>
        <v>4.9292466589613815</v>
      </c>
      <c r="W89">
        <f t="shared" si="49"/>
        <v>70.274983617516668</v>
      </c>
      <c r="X89">
        <f t="shared" si="50"/>
        <v>3.4886950209042391</v>
      </c>
      <c r="Y89">
        <f t="shared" si="51"/>
        <v>4.9643483944329949</v>
      </c>
      <c r="Z89">
        <f t="shared" si="52"/>
        <v>1.4405516380571424</v>
      </c>
      <c r="AA89">
        <f t="shared" si="53"/>
        <v>-87.95667541091251</v>
      </c>
      <c r="AB89">
        <f t="shared" si="54"/>
        <v>25.01245474650554</v>
      </c>
      <c r="AC89">
        <f t="shared" si="55"/>
        <v>1.5493125288682279</v>
      </c>
      <c r="AD89">
        <f t="shared" si="56"/>
        <v>164.72078167095464</v>
      </c>
      <c r="AE89">
        <f t="shared" si="57"/>
        <v>34.48080520001578</v>
      </c>
      <c r="AF89">
        <f t="shared" si="58"/>
        <v>1.9930033771628317</v>
      </c>
      <c r="AG89">
        <f t="shared" si="59"/>
        <v>10.810910773436346</v>
      </c>
      <c r="AH89">
        <v>496.89731264015188</v>
      </c>
      <c r="AI89">
        <v>485.25510303030268</v>
      </c>
      <c r="AJ89">
        <v>1.7378678703355159</v>
      </c>
      <c r="AK89">
        <v>65.872185947982501</v>
      </c>
      <c r="AL89">
        <f t="shared" si="60"/>
        <v>1.9944824356215987</v>
      </c>
      <c r="AM89">
        <v>33.71465741444743</v>
      </c>
      <c r="AN89">
        <v>34.514650588235277</v>
      </c>
      <c r="AO89">
        <v>-1.632757820285138E-5</v>
      </c>
      <c r="AP89">
        <v>87.460159828799036</v>
      </c>
      <c r="AQ89">
        <v>38</v>
      </c>
      <c r="AR89">
        <v>6</v>
      </c>
      <c r="AS89">
        <f t="shared" si="61"/>
        <v>1</v>
      </c>
      <c r="AT89">
        <f t="shared" si="62"/>
        <v>0</v>
      </c>
      <c r="AU89">
        <f t="shared" si="63"/>
        <v>47444.678967406442</v>
      </c>
      <c r="AV89">
        <f t="shared" si="64"/>
        <v>1200</v>
      </c>
      <c r="AW89">
        <f t="shared" si="65"/>
        <v>1025.925227879012</v>
      </c>
      <c r="AX89">
        <f t="shared" si="66"/>
        <v>0.85493768989917673</v>
      </c>
      <c r="AY89">
        <f t="shared" si="67"/>
        <v>0.18842974150541114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1669224668.5</v>
      </c>
      <c r="BF89">
        <v>465.99171428571441</v>
      </c>
      <c r="BG89">
        <v>480.7007142857143</v>
      </c>
      <c r="BH89">
        <v>34.512771428571433</v>
      </c>
      <c r="BI89">
        <v>33.713457142857138</v>
      </c>
      <c r="BJ89">
        <v>469.32542857142852</v>
      </c>
      <c r="BK89">
        <v>34.397371428571432</v>
      </c>
      <c r="BL89">
        <v>649.98114285714291</v>
      </c>
      <c r="BM89">
        <v>100.9842857142857</v>
      </c>
      <c r="BN89">
        <v>9.9889114285714273E-2</v>
      </c>
      <c r="BO89">
        <v>32.688485714285711</v>
      </c>
      <c r="BP89">
        <v>32.562542857142851</v>
      </c>
      <c r="BQ89">
        <v>999.89999999999986</v>
      </c>
      <c r="BR89">
        <v>0</v>
      </c>
      <c r="BS89">
        <v>0</v>
      </c>
      <c r="BT89">
        <v>9027.3214285714294</v>
      </c>
      <c r="BU89">
        <v>0</v>
      </c>
      <c r="BV89">
        <v>342.31057142857139</v>
      </c>
      <c r="BW89">
        <v>-14.70888571428571</v>
      </c>
      <c r="BX89">
        <v>482.64928571428572</v>
      </c>
      <c r="BY89">
        <v>497.47228571428582</v>
      </c>
      <c r="BZ89">
        <v>0.79930057142857147</v>
      </c>
      <c r="CA89">
        <v>480.7007142857143</v>
      </c>
      <c r="CB89">
        <v>33.713457142857138</v>
      </c>
      <c r="CC89">
        <v>3.4852400000000001</v>
      </c>
      <c r="CD89">
        <v>3.404524285714285</v>
      </c>
      <c r="CE89">
        <v>26.548014285714292</v>
      </c>
      <c r="CF89">
        <v>26.151</v>
      </c>
      <c r="CG89">
        <v>1200</v>
      </c>
      <c r="CH89">
        <v>0.49999457142857151</v>
      </c>
      <c r="CI89">
        <v>0.50000542857142849</v>
      </c>
      <c r="CJ89">
        <v>0</v>
      </c>
      <c r="CK89">
        <v>955.54528571428568</v>
      </c>
      <c r="CL89">
        <v>4.9990899999999998</v>
      </c>
      <c r="CM89">
        <v>10657.17142857143</v>
      </c>
      <c r="CN89">
        <v>9557.8257142857146</v>
      </c>
      <c r="CO89">
        <v>42.436999999999998</v>
      </c>
      <c r="CP89">
        <v>44</v>
      </c>
      <c r="CQ89">
        <v>43.186999999999998</v>
      </c>
      <c r="CR89">
        <v>43.08</v>
      </c>
      <c r="CS89">
        <v>43.776571428571437</v>
      </c>
      <c r="CT89">
        <v>597.49285714285713</v>
      </c>
      <c r="CU89">
        <v>597.50714285714287</v>
      </c>
      <c r="CV89">
        <v>0</v>
      </c>
      <c r="CW89">
        <v>1669224677.4000001</v>
      </c>
      <c r="CX89">
        <v>0</v>
      </c>
      <c r="CY89">
        <v>1669215309.0999999</v>
      </c>
      <c r="CZ89" t="s">
        <v>356</v>
      </c>
      <c r="DA89">
        <v>1669215309.0999999</v>
      </c>
      <c r="DB89">
        <v>1669215308.0999999</v>
      </c>
      <c r="DC89">
        <v>4</v>
      </c>
      <c r="DD89">
        <v>-3.3000000000000002E-2</v>
      </c>
      <c r="DE89">
        <v>-1.7000000000000001E-2</v>
      </c>
      <c r="DF89">
        <v>-3.2709999999999999</v>
      </c>
      <c r="DG89">
        <v>0.115</v>
      </c>
      <c r="DH89">
        <v>409</v>
      </c>
      <c r="DI89">
        <v>31</v>
      </c>
      <c r="DJ89">
        <v>0.59</v>
      </c>
      <c r="DK89">
        <v>0.22</v>
      </c>
      <c r="DL89">
        <v>-14.5334375</v>
      </c>
      <c r="DM89">
        <v>-1.2757091932457401</v>
      </c>
      <c r="DN89">
        <v>0.12574462550642071</v>
      </c>
      <c r="DO89">
        <v>0</v>
      </c>
      <c r="DP89">
        <v>0.7764333000000001</v>
      </c>
      <c r="DQ89">
        <v>0.194832202626639</v>
      </c>
      <c r="DR89">
        <v>1.9703675907302161E-2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395</v>
      </c>
      <c r="EA89">
        <v>3.2968600000000001</v>
      </c>
      <c r="EB89">
        <v>2.6255899999999999</v>
      </c>
      <c r="EC89">
        <v>0.111328</v>
      </c>
      <c r="ED89">
        <v>0.11239200000000001</v>
      </c>
      <c r="EE89">
        <v>0.14077200000000001</v>
      </c>
      <c r="EF89">
        <v>0.136958</v>
      </c>
      <c r="EG89">
        <v>26949.1</v>
      </c>
      <c r="EH89">
        <v>27407</v>
      </c>
      <c r="EI89">
        <v>28212.3</v>
      </c>
      <c r="EJ89">
        <v>29717.599999999999</v>
      </c>
      <c r="EK89">
        <v>33345.599999999999</v>
      </c>
      <c r="EL89">
        <v>35590.5</v>
      </c>
      <c r="EM89">
        <v>39808.199999999997</v>
      </c>
      <c r="EN89">
        <v>42456.800000000003</v>
      </c>
      <c r="EO89">
        <v>2.1642700000000001</v>
      </c>
      <c r="EP89">
        <v>2.16038</v>
      </c>
      <c r="EQ89">
        <v>0.108026</v>
      </c>
      <c r="ER89">
        <v>0</v>
      </c>
      <c r="ES89">
        <v>30.815300000000001</v>
      </c>
      <c r="ET89">
        <v>999.9</v>
      </c>
      <c r="EU89">
        <v>60.3</v>
      </c>
      <c r="EV89">
        <v>38.200000000000003</v>
      </c>
      <c r="EW89">
        <v>40.184899999999999</v>
      </c>
      <c r="EX89">
        <v>57.180900000000001</v>
      </c>
      <c r="EY89">
        <v>-1.5665100000000001</v>
      </c>
      <c r="EZ89">
        <v>2</v>
      </c>
      <c r="FA89">
        <v>0.43651400000000001</v>
      </c>
      <c r="FB89">
        <v>0.15073</v>
      </c>
      <c r="FC89">
        <v>20.2727</v>
      </c>
      <c r="FD89">
        <v>5.21774</v>
      </c>
      <c r="FE89">
        <v>12.004</v>
      </c>
      <c r="FF89">
        <v>4.9869500000000002</v>
      </c>
      <c r="FG89">
        <v>3.28443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1.8621799999999999</v>
      </c>
      <c r="FN89">
        <v>1.8642300000000001</v>
      </c>
      <c r="FO89">
        <v>1.8603499999999999</v>
      </c>
      <c r="FP89">
        <v>1.8610800000000001</v>
      </c>
      <c r="FQ89">
        <v>1.8602000000000001</v>
      </c>
      <c r="FR89">
        <v>1.8618699999999999</v>
      </c>
      <c r="FS89">
        <v>1.8583799999999999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-3.3370000000000002</v>
      </c>
      <c r="GH89">
        <v>0.1154</v>
      </c>
      <c r="GI89">
        <v>-2.7106589400944232</v>
      </c>
      <c r="GJ89">
        <v>-1.6100910332537859E-3</v>
      </c>
      <c r="GK89">
        <v>7.0186618486508772E-7</v>
      </c>
      <c r="GL89">
        <v>-2.134652460378022E-10</v>
      </c>
      <c r="GM89">
        <v>0.1154050000000026</v>
      </c>
      <c r="GN89">
        <v>0</v>
      </c>
      <c r="GO89">
        <v>0</v>
      </c>
      <c r="GP89">
        <v>0</v>
      </c>
      <c r="GQ89">
        <v>5</v>
      </c>
      <c r="GR89">
        <v>2079</v>
      </c>
      <c r="GS89">
        <v>3</v>
      </c>
      <c r="GT89">
        <v>29</v>
      </c>
      <c r="GU89">
        <v>156</v>
      </c>
      <c r="GV89">
        <v>156</v>
      </c>
      <c r="GW89">
        <v>1.5502899999999999</v>
      </c>
      <c r="GX89">
        <v>2.5756800000000002</v>
      </c>
      <c r="GY89">
        <v>2.04834</v>
      </c>
      <c r="GZ89">
        <v>2.6025399999999999</v>
      </c>
      <c r="HA89">
        <v>2.1972700000000001</v>
      </c>
      <c r="HB89">
        <v>2.3327599999999999</v>
      </c>
      <c r="HC89">
        <v>41.067</v>
      </c>
      <c r="HD89">
        <v>13.9832</v>
      </c>
      <c r="HE89">
        <v>18</v>
      </c>
      <c r="HF89">
        <v>653.19000000000005</v>
      </c>
      <c r="HG89">
        <v>721.50800000000004</v>
      </c>
      <c r="HH89">
        <v>31.000399999999999</v>
      </c>
      <c r="HI89">
        <v>32.927100000000003</v>
      </c>
      <c r="HJ89">
        <v>29.9998</v>
      </c>
      <c r="HK89">
        <v>32.823599999999999</v>
      </c>
      <c r="HL89">
        <v>32.811100000000003</v>
      </c>
      <c r="HM89">
        <v>31.1309</v>
      </c>
      <c r="HN89">
        <v>20.482099999999999</v>
      </c>
      <c r="HO89">
        <v>38.026899999999998</v>
      </c>
      <c r="HP89">
        <v>31</v>
      </c>
      <c r="HQ89">
        <v>498.35500000000002</v>
      </c>
      <c r="HR89">
        <v>33.688899999999997</v>
      </c>
      <c r="HS89">
        <v>99.390799999999999</v>
      </c>
      <c r="HT89">
        <v>98.472700000000003</v>
      </c>
    </row>
    <row r="90" spans="1:228" x14ac:dyDescent="0.2">
      <c r="A90">
        <v>75</v>
      </c>
      <c r="B90">
        <v>1669224674.5</v>
      </c>
      <c r="C90">
        <v>295.5</v>
      </c>
      <c r="D90" t="s">
        <v>508</v>
      </c>
      <c r="E90" t="s">
        <v>509</v>
      </c>
      <c r="F90">
        <v>4</v>
      </c>
      <c r="G90">
        <v>1669224672.1875</v>
      </c>
      <c r="H90">
        <f t="shared" si="34"/>
        <v>1.9956927609180962E-3</v>
      </c>
      <c r="I90">
        <f t="shared" si="35"/>
        <v>1.9956927609180963</v>
      </c>
      <c r="J90">
        <f t="shared" si="36"/>
        <v>11.180025595464047</v>
      </c>
      <c r="K90">
        <f t="shared" si="37"/>
        <v>472.07387499999999</v>
      </c>
      <c r="L90">
        <f t="shared" si="38"/>
        <v>329.36439546082437</v>
      </c>
      <c r="M90">
        <f t="shared" si="39"/>
        <v>33.293278366637217</v>
      </c>
      <c r="N90">
        <f t="shared" si="40"/>
        <v>47.718840125393939</v>
      </c>
      <c r="O90">
        <f t="shared" si="41"/>
        <v>0.1366806537621022</v>
      </c>
      <c r="P90">
        <f t="shared" si="42"/>
        <v>3.6814868164057941</v>
      </c>
      <c r="Q90">
        <f t="shared" si="43"/>
        <v>0.13392286828436922</v>
      </c>
      <c r="R90">
        <f t="shared" si="44"/>
        <v>8.3944934222229761E-2</v>
      </c>
      <c r="S90">
        <f t="shared" si="45"/>
        <v>226.11496723505266</v>
      </c>
      <c r="T90">
        <f t="shared" si="46"/>
        <v>33.346790149237805</v>
      </c>
      <c r="U90">
        <f t="shared" si="47"/>
        <v>32.5735375</v>
      </c>
      <c r="V90">
        <f t="shared" si="48"/>
        <v>4.9323023641410426</v>
      </c>
      <c r="W90">
        <f t="shared" si="49"/>
        <v>70.263183220453982</v>
      </c>
      <c r="X90">
        <f t="shared" si="50"/>
        <v>3.4887210151467434</v>
      </c>
      <c r="Y90">
        <f t="shared" si="51"/>
        <v>4.9652191307654254</v>
      </c>
      <c r="Z90">
        <f t="shared" si="52"/>
        <v>1.4435813489942992</v>
      </c>
      <c r="AA90">
        <f t="shared" si="53"/>
        <v>-88.010050756488042</v>
      </c>
      <c r="AB90">
        <f t="shared" si="54"/>
        <v>23.432610204861348</v>
      </c>
      <c r="AC90">
        <f t="shared" si="55"/>
        <v>1.4524712250487297</v>
      </c>
      <c r="AD90">
        <f t="shared" si="56"/>
        <v>162.98999790847472</v>
      </c>
      <c r="AE90">
        <f t="shared" si="57"/>
        <v>34.220682127519204</v>
      </c>
      <c r="AF90">
        <f t="shared" si="58"/>
        <v>2.0003026443965646</v>
      </c>
      <c r="AG90">
        <f t="shared" si="59"/>
        <v>11.180025595464047</v>
      </c>
      <c r="AH90">
        <v>503.59596343761388</v>
      </c>
      <c r="AI90">
        <v>492.00493333333361</v>
      </c>
      <c r="AJ90">
        <v>1.6860927587177139</v>
      </c>
      <c r="AK90">
        <v>65.872185947982501</v>
      </c>
      <c r="AL90">
        <f t="shared" si="60"/>
        <v>1.9956927609180963</v>
      </c>
      <c r="AM90">
        <v>33.71261337222996</v>
      </c>
      <c r="AN90">
        <v>34.511950588235273</v>
      </c>
      <c r="AO90">
        <v>1.8065199672367781E-4</v>
      </c>
      <c r="AP90">
        <v>87.460159828799036</v>
      </c>
      <c r="AQ90">
        <v>37</v>
      </c>
      <c r="AR90">
        <v>6</v>
      </c>
      <c r="AS90">
        <f t="shared" si="61"/>
        <v>1</v>
      </c>
      <c r="AT90">
        <f t="shared" si="62"/>
        <v>0</v>
      </c>
      <c r="AU90">
        <f t="shared" si="63"/>
        <v>47402.605953475118</v>
      </c>
      <c r="AV90">
        <f t="shared" si="64"/>
        <v>1199.9962499999999</v>
      </c>
      <c r="AW90">
        <f t="shared" si="65"/>
        <v>1025.9220135932915</v>
      </c>
      <c r="AX90">
        <f t="shared" si="66"/>
        <v>0.85493768300800244</v>
      </c>
      <c r="AY90">
        <f t="shared" si="67"/>
        <v>0.18842972820544454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1669224672.1875</v>
      </c>
      <c r="BF90">
        <v>472.07387499999999</v>
      </c>
      <c r="BG90">
        <v>486.67962499999999</v>
      </c>
      <c r="BH90">
        <v>34.513287499999997</v>
      </c>
      <c r="BI90">
        <v>33.711137500000007</v>
      </c>
      <c r="BJ90">
        <v>475.41399999999999</v>
      </c>
      <c r="BK90">
        <v>34.397887500000003</v>
      </c>
      <c r="BL90">
        <v>650.05512499999998</v>
      </c>
      <c r="BM90">
        <v>100.98325</v>
      </c>
      <c r="BN90">
        <v>0.10016650000000001</v>
      </c>
      <c r="BO90">
        <v>32.691599999999987</v>
      </c>
      <c r="BP90">
        <v>32.5735375</v>
      </c>
      <c r="BQ90">
        <v>999.9</v>
      </c>
      <c r="BR90">
        <v>0</v>
      </c>
      <c r="BS90">
        <v>0</v>
      </c>
      <c r="BT90">
        <v>9019.375</v>
      </c>
      <c r="BU90">
        <v>0</v>
      </c>
      <c r="BV90">
        <v>393.49599999999998</v>
      </c>
      <c r="BW90">
        <v>-14.6058875</v>
      </c>
      <c r="BX90">
        <v>488.94912499999998</v>
      </c>
      <c r="BY90">
        <v>503.65837499999998</v>
      </c>
      <c r="BZ90">
        <v>0.80214174999999999</v>
      </c>
      <c r="CA90">
        <v>486.67962499999999</v>
      </c>
      <c r="CB90">
        <v>33.711137500000007</v>
      </c>
      <c r="CC90">
        <v>3.48526625</v>
      </c>
      <c r="CD90">
        <v>3.4042612499999998</v>
      </c>
      <c r="CE90">
        <v>26.548124999999999</v>
      </c>
      <c r="CF90">
        <v>26.149687499999999</v>
      </c>
      <c r="CG90">
        <v>1199.9962499999999</v>
      </c>
      <c r="CH90">
        <v>0.49999549999999998</v>
      </c>
      <c r="CI90">
        <v>0.50000449999999996</v>
      </c>
      <c r="CJ90">
        <v>0</v>
      </c>
      <c r="CK90">
        <v>955.71887500000003</v>
      </c>
      <c r="CL90">
        <v>4.9990899999999998</v>
      </c>
      <c r="CM90">
        <v>10672.924999999999</v>
      </c>
      <c r="CN90">
        <v>9557.8187499999985</v>
      </c>
      <c r="CO90">
        <v>42.436999999999998</v>
      </c>
      <c r="CP90">
        <v>44</v>
      </c>
      <c r="CQ90">
        <v>43.186999999999998</v>
      </c>
      <c r="CR90">
        <v>43.093499999999999</v>
      </c>
      <c r="CS90">
        <v>43.773249999999997</v>
      </c>
      <c r="CT90">
        <v>597.49125000000004</v>
      </c>
      <c r="CU90">
        <v>597.505</v>
      </c>
      <c r="CV90">
        <v>0</v>
      </c>
      <c r="CW90">
        <v>1669224681.5999999</v>
      </c>
      <c r="CX90">
        <v>0</v>
      </c>
      <c r="CY90">
        <v>1669215309.0999999</v>
      </c>
      <c r="CZ90" t="s">
        <v>356</v>
      </c>
      <c r="DA90">
        <v>1669215309.0999999</v>
      </c>
      <c r="DB90">
        <v>1669215308.0999999</v>
      </c>
      <c r="DC90">
        <v>4</v>
      </c>
      <c r="DD90">
        <v>-3.3000000000000002E-2</v>
      </c>
      <c r="DE90">
        <v>-1.7000000000000001E-2</v>
      </c>
      <c r="DF90">
        <v>-3.2709999999999999</v>
      </c>
      <c r="DG90">
        <v>0.115</v>
      </c>
      <c r="DH90">
        <v>409</v>
      </c>
      <c r="DI90">
        <v>31</v>
      </c>
      <c r="DJ90">
        <v>0.59</v>
      </c>
      <c r="DK90">
        <v>0.22</v>
      </c>
      <c r="DL90">
        <v>-14.5834125</v>
      </c>
      <c r="DM90">
        <v>-0.74740525328328711</v>
      </c>
      <c r="DN90">
        <v>9.279905491840959E-2</v>
      </c>
      <c r="DO90">
        <v>0</v>
      </c>
      <c r="DP90">
        <v>0.78731167499999999</v>
      </c>
      <c r="DQ90">
        <v>0.14705771482176391</v>
      </c>
      <c r="DR90">
        <v>1.5201917609939041E-2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395</v>
      </c>
      <c r="EA90">
        <v>3.2970299999999999</v>
      </c>
      <c r="EB90">
        <v>2.6254400000000002</v>
      </c>
      <c r="EC90">
        <v>0.112467</v>
      </c>
      <c r="ED90">
        <v>0.113497</v>
      </c>
      <c r="EE90">
        <v>0.140766</v>
      </c>
      <c r="EF90">
        <v>0.136959</v>
      </c>
      <c r="EG90">
        <v>26915</v>
      </c>
      <c r="EH90">
        <v>27372.1</v>
      </c>
      <c r="EI90">
        <v>28212.7</v>
      </c>
      <c r="EJ90">
        <v>29716.7</v>
      </c>
      <c r="EK90">
        <v>33346.199999999997</v>
      </c>
      <c r="EL90">
        <v>35589.599999999999</v>
      </c>
      <c r="EM90">
        <v>39808.400000000001</v>
      </c>
      <c r="EN90">
        <v>42455.6</v>
      </c>
      <c r="EO90">
        <v>2.1644999999999999</v>
      </c>
      <c r="EP90">
        <v>2.1602700000000001</v>
      </c>
      <c r="EQ90">
        <v>0.10827199999999999</v>
      </c>
      <c r="ER90">
        <v>0</v>
      </c>
      <c r="ES90">
        <v>30.817299999999999</v>
      </c>
      <c r="ET90">
        <v>999.9</v>
      </c>
      <c r="EU90">
        <v>60.3</v>
      </c>
      <c r="EV90">
        <v>38.200000000000003</v>
      </c>
      <c r="EW90">
        <v>40.184600000000003</v>
      </c>
      <c r="EX90">
        <v>57.390900000000002</v>
      </c>
      <c r="EY90">
        <v>-1.70272</v>
      </c>
      <c r="EZ90">
        <v>2</v>
      </c>
      <c r="FA90">
        <v>0.43636900000000001</v>
      </c>
      <c r="FB90">
        <v>0.15340400000000001</v>
      </c>
      <c r="FC90">
        <v>20.272600000000001</v>
      </c>
      <c r="FD90">
        <v>5.2181899999999999</v>
      </c>
      <c r="FE90">
        <v>12.004</v>
      </c>
      <c r="FF90">
        <v>4.9871499999999997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1.86426</v>
      </c>
      <c r="FO90">
        <v>1.86033</v>
      </c>
      <c r="FP90">
        <v>1.8610800000000001</v>
      </c>
      <c r="FQ90">
        <v>1.8601700000000001</v>
      </c>
      <c r="FR90">
        <v>1.8618699999999999</v>
      </c>
      <c r="FS90">
        <v>1.85839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-3.3439999999999999</v>
      </c>
      <c r="GH90">
        <v>0.1154</v>
      </c>
      <c r="GI90">
        <v>-2.7106589400944232</v>
      </c>
      <c r="GJ90">
        <v>-1.6100910332537859E-3</v>
      </c>
      <c r="GK90">
        <v>7.0186618486508772E-7</v>
      </c>
      <c r="GL90">
        <v>-2.134652460378022E-10</v>
      </c>
      <c r="GM90">
        <v>0.1154050000000026</v>
      </c>
      <c r="GN90">
        <v>0</v>
      </c>
      <c r="GO90">
        <v>0</v>
      </c>
      <c r="GP90">
        <v>0</v>
      </c>
      <c r="GQ90">
        <v>5</v>
      </c>
      <c r="GR90">
        <v>2079</v>
      </c>
      <c r="GS90">
        <v>3</v>
      </c>
      <c r="GT90">
        <v>29</v>
      </c>
      <c r="GU90">
        <v>156.1</v>
      </c>
      <c r="GV90">
        <v>156.1</v>
      </c>
      <c r="GW90">
        <v>1.56738</v>
      </c>
      <c r="GX90">
        <v>2.5744600000000002</v>
      </c>
      <c r="GY90">
        <v>2.04834</v>
      </c>
      <c r="GZ90">
        <v>2.6013199999999999</v>
      </c>
      <c r="HA90">
        <v>2.1972700000000001</v>
      </c>
      <c r="HB90">
        <v>2.31934</v>
      </c>
      <c r="HC90">
        <v>41.067</v>
      </c>
      <c r="HD90">
        <v>13.974399999999999</v>
      </c>
      <c r="HE90">
        <v>18</v>
      </c>
      <c r="HF90">
        <v>653.35199999999998</v>
      </c>
      <c r="HG90">
        <v>721.40499999999997</v>
      </c>
      <c r="HH90">
        <v>31.000599999999999</v>
      </c>
      <c r="HI90">
        <v>32.924300000000002</v>
      </c>
      <c r="HJ90">
        <v>29.9998</v>
      </c>
      <c r="HK90">
        <v>32.822200000000002</v>
      </c>
      <c r="HL90">
        <v>32.810400000000001</v>
      </c>
      <c r="HM90">
        <v>31.466200000000001</v>
      </c>
      <c r="HN90">
        <v>20.482099999999999</v>
      </c>
      <c r="HO90">
        <v>38.026899999999998</v>
      </c>
      <c r="HP90">
        <v>31</v>
      </c>
      <c r="HQ90">
        <v>505.03399999999999</v>
      </c>
      <c r="HR90">
        <v>33.686199999999999</v>
      </c>
      <c r="HS90">
        <v>99.391800000000003</v>
      </c>
      <c r="HT90">
        <v>98.469899999999996</v>
      </c>
    </row>
    <row r="91" spans="1:228" x14ac:dyDescent="0.2">
      <c r="A91">
        <v>76</v>
      </c>
      <c r="B91">
        <v>1669224678.5</v>
      </c>
      <c r="C91">
        <v>299.5</v>
      </c>
      <c r="D91" t="s">
        <v>510</v>
      </c>
      <c r="E91" t="s">
        <v>511</v>
      </c>
      <c r="F91">
        <v>4</v>
      </c>
      <c r="G91">
        <v>1669224676.5</v>
      </c>
      <c r="H91">
        <f t="shared" si="34"/>
        <v>2.0001330072798762E-3</v>
      </c>
      <c r="I91">
        <f t="shared" si="35"/>
        <v>2.0001330072798762</v>
      </c>
      <c r="J91">
        <f t="shared" si="36"/>
        <v>11.692520764837168</v>
      </c>
      <c r="K91">
        <f t="shared" si="37"/>
        <v>479.05385714285723</v>
      </c>
      <c r="L91">
        <f t="shared" si="38"/>
        <v>330.47232207883206</v>
      </c>
      <c r="M91">
        <f t="shared" si="39"/>
        <v>33.405425492544644</v>
      </c>
      <c r="N91">
        <f t="shared" si="40"/>
        <v>48.424623977691027</v>
      </c>
      <c r="O91">
        <f t="shared" si="41"/>
        <v>0.13701171755710728</v>
      </c>
      <c r="P91">
        <f t="shared" si="42"/>
        <v>3.6771933473811207</v>
      </c>
      <c r="Q91">
        <f t="shared" si="43"/>
        <v>0.13423753736891803</v>
      </c>
      <c r="R91">
        <f t="shared" si="44"/>
        <v>8.4143031468271859E-2</v>
      </c>
      <c r="S91">
        <f t="shared" si="45"/>
        <v>226.11616594950749</v>
      </c>
      <c r="T91">
        <f t="shared" si="46"/>
        <v>33.349813476564094</v>
      </c>
      <c r="U91">
        <f t="shared" si="47"/>
        <v>32.573028571428573</v>
      </c>
      <c r="V91">
        <f t="shared" si="48"/>
        <v>4.932160882905575</v>
      </c>
      <c r="W91">
        <f t="shared" si="49"/>
        <v>70.251020778139534</v>
      </c>
      <c r="X91">
        <f t="shared" si="50"/>
        <v>3.4887513707126527</v>
      </c>
      <c r="Y91">
        <f t="shared" si="51"/>
        <v>4.9661219610324441</v>
      </c>
      <c r="Z91">
        <f t="shared" si="52"/>
        <v>1.4434095121929222</v>
      </c>
      <c r="AA91">
        <f t="shared" si="53"/>
        <v>-88.205865621042534</v>
      </c>
      <c r="AB91">
        <f t="shared" si="54"/>
        <v>24.14622245522061</v>
      </c>
      <c r="AC91">
        <f t="shared" si="55"/>
        <v>1.4984720549270394</v>
      </c>
      <c r="AD91">
        <f t="shared" si="56"/>
        <v>163.55499483861263</v>
      </c>
      <c r="AE91">
        <f t="shared" si="57"/>
        <v>34.14945097444096</v>
      </c>
      <c r="AF91">
        <f t="shared" si="58"/>
        <v>1.993857919633065</v>
      </c>
      <c r="AG91">
        <f t="shared" si="59"/>
        <v>11.692520764837168</v>
      </c>
      <c r="AH91">
        <v>510.27764749196263</v>
      </c>
      <c r="AI91">
        <v>498.63893939393921</v>
      </c>
      <c r="AJ91">
        <v>1.6430256263103771</v>
      </c>
      <c r="AK91">
        <v>65.872185947982501</v>
      </c>
      <c r="AL91">
        <f t="shared" si="60"/>
        <v>2.0001330072798762</v>
      </c>
      <c r="AM91">
        <v>33.712016960209567</v>
      </c>
      <c r="AN91">
        <v>34.514536764705873</v>
      </c>
      <c r="AO91">
        <v>-7.2964200214425268E-5</v>
      </c>
      <c r="AP91">
        <v>87.460159828799036</v>
      </c>
      <c r="AQ91">
        <v>37</v>
      </c>
      <c r="AR91">
        <v>6</v>
      </c>
      <c r="AS91">
        <f t="shared" si="61"/>
        <v>1</v>
      </c>
      <c r="AT91">
        <f t="shared" si="62"/>
        <v>0</v>
      </c>
      <c r="AU91">
        <f t="shared" si="63"/>
        <v>47325.305522675721</v>
      </c>
      <c r="AV91">
        <f t="shared" si="64"/>
        <v>1200.001428571429</v>
      </c>
      <c r="AW91">
        <f t="shared" si="65"/>
        <v>1025.9265564505224</v>
      </c>
      <c r="AX91">
        <f t="shared" si="66"/>
        <v>0.85493777925903114</v>
      </c>
      <c r="AY91">
        <f t="shared" si="67"/>
        <v>0.18842991396993003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1669224676.5</v>
      </c>
      <c r="BF91">
        <v>479.05385714285723</v>
      </c>
      <c r="BG91">
        <v>493.63542857142858</v>
      </c>
      <c r="BH91">
        <v>34.51342857142857</v>
      </c>
      <c r="BI91">
        <v>33.713814285714292</v>
      </c>
      <c r="BJ91">
        <v>482.40185714285718</v>
      </c>
      <c r="BK91">
        <v>34.398028571428583</v>
      </c>
      <c r="BL91">
        <v>650.01542857142863</v>
      </c>
      <c r="BM91">
        <v>100.98399999999999</v>
      </c>
      <c r="BN91">
        <v>9.9882857142857134E-2</v>
      </c>
      <c r="BO91">
        <v>32.694828571428573</v>
      </c>
      <c r="BP91">
        <v>32.573028571428573</v>
      </c>
      <c r="BQ91">
        <v>999.89999999999986</v>
      </c>
      <c r="BR91">
        <v>0</v>
      </c>
      <c r="BS91">
        <v>0</v>
      </c>
      <c r="BT91">
        <v>9004.4642857142862</v>
      </c>
      <c r="BU91">
        <v>0</v>
      </c>
      <c r="BV91">
        <v>452.33699999999999</v>
      </c>
      <c r="BW91">
        <v>-14.58174285714286</v>
      </c>
      <c r="BX91">
        <v>496.1785714285715</v>
      </c>
      <c r="BY91">
        <v>510.85857142857151</v>
      </c>
      <c r="BZ91">
        <v>0.79962142857142848</v>
      </c>
      <c r="CA91">
        <v>493.63542857142858</v>
      </c>
      <c r="CB91">
        <v>33.713814285714292</v>
      </c>
      <c r="CC91">
        <v>3.4853000000000001</v>
      </c>
      <c r="CD91">
        <v>3.40455</v>
      </c>
      <c r="CE91">
        <v>26.548300000000001</v>
      </c>
      <c r="CF91">
        <v>26.151128571428568</v>
      </c>
      <c r="CG91">
        <v>1200.001428571429</v>
      </c>
      <c r="CH91">
        <v>0.49999214285714288</v>
      </c>
      <c r="CI91">
        <v>0.50000785714285712</v>
      </c>
      <c r="CJ91">
        <v>0</v>
      </c>
      <c r="CK91">
        <v>955.74914285714294</v>
      </c>
      <c r="CL91">
        <v>4.9990899999999998</v>
      </c>
      <c r="CM91">
        <v>10678.88571428571</v>
      </c>
      <c r="CN91">
        <v>9557.8485714285725</v>
      </c>
      <c r="CO91">
        <v>42.436999999999998</v>
      </c>
      <c r="CP91">
        <v>44</v>
      </c>
      <c r="CQ91">
        <v>43.186999999999998</v>
      </c>
      <c r="CR91">
        <v>43.098000000000013</v>
      </c>
      <c r="CS91">
        <v>43.776571428571422</v>
      </c>
      <c r="CT91">
        <v>597.4899999999999</v>
      </c>
      <c r="CU91">
        <v>597.51142857142861</v>
      </c>
      <c r="CV91">
        <v>0</v>
      </c>
      <c r="CW91">
        <v>1669224685.2</v>
      </c>
      <c r="CX91">
        <v>0</v>
      </c>
      <c r="CY91">
        <v>1669215309.0999999</v>
      </c>
      <c r="CZ91" t="s">
        <v>356</v>
      </c>
      <c r="DA91">
        <v>1669215309.0999999</v>
      </c>
      <c r="DB91">
        <v>1669215308.0999999</v>
      </c>
      <c r="DC91">
        <v>4</v>
      </c>
      <c r="DD91">
        <v>-3.3000000000000002E-2</v>
      </c>
      <c r="DE91">
        <v>-1.7000000000000001E-2</v>
      </c>
      <c r="DF91">
        <v>-3.2709999999999999</v>
      </c>
      <c r="DG91">
        <v>0.115</v>
      </c>
      <c r="DH91">
        <v>409</v>
      </c>
      <c r="DI91">
        <v>31</v>
      </c>
      <c r="DJ91">
        <v>0.59</v>
      </c>
      <c r="DK91">
        <v>0.22</v>
      </c>
      <c r="DL91">
        <v>-14.604395</v>
      </c>
      <c r="DM91">
        <v>-0.19447429643523961</v>
      </c>
      <c r="DN91">
        <v>7.3517654172314262E-2</v>
      </c>
      <c r="DO91">
        <v>0</v>
      </c>
      <c r="DP91">
        <v>0.79513339999999988</v>
      </c>
      <c r="DQ91">
        <v>6.6906641651030038E-2</v>
      </c>
      <c r="DR91">
        <v>7.3317608382979949E-3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3.2968799999999998</v>
      </c>
      <c r="EB91">
        <v>2.625</v>
      </c>
      <c r="EC91">
        <v>0.113568</v>
      </c>
      <c r="ED91">
        <v>0.11459999999999999</v>
      </c>
      <c r="EE91">
        <v>0.14077100000000001</v>
      </c>
      <c r="EF91">
        <v>0.13696800000000001</v>
      </c>
      <c r="EG91">
        <v>26881.3</v>
      </c>
      <c r="EH91">
        <v>27339.1</v>
      </c>
      <c r="EI91">
        <v>28212.5</v>
      </c>
      <c r="EJ91">
        <v>29718</v>
      </c>
      <c r="EK91">
        <v>33346</v>
      </c>
      <c r="EL91">
        <v>35590.6</v>
      </c>
      <c r="EM91">
        <v>39808.400000000001</v>
      </c>
      <c r="EN91">
        <v>42457.2</v>
      </c>
      <c r="EO91">
        <v>2.16465</v>
      </c>
      <c r="EP91">
        <v>2.1605500000000002</v>
      </c>
      <c r="EQ91">
        <v>0.10809299999999999</v>
      </c>
      <c r="ER91">
        <v>0</v>
      </c>
      <c r="ES91">
        <v>30.820699999999999</v>
      </c>
      <c r="ET91">
        <v>999.9</v>
      </c>
      <c r="EU91">
        <v>60.3</v>
      </c>
      <c r="EV91">
        <v>38.200000000000003</v>
      </c>
      <c r="EW91">
        <v>40.182099999999998</v>
      </c>
      <c r="EX91">
        <v>57.270899999999997</v>
      </c>
      <c r="EY91">
        <v>-1.69872</v>
      </c>
      <c r="EZ91">
        <v>2</v>
      </c>
      <c r="FA91">
        <v>0.43590400000000001</v>
      </c>
      <c r="FB91">
        <v>0.155335</v>
      </c>
      <c r="FC91">
        <v>20.2727</v>
      </c>
      <c r="FD91">
        <v>5.2180400000000002</v>
      </c>
      <c r="FE91">
        <v>12.004</v>
      </c>
      <c r="FF91">
        <v>4.9872500000000004</v>
      </c>
      <c r="FG91">
        <v>3.2846299999999999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1.8642099999999999</v>
      </c>
      <c r="FO91">
        <v>1.8603499999999999</v>
      </c>
      <c r="FP91">
        <v>1.8610800000000001</v>
      </c>
      <c r="FQ91">
        <v>1.86019</v>
      </c>
      <c r="FR91">
        <v>1.86188</v>
      </c>
      <c r="FS91">
        <v>1.85839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-3.351</v>
      </c>
      <c r="GH91">
        <v>0.1154</v>
      </c>
      <c r="GI91">
        <v>-2.7106589400944232</v>
      </c>
      <c r="GJ91">
        <v>-1.6100910332537859E-3</v>
      </c>
      <c r="GK91">
        <v>7.0186618486508772E-7</v>
      </c>
      <c r="GL91">
        <v>-2.134652460378022E-10</v>
      </c>
      <c r="GM91">
        <v>0.1154050000000026</v>
      </c>
      <c r="GN91">
        <v>0</v>
      </c>
      <c r="GO91">
        <v>0</v>
      </c>
      <c r="GP91">
        <v>0</v>
      </c>
      <c r="GQ91">
        <v>5</v>
      </c>
      <c r="GR91">
        <v>2079</v>
      </c>
      <c r="GS91">
        <v>3</v>
      </c>
      <c r="GT91">
        <v>29</v>
      </c>
      <c r="GU91">
        <v>156.19999999999999</v>
      </c>
      <c r="GV91">
        <v>156.19999999999999</v>
      </c>
      <c r="GW91">
        <v>1.58447</v>
      </c>
      <c r="GX91">
        <v>2.5805699999999998</v>
      </c>
      <c r="GY91">
        <v>2.04834</v>
      </c>
      <c r="GZ91">
        <v>2.6025399999999999</v>
      </c>
      <c r="HA91">
        <v>2.1972700000000001</v>
      </c>
      <c r="HB91">
        <v>2.2973599999999998</v>
      </c>
      <c r="HC91">
        <v>41.067</v>
      </c>
      <c r="HD91">
        <v>13.9657</v>
      </c>
      <c r="HE91">
        <v>18</v>
      </c>
      <c r="HF91">
        <v>653.44100000000003</v>
      </c>
      <c r="HG91">
        <v>721.63699999999994</v>
      </c>
      <c r="HH91">
        <v>31.000599999999999</v>
      </c>
      <c r="HI91">
        <v>32.922699999999999</v>
      </c>
      <c r="HJ91">
        <v>29.9998</v>
      </c>
      <c r="HK91">
        <v>32.819400000000002</v>
      </c>
      <c r="HL91">
        <v>32.808300000000003</v>
      </c>
      <c r="HM91">
        <v>31.806899999999999</v>
      </c>
      <c r="HN91">
        <v>20.482099999999999</v>
      </c>
      <c r="HO91">
        <v>38.026899999999998</v>
      </c>
      <c r="HP91">
        <v>31</v>
      </c>
      <c r="HQ91">
        <v>511.71199999999999</v>
      </c>
      <c r="HR91">
        <v>33.681399999999996</v>
      </c>
      <c r="HS91">
        <v>99.391499999999994</v>
      </c>
      <c r="HT91">
        <v>98.473699999999994</v>
      </c>
    </row>
    <row r="92" spans="1:228" x14ac:dyDescent="0.2">
      <c r="A92">
        <v>77</v>
      </c>
      <c r="B92">
        <v>1669224682.5</v>
      </c>
      <c r="C92">
        <v>303.5</v>
      </c>
      <c r="D92" t="s">
        <v>512</v>
      </c>
      <c r="E92" t="s">
        <v>513</v>
      </c>
      <c r="F92">
        <v>4</v>
      </c>
      <c r="G92">
        <v>1669224680.1875</v>
      </c>
      <c r="H92">
        <f t="shared" si="34"/>
        <v>2.0085450807172806E-3</v>
      </c>
      <c r="I92">
        <f t="shared" si="35"/>
        <v>2.0085450807172807</v>
      </c>
      <c r="J92">
        <f t="shared" si="36"/>
        <v>11.486624303287478</v>
      </c>
      <c r="K92">
        <f t="shared" si="37"/>
        <v>484.93074999999999</v>
      </c>
      <c r="L92">
        <f t="shared" si="38"/>
        <v>339.03203008592283</v>
      </c>
      <c r="M92">
        <f t="shared" si="39"/>
        <v>34.27064533796915</v>
      </c>
      <c r="N92">
        <f t="shared" si="40"/>
        <v>49.018642110344452</v>
      </c>
      <c r="O92">
        <f t="shared" si="41"/>
        <v>0.13744228191915611</v>
      </c>
      <c r="P92">
        <f t="shared" si="42"/>
        <v>3.6744544519653299</v>
      </c>
      <c r="Q92">
        <f t="shared" si="43"/>
        <v>0.13464879467924359</v>
      </c>
      <c r="R92">
        <f t="shared" si="44"/>
        <v>8.4401751467438293E-2</v>
      </c>
      <c r="S92">
        <f t="shared" si="45"/>
        <v>226.11639898524535</v>
      </c>
      <c r="T92">
        <f t="shared" si="46"/>
        <v>33.353530666372656</v>
      </c>
      <c r="U92">
        <f t="shared" si="47"/>
        <v>32.580074999999987</v>
      </c>
      <c r="V92">
        <f t="shared" si="48"/>
        <v>4.9341200916018035</v>
      </c>
      <c r="W92">
        <f t="shared" si="49"/>
        <v>70.237884184455339</v>
      </c>
      <c r="X92">
        <f t="shared" si="50"/>
        <v>3.4890854576560844</v>
      </c>
      <c r="Y92">
        <f t="shared" si="51"/>
        <v>4.9675264256155787</v>
      </c>
      <c r="Z92">
        <f t="shared" si="52"/>
        <v>1.4450346339457192</v>
      </c>
      <c r="AA92">
        <f t="shared" si="53"/>
        <v>-88.576838059632067</v>
      </c>
      <c r="AB92">
        <f t="shared" si="54"/>
        <v>23.727090742331594</v>
      </c>
      <c r="AC92">
        <f t="shared" si="55"/>
        <v>1.4736463086055867</v>
      </c>
      <c r="AD92">
        <f t="shared" si="56"/>
        <v>162.74029797655049</v>
      </c>
      <c r="AE92">
        <f t="shared" si="57"/>
        <v>34.574292422189401</v>
      </c>
      <c r="AF92">
        <f t="shared" si="58"/>
        <v>1.9901388104085884</v>
      </c>
      <c r="AG92">
        <f t="shared" si="59"/>
        <v>11.486624303287478</v>
      </c>
      <c r="AH92">
        <v>517.06733092959985</v>
      </c>
      <c r="AI92">
        <v>505.32757575757569</v>
      </c>
      <c r="AJ92">
        <v>1.690128518483889</v>
      </c>
      <c r="AK92">
        <v>65.872185947982501</v>
      </c>
      <c r="AL92">
        <f t="shared" si="60"/>
        <v>2.0085450807172807</v>
      </c>
      <c r="AM92">
        <v>33.714549741258622</v>
      </c>
      <c r="AN92">
        <v>34.51998705882351</v>
      </c>
      <c r="AO92">
        <v>1.247135306684523E-5</v>
      </c>
      <c r="AP92">
        <v>87.460159828799036</v>
      </c>
      <c r="AQ92">
        <v>37</v>
      </c>
      <c r="AR92">
        <v>6</v>
      </c>
      <c r="AS92">
        <f t="shared" si="61"/>
        <v>1</v>
      </c>
      <c r="AT92">
        <f t="shared" si="62"/>
        <v>0</v>
      </c>
      <c r="AU92">
        <f t="shared" si="63"/>
        <v>47275.540646990448</v>
      </c>
      <c r="AV92">
        <f t="shared" si="64"/>
        <v>1200.0025000000001</v>
      </c>
      <c r="AW92">
        <f t="shared" si="65"/>
        <v>1025.9274885933914</v>
      </c>
      <c r="AX92">
        <f t="shared" si="66"/>
        <v>0.85493779270742465</v>
      </c>
      <c r="AY92">
        <f t="shared" si="67"/>
        <v>0.18842993992532961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1669224680.1875</v>
      </c>
      <c r="BF92">
        <v>484.93074999999999</v>
      </c>
      <c r="BG92">
        <v>499.69299999999998</v>
      </c>
      <c r="BH92">
        <v>34.516762499999999</v>
      </c>
      <c r="BI92">
        <v>33.7186375</v>
      </c>
      <c r="BJ92">
        <v>488.28500000000003</v>
      </c>
      <c r="BK92">
        <v>34.401362499999998</v>
      </c>
      <c r="BL92">
        <v>650.01137500000004</v>
      </c>
      <c r="BM92">
        <v>100.98399999999999</v>
      </c>
      <c r="BN92">
        <v>9.9798274999999992E-2</v>
      </c>
      <c r="BO92">
        <v>32.699849999999998</v>
      </c>
      <c r="BP92">
        <v>32.580074999999987</v>
      </c>
      <c r="BQ92">
        <v>999.9</v>
      </c>
      <c r="BR92">
        <v>0</v>
      </c>
      <c r="BS92">
        <v>0</v>
      </c>
      <c r="BT92">
        <v>8995</v>
      </c>
      <c r="BU92">
        <v>0</v>
      </c>
      <c r="BV92">
        <v>380.034875</v>
      </c>
      <c r="BW92">
        <v>-14.7623125</v>
      </c>
      <c r="BX92">
        <v>502.26724999999999</v>
      </c>
      <c r="BY92">
        <v>517.12987500000008</v>
      </c>
      <c r="BZ92">
        <v>0.79813000000000001</v>
      </c>
      <c r="CA92">
        <v>499.69299999999998</v>
      </c>
      <c r="CB92">
        <v>33.7186375</v>
      </c>
      <c r="CC92">
        <v>3.4856387500000001</v>
      </c>
      <c r="CD92">
        <v>3.4050387500000001</v>
      </c>
      <c r="CE92">
        <v>26.549975</v>
      </c>
      <c r="CF92">
        <v>26.153549999999999</v>
      </c>
      <c r="CG92">
        <v>1200.0025000000001</v>
      </c>
      <c r="CH92">
        <v>0.49998987499999997</v>
      </c>
      <c r="CI92">
        <v>0.50001012499999997</v>
      </c>
      <c r="CJ92">
        <v>0</v>
      </c>
      <c r="CK92">
        <v>955.96937500000001</v>
      </c>
      <c r="CL92">
        <v>4.9990899999999998</v>
      </c>
      <c r="CM92">
        <v>10647.475</v>
      </c>
      <c r="CN92">
        <v>9557.8375000000015</v>
      </c>
      <c r="CO92">
        <v>42.436999999999998</v>
      </c>
      <c r="CP92">
        <v>44</v>
      </c>
      <c r="CQ92">
        <v>43.186999999999998</v>
      </c>
      <c r="CR92">
        <v>43.125</v>
      </c>
      <c r="CS92">
        <v>43.788749999999993</v>
      </c>
      <c r="CT92">
        <v>597.49</v>
      </c>
      <c r="CU92">
        <v>597.51250000000005</v>
      </c>
      <c r="CV92">
        <v>0</v>
      </c>
      <c r="CW92">
        <v>1669224689.4000001</v>
      </c>
      <c r="CX92">
        <v>0</v>
      </c>
      <c r="CY92">
        <v>1669215309.0999999</v>
      </c>
      <c r="CZ92" t="s">
        <v>356</v>
      </c>
      <c r="DA92">
        <v>1669215309.0999999</v>
      </c>
      <c r="DB92">
        <v>1669215308.0999999</v>
      </c>
      <c r="DC92">
        <v>4</v>
      </c>
      <c r="DD92">
        <v>-3.3000000000000002E-2</v>
      </c>
      <c r="DE92">
        <v>-1.7000000000000001E-2</v>
      </c>
      <c r="DF92">
        <v>-3.2709999999999999</v>
      </c>
      <c r="DG92">
        <v>0.115</v>
      </c>
      <c r="DH92">
        <v>409</v>
      </c>
      <c r="DI92">
        <v>31</v>
      </c>
      <c r="DJ92">
        <v>0.59</v>
      </c>
      <c r="DK92">
        <v>0.22</v>
      </c>
      <c r="DL92">
        <v>-14.653292499999999</v>
      </c>
      <c r="DM92">
        <v>-0.15492720450278219</v>
      </c>
      <c r="DN92">
        <v>7.104856925899343E-2</v>
      </c>
      <c r="DO92">
        <v>0</v>
      </c>
      <c r="DP92">
        <v>0.79819117500000003</v>
      </c>
      <c r="DQ92">
        <v>2.0304146341461372E-2</v>
      </c>
      <c r="DR92">
        <v>3.602848129518511E-3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3.2969400000000002</v>
      </c>
      <c r="EB92">
        <v>2.6252200000000001</v>
      </c>
      <c r="EC92">
        <v>0.114687</v>
      </c>
      <c r="ED92">
        <v>0.11572200000000001</v>
      </c>
      <c r="EE92">
        <v>0.140795</v>
      </c>
      <c r="EF92">
        <v>0.136989</v>
      </c>
      <c r="EG92">
        <v>26847.599999999999</v>
      </c>
      <c r="EH92">
        <v>27304.400000000001</v>
      </c>
      <c r="EI92">
        <v>28212.7</v>
      </c>
      <c r="EJ92">
        <v>29717.9</v>
      </c>
      <c r="EK92">
        <v>33345.5</v>
      </c>
      <c r="EL92">
        <v>35589.5</v>
      </c>
      <c r="EM92">
        <v>39808.800000000003</v>
      </c>
      <c r="EN92">
        <v>42456.9</v>
      </c>
      <c r="EO92">
        <v>2.1644299999999999</v>
      </c>
      <c r="EP92">
        <v>2.16052</v>
      </c>
      <c r="EQ92">
        <v>0.108697</v>
      </c>
      <c r="ER92">
        <v>0</v>
      </c>
      <c r="ES92">
        <v>30.824100000000001</v>
      </c>
      <c r="ET92">
        <v>999.9</v>
      </c>
      <c r="EU92">
        <v>60.3</v>
      </c>
      <c r="EV92">
        <v>38.200000000000003</v>
      </c>
      <c r="EW92">
        <v>40.187800000000003</v>
      </c>
      <c r="EX92">
        <v>57.030900000000003</v>
      </c>
      <c r="EY92">
        <v>-1.7067300000000001</v>
      </c>
      <c r="EZ92">
        <v>2</v>
      </c>
      <c r="FA92">
        <v>0.43583100000000002</v>
      </c>
      <c r="FB92">
        <v>0.157584</v>
      </c>
      <c r="FC92">
        <v>20.2727</v>
      </c>
      <c r="FD92">
        <v>5.2174399999999999</v>
      </c>
      <c r="FE92">
        <v>12.004</v>
      </c>
      <c r="FF92">
        <v>4.9873500000000002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1.8642099999999999</v>
      </c>
      <c r="FO92">
        <v>1.8603400000000001</v>
      </c>
      <c r="FP92">
        <v>1.8610899999999999</v>
      </c>
      <c r="FQ92">
        <v>1.86019</v>
      </c>
      <c r="FR92">
        <v>1.8618600000000001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-3.3580000000000001</v>
      </c>
      <c r="GH92">
        <v>0.1154</v>
      </c>
      <c r="GI92">
        <v>-2.7106589400944232</v>
      </c>
      <c r="GJ92">
        <v>-1.6100910332537859E-3</v>
      </c>
      <c r="GK92">
        <v>7.0186618486508772E-7</v>
      </c>
      <c r="GL92">
        <v>-2.134652460378022E-10</v>
      </c>
      <c r="GM92">
        <v>0.1154050000000026</v>
      </c>
      <c r="GN92">
        <v>0</v>
      </c>
      <c r="GO92">
        <v>0</v>
      </c>
      <c r="GP92">
        <v>0</v>
      </c>
      <c r="GQ92">
        <v>5</v>
      </c>
      <c r="GR92">
        <v>2079</v>
      </c>
      <c r="GS92">
        <v>3</v>
      </c>
      <c r="GT92">
        <v>29</v>
      </c>
      <c r="GU92">
        <v>156.19999999999999</v>
      </c>
      <c r="GV92">
        <v>156.19999999999999</v>
      </c>
      <c r="GW92">
        <v>1.6015600000000001</v>
      </c>
      <c r="GX92">
        <v>2.5830099999999998</v>
      </c>
      <c r="GY92">
        <v>2.04834</v>
      </c>
      <c r="GZ92">
        <v>2.6013199999999999</v>
      </c>
      <c r="HA92">
        <v>2.1972700000000001</v>
      </c>
      <c r="HB92">
        <v>2.31934</v>
      </c>
      <c r="HC92">
        <v>41.067</v>
      </c>
      <c r="HD92">
        <v>13.9657</v>
      </c>
      <c r="HE92">
        <v>18</v>
      </c>
      <c r="HF92">
        <v>653.255</v>
      </c>
      <c r="HG92">
        <v>721.60400000000004</v>
      </c>
      <c r="HH92">
        <v>31.000599999999999</v>
      </c>
      <c r="HI92">
        <v>32.920499999999997</v>
      </c>
      <c r="HJ92">
        <v>29.9998</v>
      </c>
      <c r="HK92">
        <v>32.818600000000004</v>
      </c>
      <c r="HL92">
        <v>32.807499999999997</v>
      </c>
      <c r="HM92">
        <v>32.147500000000001</v>
      </c>
      <c r="HN92">
        <v>20.482099999999999</v>
      </c>
      <c r="HO92">
        <v>38.026899999999998</v>
      </c>
      <c r="HP92">
        <v>31</v>
      </c>
      <c r="HQ92">
        <v>518.39099999999996</v>
      </c>
      <c r="HR92">
        <v>33.658799999999999</v>
      </c>
      <c r="HS92">
        <v>99.392399999999995</v>
      </c>
      <c r="HT92">
        <v>98.473200000000006</v>
      </c>
    </row>
    <row r="93" spans="1:228" x14ac:dyDescent="0.2">
      <c r="A93">
        <v>78</v>
      </c>
      <c r="B93">
        <v>1669224686.5</v>
      </c>
      <c r="C93">
        <v>307.5</v>
      </c>
      <c r="D93" t="s">
        <v>514</v>
      </c>
      <c r="E93" t="s">
        <v>515</v>
      </c>
      <c r="F93">
        <v>4</v>
      </c>
      <c r="G93">
        <v>1669224684.5</v>
      </c>
      <c r="H93">
        <f t="shared" si="34"/>
        <v>2.0196254455158492E-3</v>
      </c>
      <c r="I93">
        <f t="shared" si="35"/>
        <v>2.0196254455158491</v>
      </c>
      <c r="J93">
        <f t="shared" si="36"/>
        <v>11.680647978627901</v>
      </c>
      <c r="K93">
        <f t="shared" si="37"/>
        <v>491.98942857142862</v>
      </c>
      <c r="L93">
        <f t="shared" si="38"/>
        <v>344.12372649530948</v>
      </c>
      <c r="M93">
        <f t="shared" si="39"/>
        <v>34.785906369545309</v>
      </c>
      <c r="N93">
        <f t="shared" si="40"/>
        <v>49.732979389100876</v>
      </c>
      <c r="O93">
        <f t="shared" si="41"/>
        <v>0.13795311515447922</v>
      </c>
      <c r="P93">
        <f t="shared" si="42"/>
        <v>3.6622229676008069</v>
      </c>
      <c r="Q93">
        <f t="shared" si="43"/>
        <v>0.13512986181935552</v>
      </c>
      <c r="R93">
        <f t="shared" si="44"/>
        <v>8.4705009372842158E-2</v>
      </c>
      <c r="S93">
        <f t="shared" si="45"/>
        <v>226.11678737814194</v>
      </c>
      <c r="T93">
        <f t="shared" si="46"/>
        <v>33.362918592353836</v>
      </c>
      <c r="U93">
        <f t="shared" si="47"/>
        <v>32.594228571428573</v>
      </c>
      <c r="V93">
        <f t="shared" si="48"/>
        <v>4.9380574367763641</v>
      </c>
      <c r="W93">
        <f t="shared" si="49"/>
        <v>70.222840626494985</v>
      </c>
      <c r="X93">
        <f t="shared" si="50"/>
        <v>3.4902370029982919</v>
      </c>
      <c r="Y93">
        <f t="shared" si="51"/>
        <v>4.9702304433430022</v>
      </c>
      <c r="Z93">
        <f t="shared" si="52"/>
        <v>1.4478204337780722</v>
      </c>
      <c r="AA93">
        <f t="shared" si="53"/>
        <v>-89.065482147248943</v>
      </c>
      <c r="AB93">
        <f t="shared" si="54"/>
        <v>22.76175372226384</v>
      </c>
      <c r="AC93">
        <f t="shared" si="55"/>
        <v>1.4185783875224662</v>
      </c>
      <c r="AD93">
        <f t="shared" si="56"/>
        <v>161.2316373406793</v>
      </c>
      <c r="AE93">
        <f t="shared" si="57"/>
        <v>34.739829165393324</v>
      </c>
      <c r="AF93">
        <f t="shared" si="58"/>
        <v>2.0001487692194262</v>
      </c>
      <c r="AG93">
        <f t="shared" si="59"/>
        <v>11.680647978627901</v>
      </c>
      <c r="AH93">
        <v>523.93888387680852</v>
      </c>
      <c r="AI93">
        <v>512.11690303030309</v>
      </c>
      <c r="AJ93">
        <v>1.6898675597841291</v>
      </c>
      <c r="AK93">
        <v>65.872185947982501</v>
      </c>
      <c r="AL93">
        <f t="shared" si="60"/>
        <v>2.0196254455158491</v>
      </c>
      <c r="AM93">
        <v>33.72254125886014</v>
      </c>
      <c r="AN93">
        <v>34.531534705882351</v>
      </c>
      <c r="AO93">
        <v>1.764117040014126E-4</v>
      </c>
      <c r="AP93">
        <v>87.460159828799036</v>
      </c>
      <c r="AQ93">
        <v>37</v>
      </c>
      <c r="AR93">
        <v>6</v>
      </c>
      <c r="AS93">
        <f t="shared" si="61"/>
        <v>1</v>
      </c>
      <c r="AT93">
        <f t="shared" si="62"/>
        <v>0</v>
      </c>
      <c r="AU93">
        <f t="shared" si="63"/>
        <v>47055.360103326282</v>
      </c>
      <c r="AV93">
        <f t="shared" si="64"/>
        <v>1200.004285714286</v>
      </c>
      <c r="AW93">
        <f t="shared" si="65"/>
        <v>1025.9290421648407</v>
      </c>
      <c r="AX93">
        <f t="shared" si="66"/>
        <v>0.85493781512136069</v>
      </c>
      <c r="AY93">
        <f t="shared" si="67"/>
        <v>0.18842998318422591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1669224684.5</v>
      </c>
      <c r="BF93">
        <v>491.98942857142862</v>
      </c>
      <c r="BG93">
        <v>506.8282857142857</v>
      </c>
      <c r="BH93">
        <v>34.527585714285713</v>
      </c>
      <c r="BI93">
        <v>33.725457142857152</v>
      </c>
      <c r="BJ93">
        <v>495.35142857142858</v>
      </c>
      <c r="BK93">
        <v>34.412185714285712</v>
      </c>
      <c r="BL93">
        <v>650.01285714285711</v>
      </c>
      <c r="BM93">
        <v>100.9851428571428</v>
      </c>
      <c r="BN93">
        <v>0.1003205714285714</v>
      </c>
      <c r="BO93">
        <v>32.709514285714292</v>
      </c>
      <c r="BP93">
        <v>32.594228571428573</v>
      </c>
      <c r="BQ93">
        <v>999.89999999999986</v>
      </c>
      <c r="BR93">
        <v>0</v>
      </c>
      <c r="BS93">
        <v>0</v>
      </c>
      <c r="BT93">
        <v>8952.6785714285706</v>
      </c>
      <c r="BU93">
        <v>0</v>
      </c>
      <c r="BV93">
        <v>301.786</v>
      </c>
      <c r="BW93">
        <v>-14.839142857142861</v>
      </c>
      <c r="BX93">
        <v>509.58414285714292</v>
      </c>
      <c r="BY93">
        <v>524.51800000000003</v>
      </c>
      <c r="BZ93">
        <v>0.80213042857142847</v>
      </c>
      <c r="CA93">
        <v>506.8282857142857</v>
      </c>
      <c r="CB93">
        <v>33.725457142857152</v>
      </c>
      <c r="CC93">
        <v>3.4867714285714291</v>
      </c>
      <c r="CD93">
        <v>3.40577</v>
      </c>
      <c r="CE93">
        <v>26.55545714285714</v>
      </c>
      <c r="CF93">
        <v>26.157171428571431</v>
      </c>
      <c r="CG93">
        <v>1200.004285714286</v>
      </c>
      <c r="CH93">
        <v>0.49998814285714288</v>
      </c>
      <c r="CI93">
        <v>0.50001185714285712</v>
      </c>
      <c r="CJ93">
        <v>0</v>
      </c>
      <c r="CK93">
        <v>956.21142857142866</v>
      </c>
      <c r="CL93">
        <v>4.9990899999999998</v>
      </c>
      <c r="CM93">
        <v>10634.54285714286</v>
      </c>
      <c r="CN93">
        <v>9557.835714285713</v>
      </c>
      <c r="CO93">
        <v>42.436999999999998</v>
      </c>
      <c r="CP93">
        <v>44</v>
      </c>
      <c r="CQ93">
        <v>43.186999999999998</v>
      </c>
      <c r="CR93">
        <v>43.125</v>
      </c>
      <c r="CS93">
        <v>43.75</v>
      </c>
      <c r="CT93">
        <v>597.4899999999999</v>
      </c>
      <c r="CU93">
        <v>597.51428571428573</v>
      </c>
      <c r="CV93">
        <v>0</v>
      </c>
      <c r="CW93">
        <v>1669224693.5999999</v>
      </c>
      <c r="CX93">
        <v>0</v>
      </c>
      <c r="CY93">
        <v>1669215309.0999999</v>
      </c>
      <c r="CZ93" t="s">
        <v>356</v>
      </c>
      <c r="DA93">
        <v>1669215309.0999999</v>
      </c>
      <c r="DB93">
        <v>1669215308.0999999</v>
      </c>
      <c r="DC93">
        <v>4</v>
      </c>
      <c r="DD93">
        <v>-3.3000000000000002E-2</v>
      </c>
      <c r="DE93">
        <v>-1.7000000000000001E-2</v>
      </c>
      <c r="DF93">
        <v>-3.2709999999999999</v>
      </c>
      <c r="DG93">
        <v>0.115</v>
      </c>
      <c r="DH93">
        <v>409</v>
      </c>
      <c r="DI93">
        <v>31</v>
      </c>
      <c r="DJ93">
        <v>0.59</v>
      </c>
      <c r="DK93">
        <v>0.22</v>
      </c>
      <c r="DL93">
        <v>-14.689107317073169</v>
      </c>
      <c r="DM93">
        <v>-0.50848013937283831</v>
      </c>
      <c r="DN93">
        <v>9.6202630130477168E-2</v>
      </c>
      <c r="DO93">
        <v>0</v>
      </c>
      <c r="DP93">
        <v>0.79959029268292692</v>
      </c>
      <c r="DQ93">
        <v>6.1906411149832818E-3</v>
      </c>
      <c r="DR93">
        <v>2.3023622995174322E-3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3.2968899999999999</v>
      </c>
      <c r="EB93">
        <v>2.62507</v>
      </c>
      <c r="EC93">
        <v>0.115804</v>
      </c>
      <c r="ED93">
        <v>0.11681999999999999</v>
      </c>
      <c r="EE93">
        <v>0.140824</v>
      </c>
      <c r="EF93">
        <v>0.13700300000000001</v>
      </c>
      <c r="EG93">
        <v>26814.3</v>
      </c>
      <c r="EH93">
        <v>27270.1</v>
      </c>
      <c r="EI93">
        <v>28213.4</v>
      </c>
      <c r="EJ93">
        <v>29717.5</v>
      </c>
      <c r="EK93">
        <v>33345.199999999997</v>
      </c>
      <c r="EL93">
        <v>35588.9</v>
      </c>
      <c r="EM93">
        <v>39809.699999999997</v>
      </c>
      <c r="EN93">
        <v>42456.6</v>
      </c>
      <c r="EO93">
        <v>2.16472</v>
      </c>
      <c r="EP93">
        <v>2.1606200000000002</v>
      </c>
      <c r="EQ93">
        <v>0.108816</v>
      </c>
      <c r="ER93">
        <v>0</v>
      </c>
      <c r="ES93">
        <v>30.830100000000002</v>
      </c>
      <c r="ET93">
        <v>999.9</v>
      </c>
      <c r="EU93">
        <v>60.3</v>
      </c>
      <c r="EV93">
        <v>38.200000000000003</v>
      </c>
      <c r="EW93">
        <v>40.187199999999997</v>
      </c>
      <c r="EX93">
        <v>57.3309</v>
      </c>
      <c r="EY93">
        <v>-1.54247</v>
      </c>
      <c r="EZ93">
        <v>2</v>
      </c>
      <c r="FA93">
        <v>0.43558200000000002</v>
      </c>
      <c r="FB93">
        <v>0.160632</v>
      </c>
      <c r="FC93">
        <v>20.2727</v>
      </c>
      <c r="FD93">
        <v>5.2175900000000004</v>
      </c>
      <c r="FE93">
        <v>12.004</v>
      </c>
      <c r="FF93">
        <v>4.9873000000000003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1.8642000000000001</v>
      </c>
      <c r="FO93">
        <v>1.8603499999999999</v>
      </c>
      <c r="FP93">
        <v>1.8610800000000001</v>
      </c>
      <c r="FQ93">
        <v>1.86019</v>
      </c>
      <c r="FR93">
        <v>1.8618600000000001</v>
      </c>
      <c r="FS93">
        <v>1.8583799999999999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-3.3660000000000001</v>
      </c>
      <c r="GH93">
        <v>0.1154</v>
      </c>
      <c r="GI93">
        <v>-2.7106589400944232</v>
      </c>
      <c r="GJ93">
        <v>-1.6100910332537859E-3</v>
      </c>
      <c r="GK93">
        <v>7.0186618486508772E-7</v>
      </c>
      <c r="GL93">
        <v>-2.134652460378022E-10</v>
      </c>
      <c r="GM93">
        <v>0.1154050000000026</v>
      </c>
      <c r="GN93">
        <v>0</v>
      </c>
      <c r="GO93">
        <v>0</v>
      </c>
      <c r="GP93">
        <v>0</v>
      </c>
      <c r="GQ93">
        <v>5</v>
      </c>
      <c r="GR93">
        <v>2079</v>
      </c>
      <c r="GS93">
        <v>3</v>
      </c>
      <c r="GT93">
        <v>29</v>
      </c>
      <c r="GU93">
        <v>156.30000000000001</v>
      </c>
      <c r="GV93">
        <v>156.30000000000001</v>
      </c>
      <c r="GW93">
        <v>1.6186499999999999</v>
      </c>
      <c r="GX93">
        <v>2.5805699999999998</v>
      </c>
      <c r="GY93">
        <v>2.04834</v>
      </c>
      <c r="GZ93">
        <v>2.6013199999999999</v>
      </c>
      <c r="HA93">
        <v>2.1972700000000001</v>
      </c>
      <c r="HB93">
        <v>2.34131</v>
      </c>
      <c r="HC93">
        <v>41.041200000000003</v>
      </c>
      <c r="HD93">
        <v>13.974399999999999</v>
      </c>
      <c r="HE93">
        <v>18</v>
      </c>
      <c r="HF93">
        <v>653.47</v>
      </c>
      <c r="HG93">
        <v>721.68100000000004</v>
      </c>
      <c r="HH93">
        <v>31.000800000000002</v>
      </c>
      <c r="HI93">
        <v>32.918500000000002</v>
      </c>
      <c r="HJ93">
        <v>29.9998</v>
      </c>
      <c r="HK93">
        <v>32.816499999999998</v>
      </c>
      <c r="HL93">
        <v>32.806100000000001</v>
      </c>
      <c r="HM93">
        <v>32.493899999999996</v>
      </c>
      <c r="HN93">
        <v>20.482099999999999</v>
      </c>
      <c r="HO93">
        <v>38.026899999999998</v>
      </c>
      <c r="HP93">
        <v>31</v>
      </c>
      <c r="HQ93">
        <v>525.07000000000005</v>
      </c>
      <c r="HR93">
        <v>33.634900000000002</v>
      </c>
      <c r="HS93">
        <v>99.3947</v>
      </c>
      <c r="HT93">
        <v>98.472399999999993</v>
      </c>
    </row>
    <row r="94" spans="1:228" x14ac:dyDescent="0.2">
      <c r="A94">
        <v>79</v>
      </c>
      <c r="B94">
        <v>1669224690.5</v>
      </c>
      <c r="C94">
        <v>311.5</v>
      </c>
      <c r="D94" t="s">
        <v>516</v>
      </c>
      <c r="E94" t="s">
        <v>517</v>
      </c>
      <c r="F94">
        <v>4</v>
      </c>
      <c r="G94">
        <v>1669224688.1875</v>
      </c>
      <c r="H94">
        <f t="shared" si="34"/>
        <v>2.025880137967086E-3</v>
      </c>
      <c r="I94">
        <f t="shared" si="35"/>
        <v>2.0258801379670861</v>
      </c>
      <c r="J94">
        <f t="shared" si="36"/>
        <v>12.031934409878136</v>
      </c>
      <c r="K94">
        <f t="shared" si="37"/>
        <v>498.01112499999999</v>
      </c>
      <c r="L94">
        <f t="shared" si="38"/>
        <v>346.10290586193963</v>
      </c>
      <c r="M94">
        <f t="shared" si="39"/>
        <v>34.985920781251735</v>
      </c>
      <c r="N94">
        <f t="shared" si="40"/>
        <v>50.341610753138944</v>
      </c>
      <c r="O94">
        <f t="shared" si="41"/>
        <v>0.13815808323089659</v>
      </c>
      <c r="P94">
        <f t="shared" si="42"/>
        <v>3.6752362885796828</v>
      </c>
      <c r="Q94">
        <f t="shared" si="43"/>
        <v>0.13533633231393638</v>
      </c>
      <c r="R94">
        <f t="shared" si="44"/>
        <v>8.4833930696121232E-2</v>
      </c>
      <c r="S94">
        <f t="shared" si="45"/>
        <v>226.11667086027288</v>
      </c>
      <c r="T94">
        <f t="shared" si="46"/>
        <v>33.36627479614598</v>
      </c>
      <c r="U94">
        <f t="shared" si="47"/>
        <v>32.605050000000013</v>
      </c>
      <c r="V94">
        <f t="shared" si="48"/>
        <v>4.9410696660361477</v>
      </c>
      <c r="W94">
        <f t="shared" si="49"/>
        <v>70.21134754740423</v>
      </c>
      <c r="X94">
        <f t="shared" si="50"/>
        <v>3.4910116312017712</v>
      </c>
      <c r="Y94">
        <f t="shared" si="51"/>
        <v>4.9721473140004369</v>
      </c>
      <c r="Z94">
        <f t="shared" si="52"/>
        <v>1.4500580348343766</v>
      </c>
      <c r="AA94">
        <f t="shared" si="53"/>
        <v>-89.341314084348497</v>
      </c>
      <c r="AB94">
        <f t="shared" si="54"/>
        <v>22.055385149049581</v>
      </c>
      <c r="AC94">
        <f t="shared" si="55"/>
        <v>1.3698071826107634</v>
      </c>
      <c r="AD94">
        <f t="shared" si="56"/>
        <v>160.20054910758472</v>
      </c>
      <c r="AE94">
        <f t="shared" si="57"/>
        <v>34.972475196404353</v>
      </c>
      <c r="AF94">
        <f t="shared" si="58"/>
        <v>2.0107425996781263</v>
      </c>
      <c r="AG94">
        <f t="shared" si="59"/>
        <v>12.031934409878136</v>
      </c>
      <c r="AH94">
        <v>530.80162000331143</v>
      </c>
      <c r="AI94">
        <v>518.86945454545435</v>
      </c>
      <c r="AJ94">
        <v>1.679690545626054</v>
      </c>
      <c r="AK94">
        <v>65.872185947982501</v>
      </c>
      <c r="AL94">
        <f t="shared" si="60"/>
        <v>2.0258801379670861</v>
      </c>
      <c r="AM94">
        <v>33.72743500763432</v>
      </c>
      <c r="AN94">
        <v>34.539071470588233</v>
      </c>
      <c r="AO94">
        <v>1.5320262868423091E-4</v>
      </c>
      <c r="AP94">
        <v>87.460159828799036</v>
      </c>
      <c r="AQ94">
        <v>37</v>
      </c>
      <c r="AR94">
        <v>6</v>
      </c>
      <c r="AS94">
        <f t="shared" si="61"/>
        <v>1</v>
      </c>
      <c r="AT94">
        <f t="shared" si="62"/>
        <v>0</v>
      </c>
      <c r="AU94">
        <f t="shared" si="63"/>
        <v>47286.979379545512</v>
      </c>
      <c r="AV94">
        <f t="shared" si="64"/>
        <v>1200.0037500000001</v>
      </c>
      <c r="AW94">
        <f t="shared" si="65"/>
        <v>1025.9285760934056</v>
      </c>
      <c r="AX94">
        <f t="shared" si="66"/>
        <v>0.85493780839718669</v>
      </c>
      <c r="AY94">
        <f t="shared" si="67"/>
        <v>0.18842997020657049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1669224688.1875</v>
      </c>
      <c r="BF94">
        <v>498.01112499999999</v>
      </c>
      <c r="BG94">
        <v>512.95412499999998</v>
      </c>
      <c r="BH94">
        <v>34.535299999999999</v>
      </c>
      <c r="BI94">
        <v>33.7289125</v>
      </c>
      <c r="BJ94">
        <v>501.37937499999998</v>
      </c>
      <c r="BK94">
        <v>34.419899999999998</v>
      </c>
      <c r="BL94">
        <v>649.99925000000007</v>
      </c>
      <c r="BM94">
        <v>100.985375</v>
      </c>
      <c r="BN94">
        <v>9.9938612499999996E-2</v>
      </c>
      <c r="BO94">
        <v>32.716362500000002</v>
      </c>
      <c r="BP94">
        <v>32.605050000000013</v>
      </c>
      <c r="BQ94">
        <v>999.9</v>
      </c>
      <c r="BR94">
        <v>0</v>
      </c>
      <c r="BS94">
        <v>0</v>
      </c>
      <c r="BT94">
        <v>8997.5787500000006</v>
      </c>
      <c r="BU94">
        <v>0</v>
      </c>
      <c r="BV94">
        <v>239.55350000000001</v>
      </c>
      <c r="BW94">
        <v>-14.943137500000001</v>
      </c>
      <c r="BX94">
        <v>515.82524999999998</v>
      </c>
      <c r="BY94">
        <v>530.859375</v>
      </c>
      <c r="BZ94">
        <v>0.80639712500000005</v>
      </c>
      <c r="CA94">
        <v>512.95412499999998</v>
      </c>
      <c r="CB94">
        <v>33.7289125</v>
      </c>
      <c r="CC94">
        <v>3.4875562499999999</v>
      </c>
      <c r="CD94">
        <v>3.40612</v>
      </c>
      <c r="CE94">
        <v>26.559312500000001</v>
      </c>
      <c r="CF94">
        <v>26.1589125</v>
      </c>
      <c r="CG94">
        <v>1200.0037500000001</v>
      </c>
      <c r="CH94">
        <v>0.49998999999999999</v>
      </c>
      <c r="CI94">
        <v>0.50001000000000007</v>
      </c>
      <c r="CJ94">
        <v>0</v>
      </c>
      <c r="CK94">
        <v>956.30475000000001</v>
      </c>
      <c r="CL94">
        <v>4.9990899999999998</v>
      </c>
      <c r="CM94">
        <v>10621.75</v>
      </c>
      <c r="CN94">
        <v>9557.8412500000013</v>
      </c>
      <c r="CO94">
        <v>42.436999999999998</v>
      </c>
      <c r="CP94">
        <v>44</v>
      </c>
      <c r="CQ94">
        <v>43.186999999999998</v>
      </c>
      <c r="CR94">
        <v>43.125</v>
      </c>
      <c r="CS94">
        <v>43.75</v>
      </c>
      <c r="CT94">
        <v>597.49</v>
      </c>
      <c r="CU94">
        <v>597.51374999999996</v>
      </c>
      <c r="CV94">
        <v>0</v>
      </c>
      <c r="CW94">
        <v>1669224697.2</v>
      </c>
      <c r="CX94">
        <v>0</v>
      </c>
      <c r="CY94">
        <v>1669215309.0999999</v>
      </c>
      <c r="CZ94" t="s">
        <v>356</v>
      </c>
      <c r="DA94">
        <v>1669215309.0999999</v>
      </c>
      <c r="DB94">
        <v>1669215308.0999999</v>
      </c>
      <c r="DC94">
        <v>4</v>
      </c>
      <c r="DD94">
        <v>-3.3000000000000002E-2</v>
      </c>
      <c r="DE94">
        <v>-1.7000000000000001E-2</v>
      </c>
      <c r="DF94">
        <v>-3.2709999999999999</v>
      </c>
      <c r="DG94">
        <v>0.115</v>
      </c>
      <c r="DH94">
        <v>409</v>
      </c>
      <c r="DI94">
        <v>31</v>
      </c>
      <c r="DJ94">
        <v>0.59</v>
      </c>
      <c r="DK94">
        <v>0.22</v>
      </c>
      <c r="DL94">
        <v>-14.727560975609761</v>
      </c>
      <c r="DM94">
        <v>-1.1191296167247351</v>
      </c>
      <c r="DN94">
        <v>0.1281686615135311</v>
      </c>
      <c r="DO94">
        <v>0</v>
      </c>
      <c r="DP94">
        <v>0.80124858536585364</v>
      </c>
      <c r="DQ94">
        <v>9.0966480836247587E-3</v>
      </c>
      <c r="DR94">
        <v>2.5543511989526281E-3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3.2968799999999998</v>
      </c>
      <c r="EB94">
        <v>2.6253199999999999</v>
      </c>
      <c r="EC94">
        <v>0.11691</v>
      </c>
      <c r="ED94">
        <v>0.117947</v>
      </c>
      <c r="EE94">
        <v>0.140845</v>
      </c>
      <c r="EF94">
        <v>0.13700799999999999</v>
      </c>
      <c r="EG94">
        <v>26781.200000000001</v>
      </c>
      <c r="EH94">
        <v>27235.7</v>
      </c>
      <c r="EI94">
        <v>28213.8</v>
      </c>
      <c r="EJ94">
        <v>29718</v>
      </c>
      <c r="EK94">
        <v>33345</v>
      </c>
      <c r="EL94">
        <v>35589.5</v>
      </c>
      <c r="EM94">
        <v>39810.400000000001</v>
      </c>
      <c r="EN94">
        <v>42457.599999999999</v>
      </c>
      <c r="EO94">
        <v>2.16472</v>
      </c>
      <c r="EP94">
        <v>2.16065</v>
      </c>
      <c r="EQ94">
        <v>0.109449</v>
      </c>
      <c r="ER94">
        <v>0</v>
      </c>
      <c r="ES94">
        <v>30.8368</v>
      </c>
      <c r="ET94">
        <v>999.9</v>
      </c>
      <c r="EU94">
        <v>60.3</v>
      </c>
      <c r="EV94">
        <v>38.200000000000003</v>
      </c>
      <c r="EW94">
        <v>40.185699999999997</v>
      </c>
      <c r="EX94">
        <v>57.570900000000002</v>
      </c>
      <c r="EY94">
        <v>-1.52244</v>
      </c>
      <c r="EZ94">
        <v>2</v>
      </c>
      <c r="FA94">
        <v>0.435307</v>
      </c>
      <c r="FB94">
        <v>0.16375500000000001</v>
      </c>
      <c r="FC94">
        <v>20.2728</v>
      </c>
      <c r="FD94">
        <v>5.2168400000000004</v>
      </c>
      <c r="FE94">
        <v>12.004</v>
      </c>
      <c r="FF94">
        <v>4.9869500000000002</v>
      </c>
      <c r="FG94">
        <v>3.2845499999999999</v>
      </c>
      <c r="FH94">
        <v>9999</v>
      </c>
      <c r="FI94">
        <v>9999</v>
      </c>
      <c r="FJ94">
        <v>9999</v>
      </c>
      <c r="FK94">
        <v>999.9</v>
      </c>
      <c r="FL94">
        <v>1.8658300000000001</v>
      </c>
      <c r="FM94">
        <v>1.8621799999999999</v>
      </c>
      <c r="FN94">
        <v>1.8642099999999999</v>
      </c>
      <c r="FO94">
        <v>1.86033</v>
      </c>
      <c r="FP94">
        <v>1.8610899999999999</v>
      </c>
      <c r="FQ94">
        <v>1.86019</v>
      </c>
      <c r="FR94">
        <v>1.8618699999999999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-3.3719999999999999</v>
      </c>
      <c r="GH94">
        <v>0.1154</v>
      </c>
      <c r="GI94">
        <v>-2.7106589400944232</v>
      </c>
      <c r="GJ94">
        <v>-1.6100910332537859E-3</v>
      </c>
      <c r="GK94">
        <v>7.0186618486508772E-7</v>
      </c>
      <c r="GL94">
        <v>-2.134652460378022E-10</v>
      </c>
      <c r="GM94">
        <v>0.1154050000000026</v>
      </c>
      <c r="GN94">
        <v>0</v>
      </c>
      <c r="GO94">
        <v>0</v>
      </c>
      <c r="GP94">
        <v>0</v>
      </c>
      <c r="GQ94">
        <v>5</v>
      </c>
      <c r="GR94">
        <v>2079</v>
      </c>
      <c r="GS94">
        <v>3</v>
      </c>
      <c r="GT94">
        <v>29</v>
      </c>
      <c r="GU94">
        <v>156.4</v>
      </c>
      <c r="GV94">
        <v>156.4</v>
      </c>
      <c r="GW94">
        <v>1.63574</v>
      </c>
      <c r="GX94">
        <v>2.5732400000000002</v>
      </c>
      <c r="GY94">
        <v>2.04834</v>
      </c>
      <c r="GZ94">
        <v>2.6013199999999999</v>
      </c>
      <c r="HA94">
        <v>2.1972700000000001</v>
      </c>
      <c r="HB94">
        <v>2.36938</v>
      </c>
      <c r="HC94">
        <v>41.067</v>
      </c>
      <c r="HD94">
        <v>13.9832</v>
      </c>
      <c r="HE94">
        <v>18</v>
      </c>
      <c r="HF94">
        <v>653.45399999999995</v>
      </c>
      <c r="HG94">
        <v>721.68600000000004</v>
      </c>
      <c r="HH94">
        <v>31.000800000000002</v>
      </c>
      <c r="HI94">
        <v>32.9161</v>
      </c>
      <c r="HJ94">
        <v>29.9998</v>
      </c>
      <c r="HK94">
        <v>32.814900000000002</v>
      </c>
      <c r="HL94">
        <v>32.804600000000001</v>
      </c>
      <c r="HM94">
        <v>32.836199999999998</v>
      </c>
      <c r="HN94">
        <v>20.482099999999999</v>
      </c>
      <c r="HO94">
        <v>38.026899999999998</v>
      </c>
      <c r="HP94">
        <v>31</v>
      </c>
      <c r="HQ94">
        <v>531.74900000000002</v>
      </c>
      <c r="HR94">
        <v>33.619399999999999</v>
      </c>
      <c r="HS94">
        <v>99.396199999999993</v>
      </c>
      <c r="HT94">
        <v>98.474299999999999</v>
      </c>
    </row>
    <row r="95" spans="1:228" x14ac:dyDescent="0.2">
      <c r="A95">
        <v>80</v>
      </c>
      <c r="B95">
        <v>1669224694.5</v>
      </c>
      <c r="C95">
        <v>315.5</v>
      </c>
      <c r="D95" t="s">
        <v>518</v>
      </c>
      <c r="E95" t="s">
        <v>519</v>
      </c>
      <c r="F95">
        <v>4</v>
      </c>
      <c r="G95">
        <v>1669224692.5</v>
      </c>
      <c r="H95">
        <f t="shared" si="34"/>
        <v>2.0317608200361727E-3</v>
      </c>
      <c r="I95">
        <f t="shared" si="35"/>
        <v>2.0317608200361725</v>
      </c>
      <c r="J95">
        <f t="shared" si="36"/>
        <v>11.817207578066313</v>
      </c>
      <c r="K95">
        <f t="shared" si="37"/>
        <v>505.06842857142863</v>
      </c>
      <c r="L95">
        <f t="shared" si="38"/>
        <v>355.90232493101053</v>
      </c>
      <c r="M95">
        <f t="shared" si="39"/>
        <v>35.976272672666092</v>
      </c>
      <c r="N95">
        <f t="shared" si="40"/>
        <v>51.054680545183096</v>
      </c>
      <c r="O95">
        <f t="shared" si="41"/>
        <v>0.13856933054865958</v>
      </c>
      <c r="P95">
        <f t="shared" si="42"/>
        <v>3.6834680453393998</v>
      </c>
      <c r="Q95">
        <f t="shared" si="43"/>
        <v>0.13573714537065695</v>
      </c>
      <c r="R95">
        <f t="shared" si="44"/>
        <v>8.5085355120243011E-2</v>
      </c>
      <c r="S95">
        <f t="shared" si="45"/>
        <v>226.11384566366667</v>
      </c>
      <c r="T95">
        <f t="shared" si="46"/>
        <v>33.372412624541212</v>
      </c>
      <c r="U95">
        <f t="shared" si="47"/>
        <v>32.606914285714289</v>
      </c>
      <c r="V95">
        <f t="shared" si="48"/>
        <v>4.9415887659826243</v>
      </c>
      <c r="W95">
        <f t="shared" si="49"/>
        <v>70.189266454919007</v>
      </c>
      <c r="X95">
        <f t="shared" si="50"/>
        <v>3.4916338074633586</v>
      </c>
      <c r="Y95">
        <f t="shared" si="51"/>
        <v>4.9745979461203751</v>
      </c>
      <c r="Z95">
        <f t="shared" si="52"/>
        <v>1.4499549585192657</v>
      </c>
      <c r="AA95">
        <f t="shared" si="53"/>
        <v>-89.600652163595214</v>
      </c>
      <c r="AB95">
        <f t="shared" si="54"/>
        <v>23.472525878572245</v>
      </c>
      <c r="AC95">
        <f t="shared" si="55"/>
        <v>1.4546402691312323</v>
      </c>
      <c r="AD95">
        <f t="shared" si="56"/>
        <v>161.44035964777493</v>
      </c>
      <c r="AE95">
        <f t="shared" si="57"/>
        <v>35.484969298762401</v>
      </c>
      <c r="AF95">
        <f t="shared" si="58"/>
        <v>2.0373742990415917</v>
      </c>
      <c r="AG95">
        <f t="shared" si="59"/>
        <v>11.817207578066313</v>
      </c>
      <c r="AH95">
        <v>537.78428810217326</v>
      </c>
      <c r="AI95">
        <v>525.73966060606051</v>
      </c>
      <c r="AJ95">
        <v>1.73070545504736</v>
      </c>
      <c r="AK95">
        <v>65.872185947982501</v>
      </c>
      <c r="AL95">
        <f t="shared" si="60"/>
        <v>2.0317608200361725</v>
      </c>
      <c r="AM95">
        <v>33.728499428470009</v>
      </c>
      <c r="AN95">
        <v>34.542564705882363</v>
      </c>
      <c r="AO95">
        <v>1.3581500837275091E-4</v>
      </c>
      <c r="AP95">
        <v>87.460159828799036</v>
      </c>
      <c r="AQ95">
        <v>38</v>
      </c>
      <c r="AR95">
        <v>6</v>
      </c>
      <c r="AS95">
        <f t="shared" si="61"/>
        <v>1</v>
      </c>
      <c r="AT95">
        <f t="shared" si="62"/>
        <v>0</v>
      </c>
      <c r="AU95">
        <f t="shared" si="63"/>
        <v>47432.865809516043</v>
      </c>
      <c r="AV95">
        <f t="shared" si="64"/>
        <v>1199.99</v>
      </c>
      <c r="AW95">
        <f t="shared" si="65"/>
        <v>1025.9166993075994</v>
      </c>
      <c r="AX95">
        <f t="shared" si="66"/>
        <v>0.85493770723722651</v>
      </c>
      <c r="AY95">
        <f t="shared" si="67"/>
        <v>0.18842977496784696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1669224692.5</v>
      </c>
      <c r="BF95">
        <v>505.06842857142863</v>
      </c>
      <c r="BG95">
        <v>520.23542857142854</v>
      </c>
      <c r="BH95">
        <v>34.541671428571433</v>
      </c>
      <c r="BI95">
        <v>33.724628571428568</v>
      </c>
      <c r="BJ95">
        <v>508.44428571428568</v>
      </c>
      <c r="BK95">
        <v>34.426271428571432</v>
      </c>
      <c r="BL95">
        <v>650.01485714285718</v>
      </c>
      <c r="BM95">
        <v>100.985</v>
      </c>
      <c r="BN95">
        <v>9.9680128571428578E-2</v>
      </c>
      <c r="BO95">
        <v>32.725114285714291</v>
      </c>
      <c r="BP95">
        <v>32.606914285714289</v>
      </c>
      <c r="BQ95">
        <v>999.89999999999986</v>
      </c>
      <c r="BR95">
        <v>0</v>
      </c>
      <c r="BS95">
        <v>0</v>
      </c>
      <c r="BT95">
        <v>9026.0714285714294</v>
      </c>
      <c r="BU95">
        <v>0</v>
      </c>
      <c r="BV95">
        <v>186.83757142857141</v>
      </c>
      <c r="BW95">
        <v>-15.166971428571429</v>
      </c>
      <c r="BX95">
        <v>523.13828571428564</v>
      </c>
      <c r="BY95">
        <v>538.39242857142847</v>
      </c>
      <c r="BZ95">
        <v>0.817052</v>
      </c>
      <c r="CA95">
        <v>520.23542857142854</v>
      </c>
      <c r="CB95">
        <v>33.724628571428568</v>
      </c>
      <c r="CC95">
        <v>3.4881899999999999</v>
      </c>
      <c r="CD95">
        <v>3.405681428571429</v>
      </c>
      <c r="CE95">
        <v>26.562357142857149</v>
      </c>
      <c r="CF95">
        <v>26.156742857142859</v>
      </c>
      <c r="CG95">
        <v>1199.99</v>
      </c>
      <c r="CH95">
        <v>0.49999428571428572</v>
      </c>
      <c r="CI95">
        <v>0.50000571428571428</v>
      </c>
      <c r="CJ95">
        <v>0</v>
      </c>
      <c r="CK95">
        <v>956.61942857142844</v>
      </c>
      <c r="CL95">
        <v>4.9990899999999998</v>
      </c>
      <c r="CM95">
        <v>10616.085714285709</v>
      </c>
      <c r="CN95">
        <v>9557.7685714285726</v>
      </c>
      <c r="CO95">
        <v>42.436999999999998</v>
      </c>
      <c r="CP95">
        <v>44</v>
      </c>
      <c r="CQ95">
        <v>43.186999999999998</v>
      </c>
      <c r="CR95">
        <v>43.125</v>
      </c>
      <c r="CS95">
        <v>43.75</v>
      </c>
      <c r="CT95">
        <v>597.48714285714289</v>
      </c>
      <c r="CU95">
        <v>597.50285714285724</v>
      </c>
      <c r="CV95">
        <v>0</v>
      </c>
      <c r="CW95">
        <v>1669224701.4000001</v>
      </c>
      <c r="CX95">
        <v>0</v>
      </c>
      <c r="CY95">
        <v>1669215309.0999999</v>
      </c>
      <c r="CZ95" t="s">
        <v>356</v>
      </c>
      <c r="DA95">
        <v>1669215309.0999999</v>
      </c>
      <c r="DB95">
        <v>1669215308.0999999</v>
      </c>
      <c r="DC95">
        <v>4</v>
      </c>
      <c r="DD95">
        <v>-3.3000000000000002E-2</v>
      </c>
      <c r="DE95">
        <v>-1.7000000000000001E-2</v>
      </c>
      <c r="DF95">
        <v>-3.2709999999999999</v>
      </c>
      <c r="DG95">
        <v>0.115</v>
      </c>
      <c r="DH95">
        <v>409</v>
      </c>
      <c r="DI95">
        <v>31</v>
      </c>
      <c r="DJ95">
        <v>0.59</v>
      </c>
      <c r="DK95">
        <v>0.22</v>
      </c>
      <c r="DL95">
        <v>-14.820702439024391</v>
      </c>
      <c r="DM95">
        <v>-1.8581393728223261</v>
      </c>
      <c r="DN95">
        <v>0.1890986469722459</v>
      </c>
      <c r="DO95">
        <v>0</v>
      </c>
      <c r="DP95">
        <v>0.80323119512195129</v>
      </c>
      <c r="DQ95">
        <v>4.2862055749129463E-2</v>
      </c>
      <c r="DR95">
        <v>5.1566569914801462E-3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3.29677</v>
      </c>
      <c r="EB95">
        <v>2.62534</v>
      </c>
      <c r="EC95">
        <v>0.118029</v>
      </c>
      <c r="ED95">
        <v>0.11906899999999999</v>
      </c>
      <c r="EE95">
        <v>0.14085500000000001</v>
      </c>
      <c r="EF95">
        <v>0.13695099999999999</v>
      </c>
      <c r="EG95">
        <v>26747.1</v>
      </c>
      <c r="EH95">
        <v>27201.3</v>
      </c>
      <c r="EI95">
        <v>28213.8</v>
      </c>
      <c r="EJ95">
        <v>29718.2</v>
      </c>
      <c r="EK95">
        <v>33344.400000000001</v>
      </c>
      <c r="EL95">
        <v>35592.1</v>
      </c>
      <c r="EM95">
        <v>39810</v>
      </c>
      <c r="EN95">
        <v>42457.8</v>
      </c>
      <c r="EO95">
        <v>2.1642700000000001</v>
      </c>
      <c r="EP95">
        <v>2.16065</v>
      </c>
      <c r="EQ95">
        <v>0.108793</v>
      </c>
      <c r="ER95">
        <v>0</v>
      </c>
      <c r="ES95">
        <v>30.844899999999999</v>
      </c>
      <c r="ET95">
        <v>999.9</v>
      </c>
      <c r="EU95">
        <v>60.3</v>
      </c>
      <c r="EV95">
        <v>38.200000000000003</v>
      </c>
      <c r="EW95">
        <v>40.181899999999999</v>
      </c>
      <c r="EX95">
        <v>57.030900000000003</v>
      </c>
      <c r="EY95">
        <v>-1.5945499999999999</v>
      </c>
      <c r="EZ95">
        <v>2</v>
      </c>
      <c r="FA95">
        <v>0.43529200000000001</v>
      </c>
      <c r="FB95">
        <v>0.166378</v>
      </c>
      <c r="FC95">
        <v>20.2728</v>
      </c>
      <c r="FD95">
        <v>5.2174399999999999</v>
      </c>
      <c r="FE95">
        <v>12.004099999999999</v>
      </c>
      <c r="FF95">
        <v>4.9873500000000002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1.8642099999999999</v>
      </c>
      <c r="FO95">
        <v>1.8603400000000001</v>
      </c>
      <c r="FP95">
        <v>1.8610800000000001</v>
      </c>
      <c r="FQ95">
        <v>1.86019</v>
      </c>
      <c r="FR95">
        <v>1.8618600000000001</v>
      </c>
      <c r="FS95">
        <v>1.85839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-3.379</v>
      </c>
      <c r="GH95">
        <v>0.1154</v>
      </c>
      <c r="GI95">
        <v>-2.7106589400944232</v>
      </c>
      <c r="GJ95">
        <v>-1.6100910332537859E-3</v>
      </c>
      <c r="GK95">
        <v>7.0186618486508772E-7</v>
      </c>
      <c r="GL95">
        <v>-2.134652460378022E-10</v>
      </c>
      <c r="GM95">
        <v>0.1154050000000026</v>
      </c>
      <c r="GN95">
        <v>0</v>
      </c>
      <c r="GO95">
        <v>0</v>
      </c>
      <c r="GP95">
        <v>0</v>
      </c>
      <c r="GQ95">
        <v>5</v>
      </c>
      <c r="GR95">
        <v>2079</v>
      </c>
      <c r="GS95">
        <v>3</v>
      </c>
      <c r="GT95">
        <v>29</v>
      </c>
      <c r="GU95">
        <v>156.4</v>
      </c>
      <c r="GV95">
        <v>156.4</v>
      </c>
      <c r="GW95">
        <v>1.65405</v>
      </c>
      <c r="GX95">
        <v>2.5720200000000002</v>
      </c>
      <c r="GY95">
        <v>2.04834</v>
      </c>
      <c r="GZ95">
        <v>2.6013199999999999</v>
      </c>
      <c r="HA95">
        <v>2.1972700000000001</v>
      </c>
      <c r="HB95">
        <v>2.32056</v>
      </c>
      <c r="HC95">
        <v>41.041200000000003</v>
      </c>
      <c r="HD95">
        <v>13.974399999999999</v>
      </c>
      <c r="HE95">
        <v>18</v>
      </c>
      <c r="HF95">
        <v>653.08500000000004</v>
      </c>
      <c r="HG95">
        <v>721.678</v>
      </c>
      <c r="HH95">
        <v>31.000800000000002</v>
      </c>
      <c r="HI95">
        <v>32.915399999999998</v>
      </c>
      <c r="HJ95">
        <v>29.9999</v>
      </c>
      <c r="HK95">
        <v>32.813600000000001</v>
      </c>
      <c r="HL95">
        <v>32.803899999999999</v>
      </c>
      <c r="HM95">
        <v>33.176499999999997</v>
      </c>
      <c r="HN95">
        <v>20.7532</v>
      </c>
      <c r="HO95">
        <v>38.026899999999998</v>
      </c>
      <c r="HP95">
        <v>31</v>
      </c>
      <c r="HQ95">
        <v>538.43700000000001</v>
      </c>
      <c r="HR95">
        <v>33.604199999999999</v>
      </c>
      <c r="HS95">
        <v>99.395600000000002</v>
      </c>
      <c r="HT95">
        <v>98.474999999999994</v>
      </c>
    </row>
    <row r="96" spans="1:228" x14ac:dyDescent="0.2">
      <c r="A96">
        <v>81</v>
      </c>
      <c r="B96">
        <v>1669224698.5</v>
      </c>
      <c r="C96">
        <v>319.5</v>
      </c>
      <c r="D96" t="s">
        <v>520</v>
      </c>
      <c r="E96" t="s">
        <v>521</v>
      </c>
      <c r="F96">
        <v>4</v>
      </c>
      <c r="G96">
        <v>1669224696.1875</v>
      </c>
      <c r="H96">
        <f t="shared" si="34"/>
        <v>2.048437162254385E-3</v>
      </c>
      <c r="I96">
        <f t="shared" si="35"/>
        <v>2.0484371622543849</v>
      </c>
      <c r="J96">
        <f t="shared" si="36"/>
        <v>12.083040420328249</v>
      </c>
      <c r="K96">
        <f t="shared" si="37"/>
        <v>511.19737500000002</v>
      </c>
      <c r="L96">
        <f t="shared" si="38"/>
        <v>359.6508123342532</v>
      </c>
      <c r="M96">
        <f t="shared" si="39"/>
        <v>36.355358789524807</v>
      </c>
      <c r="N96">
        <f t="shared" si="40"/>
        <v>51.674466852353163</v>
      </c>
      <c r="O96">
        <f t="shared" si="41"/>
        <v>0.13945372274155945</v>
      </c>
      <c r="P96">
        <f t="shared" si="42"/>
        <v>3.679321759448706</v>
      </c>
      <c r="Q96">
        <f t="shared" si="43"/>
        <v>0.13658251327354717</v>
      </c>
      <c r="R96">
        <f t="shared" si="44"/>
        <v>8.5617113888321689E-2</v>
      </c>
      <c r="S96">
        <f t="shared" si="45"/>
        <v>226.1150572352995</v>
      </c>
      <c r="T96">
        <f t="shared" si="46"/>
        <v>33.376122658790294</v>
      </c>
      <c r="U96">
        <f t="shared" si="47"/>
        <v>32.616249999999987</v>
      </c>
      <c r="V96">
        <f t="shared" si="48"/>
        <v>4.9441889574649514</v>
      </c>
      <c r="W96">
        <f t="shared" si="49"/>
        <v>70.158676212365592</v>
      </c>
      <c r="X96">
        <f t="shared" si="50"/>
        <v>3.4913916058175123</v>
      </c>
      <c r="Y96">
        <f t="shared" si="51"/>
        <v>4.9764217261587218</v>
      </c>
      <c r="Z96">
        <f t="shared" si="52"/>
        <v>1.4527973516474391</v>
      </c>
      <c r="AA96">
        <f t="shared" si="53"/>
        <v>-90.336078855418378</v>
      </c>
      <c r="AB96">
        <f t="shared" si="54"/>
        <v>22.885738237981663</v>
      </c>
      <c r="AC96">
        <f t="shared" si="55"/>
        <v>1.4199845352253357</v>
      </c>
      <c r="AD96">
        <f t="shared" si="56"/>
        <v>160.0847011530881</v>
      </c>
      <c r="AE96">
        <f t="shared" si="57"/>
        <v>35.708698749962196</v>
      </c>
      <c r="AF96">
        <f t="shared" si="58"/>
        <v>2.1194742413460439</v>
      </c>
      <c r="AG96">
        <f t="shared" si="59"/>
        <v>12.083040420328249</v>
      </c>
      <c r="AH96">
        <v>544.79276048720521</v>
      </c>
      <c r="AI96">
        <v>532.62464242424232</v>
      </c>
      <c r="AJ96">
        <v>1.7327913413601701</v>
      </c>
      <c r="AK96">
        <v>65.872185947982501</v>
      </c>
      <c r="AL96">
        <f t="shared" si="60"/>
        <v>2.0484371622543849</v>
      </c>
      <c r="AM96">
        <v>33.713047599671768</v>
      </c>
      <c r="AN96">
        <v>34.534244117647063</v>
      </c>
      <c r="AO96">
        <v>6.8688888833959454E-5</v>
      </c>
      <c r="AP96">
        <v>87.460159828799036</v>
      </c>
      <c r="AQ96">
        <v>38</v>
      </c>
      <c r="AR96">
        <v>6</v>
      </c>
      <c r="AS96">
        <f t="shared" si="61"/>
        <v>1</v>
      </c>
      <c r="AT96">
        <f t="shared" si="62"/>
        <v>0</v>
      </c>
      <c r="AU96">
        <f t="shared" si="63"/>
        <v>47357.686370960982</v>
      </c>
      <c r="AV96">
        <f t="shared" si="64"/>
        <v>1199.9949999999999</v>
      </c>
      <c r="AW96">
        <f t="shared" si="65"/>
        <v>1025.9211135934192</v>
      </c>
      <c r="AX96">
        <f t="shared" si="66"/>
        <v>0.85493782356878101</v>
      </c>
      <c r="AY96">
        <f t="shared" si="67"/>
        <v>0.18842999948774747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1669224696.1875</v>
      </c>
      <c r="BF96">
        <v>511.19737500000002</v>
      </c>
      <c r="BG96">
        <v>526.48137499999996</v>
      </c>
      <c r="BH96">
        <v>34.539112500000002</v>
      </c>
      <c r="BI96">
        <v>33.689062499999999</v>
      </c>
      <c r="BJ96">
        <v>514.57937500000003</v>
      </c>
      <c r="BK96">
        <v>34.423712500000001</v>
      </c>
      <c r="BL96">
        <v>649.95325000000003</v>
      </c>
      <c r="BM96">
        <v>100.985125</v>
      </c>
      <c r="BN96">
        <v>0.1000318875</v>
      </c>
      <c r="BO96">
        <v>32.731624999999987</v>
      </c>
      <c r="BP96">
        <v>32.616249999999987</v>
      </c>
      <c r="BQ96">
        <v>999.9</v>
      </c>
      <c r="BR96">
        <v>0</v>
      </c>
      <c r="BS96">
        <v>0</v>
      </c>
      <c r="BT96">
        <v>9011.7212499999987</v>
      </c>
      <c r="BU96">
        <v>0</v>
      </c>
      <c r="BV96">
        <v>173.679125</v>
      </c>
      <c r="BW96">
        <v>-15.2841</v>
      </c>
      <c r="BX96">
        <v>529.48524999999995</v>
      </c>
      <c r="BY96">
        <v>544.83637499999998</v>
      </c>
      <c r="BZ96">
        <v>0.85005375000000005</v>
      </c>
      <c r="CA96">
        <v>526.48137499999996</v>
      </c>
      <c r="CB96">
        <v>33.689062499999999</v>
      </c>
      <c r="CC96">
        <v>3.4879387500000001</v>
      </c>
      <c r="CD96">
        <v>3.4020975</v>
      </c>
      <c r="CE96">
        <v>26.561150000000001</v>
      </c>
      <c r="CF96">
        <v>26.138937500000001</v>
      </c>
      <c r="CG96">
        <v>1199.9949999999999</v>
      </c>
      <c r="CH96">
        <v>0.49998799999999999</v>
      </c>
      <c r="CI96">
        <v>0.50001200000000001</v>
      </c>
      <c r="CJ96">
        <v>0</v>
      </c>
      <c r="CK96">
        <v>956.91312500000004</v>
      </c>
      <c r="CL96">
        <v>4.9990899999999998</v>
      </c>
      <c r="CM96">
        <v>10615.8</v>
      </c>
      <c r="CN96">
        <v>9557.7862499999992</v>
      </c>
      <c r="CO96">
        <v>42.436999999999998</v>
      </c>
      <c r="CP96">
        <v>44</v>
      </c>
      <c r="CQ96">
        <v>43.186999999999998</v>
      </c>
      <c r="CR96">
        <v>43.125</v>
      </c>
      <c r="CS96">
        <v>43.75</v>
      </c>
      <c r="CT96">
        <v>597.48500000000001</v>
      </c>
      <c r="CU96">
        <v>597.51</v>
      </c>
      <c r="CV96">
        <v>0</v>
      </c>
      <c r="CW96">
        <v>1669224705.5999999</v>
      </c>
      <c r="CX96">
        <v>0</v>
      </c>
      <c r="CY96">
        <v>1669215309.0999999</v>
      </c>
      <c r="CZ96" t="s">
        <v>356</v>
      </c>
      <c r="DA96">
        <v>1669215309.0999999</v>
      </c>
      <c r="DB96">
        <v>1669215308.0999999</v>
      </c>
      <c r="DC96">
        <v>4</v>
      </c>
      <c r="DD96">
        <v>-3.3000000000000002E-2</v>
      </c>
      <c r="DE96">
        <v>-1.7000000000000001E-2</v>
      </c>
      <c r="DF96">
        <v>-3.2709999999999999</v>
      </c>
      <c r="DG96">
        <v>0.115</v>
      </c>
      <c r="DH96">
        <v>409</v>
      </c>
      <c r="DI96">
        <v>31</v>
      </c>
      <c r="DJ96">
        <v>0.59</v>
      </c>
      <c r="DK96">
        <v>0.22</v>
      </c>
      <c r="DL96">
        <v>-14.98326</v>
      </c>
      <c r="DM96">
        <v>-2.0504600375234459</v>
      </c>
      <c r="DN96">
        <v>0.2021623651919417</v>
      </c>
      <c r="DO96">
        <v>0</v>
      </c>
      <c r="DP96">
        <v>0.81319807500000008</v>
      </c>
      <c r="DQ96">
        <v>0.16619773733583401</v>
      </c>
      <c r="DR96">
        <v>1.8495881811078242E-2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395</v>
      </c>
      <c r="EA96">
        <v>3.29704</v>
      </c>
      <c r="EB96">
        <v>2.6251500000000001</v>
      </c>
      <c r="EC96">
        <v>0.11915000000000001</v>
      </c>
      <c r="ED96">
        <v>0.12017</v>
      </c>
      <c r="EE96">
        <v>0.14082700000000001</v>
      </c>
      <c r="EF96">
        <v>0.13685800000000001</v>
      </c>
      <c r="EG96">
        <v>26713.5</v>
      </c>
      <c r="EH96">
        <v>27167.3</v>
      </c>
      <c r="EI96">
        <v>28214.2</v>
      </c>
      <c r="EJ96">
        <v>29718.400000000001</v>
      </c>
      <c r="EK96">
        <v>33346.300000000003</v>
      </c>
      <c r="EL96">
        <v>35596</v>
      </c>
      <c r="EM96">
        <v>39810.9</v>
      </c>
      <c r="EN96">
        <v>42457.7</v>
      </c>
      <c r="EO96">
        <v>2.1644999999999999</v>
      </c>
      <c r="EP96">
        <v>2.1606200000000002</v>
      </c>
      <c r="EQ96">
        <v>0.109293</v>
      </c>
      <c r="ER96">
        <v>0</v>
      </c>
      <c r="ES96">
        <v>30.8536</v>
      </c>
      <c r="ET96">
        <v>999.9</v>
      </c>
      <c r="EU96">
        <v>60.3</v>
      </c>
      <c r="EV96">
        <v>38.200000000000003</v>
      </c>
      <c r="EW96">
        <v>40.187100000000001</v>
      </c>
      <c r="EX96">
        <v>56.820900000000002</v>
      </c>
      <c r="EY96">
        <v>-1.6947099999999999</v>
      </c>
      <c r="EZ96">
        <v>2</v>
      </c>
      <c r="FA96">
        <v>0.43478899999999998</v>
      </c>
      <c r="FB96">
        <v>0.168932</v>
      </c>
      <c r="FC96">
        <v>20.2728</v>
      </c>
      <c r="FD96">
        <v>5.2172900000000002</v>
      </c>
      <c r="FE96">
        <v>12.004099999999999</v>
      </c>
      <c r="FF96">
        <v>4.9871999999999996</v>
      </c>
      <c r="FG96">
        <v>3.2845800000000001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1.86419</v>
      </c>
      <c r="FO96">
        <v>1.8603400000000001</v>
      </c>
      <c r="FP96">
        <v>1.86104</v>
      </c>
      <c r="FQ96">
        <v>1.8601799999999999</v>
      </c>
      <c r="FR96">
        <v>1.8618600000000001</v>
      </c>
      <c r="FS96">
        <v>1.8583799999999999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-3.3860000000000001</v>
      </c>
      <c r="GH96">
        <v>0.1154</v>
      </c>
      <c r="GI96">
        <v>-2.7106589400944232</v>
      </c>
      <c r="GJ96">
        <v>-1.6100910332537859E-3</v>
      </c>
      <c r="GK96">
        <v>7.0186618486508772E-7</v>
      </c>
      <c r="GL96">
        <v>-2.134652460378022E-10</v>
      </c>
      <c r="GM96">
        <v>0.1154050000000026</v>
      </c>
      <c r="GN96">
        <v>0</v>
      </c>
      <c r="GO96">
        <v>0</v>
      </c>
      <c r="GP96">
        <v>0</v>
      </c>
      <c r="GQ96">
        <v>5</v>
      </c>
      <c r="GR96">
        <v>2079</v>
      </c>
      <c r="GS96">
        <v>3</v>
      </c>
      <c r="GT96">
        <v>29</v>
      </c>
      <c r="GU96">
        <v>156.5</v>
      </c>
      <c r="GV96">
        <v>156.5</v>
      </c>
      <c r="GW96">
        <v>1.6711400000000001</v>
      </c>
      <c r="GX96">
        <v>2.5842299999999998</v>
      </c>
      <c r="GY96">
        <v>2.04834</v>
      </c>
      <c r="GZ96">
        <v>2.6013199999999999</v>
      </c>
      <c r="HA96">
        <v>2.1972700000000001</v>
      </c>
      <c r="HB96">
        <v>2.2741699999999998</v>
      </c>
      <c r="HC96">
        <v>41.041200000000003</v>
      </c>
      <c r="HD96">
        <v>13.9657</v>
      </c>
      <c r="HE96">
        <v>18</v>
      </c>
      <c r="HF96">
        <v>653.25400000000002</v>
      </c>
      <c r="HG96">
        <v>721.62800000000004</v>
      </c>
      <c r="HH96">
        <v>31.000800000000002</v>
      </c>
      <c r="HI96">
        <v>32.912599999999998</v>
      </c>
      <c r="HJ96">
        <v>29.9999</v>
      </c>
      <c r="HK96">
        <v>32.8127</v>
      </c>
      <c r="HL96">
        <v>32.801699999999997</v>
      </c>
      <c r="HM96">
        <v>33.517200000000003</v>
      </c>
      <c r="HN96">
        <v>20.7532</v>
      </c>
      <c r="HO96">
        <v>38.026899999999998</v>
      </c>
      <c r="HP96">
        <v>31</v>
      </c>
      <c r="HQ96">
        <v>545.14800000000002</v>
      </c>
      <c r="HR96">
        <v>33.595100000000002</v>
      </c>
      <c r="HS96">
        <v>99.397499999999994</v>
      </c>
      <c r="HT96">
        <v>98.474999999999994</v>
      </c>
    </row>
    <row r="97" spans="1:228" x14ac:dyDescent="0.2">
      <c r="A97">
        <v>82</v>
      </c>
      <c r="B97">
        <v>1669224702.5</v>
      </c>
      <c r="C97">
        <v>323.5</v>
      </c>
      <c r="D97" t="s">
        <v>522</v>
      </c>
      <c r="E97" t="s">
        <v>523</v>
      </c>
      <c r="F97">
        <v>4</v>
      </c>
      <c r="G97">
        <v>1669224700.5</v>
      </c>
      <c r="H97">
        <f t="shared" si="34"/>
        <v>2.1165990846315373E-3</v>
      </c>
      <c r="I97">
        <f t="shared" si="35"/>
        <v>2.1165990846315372</v>
      </c>
      <c r="J97">
        <f t="shared" si="36"/>
        <v>12.453525354429296</v>
      </c>
      <c r="K97">
        <f t="shared" si="37"/>
        <v>518.37699999999995</v>
      </c>
      <c r="L97">
        <f t="shared" si="38"/>
        <v>366.41520183228528</v>
      </c>
      <c r="M97">
        <f t="shared" si="39"/>
        <v>37.038938989692504</v>
      </c>
      <c r="N97">
        <f t="shared" si="40"/>
        <v>52.399938596019467</v>
      </c>
      <c r="O97">
        <f t="shared" si="41"/>
        <v>0.14360579984227814</v>
      </c>
      <c r="P97">
        <f t="shared" si="42"/>
        <v>3.6648228705745054</v>
      </c>
      <c r="Q97">
        <f t="shared" si="43"/>
        <v>0.14055131921101838</v>
      </c>
      <c r="R97">
        <f t="shared" si="44"/>
        <v>8.8113596299347702E-2</v>
      </c>
      <c r="S97">
        <f t="shared" si="45"/>
        <v>226.11763680674514</v>
      </c>
      <c r="T97">
        <f t="shared" si="46"/>
        <v>33.371928842142047</v>
      </c>
      <c r="U97">
        <f t="shared" si="47"/>
        <v>32.633371428571429</v>
      </c>
      <c r="V97">
        <f t="shared" si="48"/>
        <v>4.9489607273829561</v>
      </c>
      <c r="W97">
        <f t="shared" si="49"/>
        <v>70.10517273116244</v>
      </c>
      <c r="X97">
        <f t="shared" si="50"/>
        <v>3.4902451963179435</v>
      </c>
      <c r="Y97">
        <f t="shared" si="51"/>
        <v>4.978584404466484</v>
      </c>
      <c r="Z97">
        <f t="shared" si="52"/>
        <v>1.4587155310650126</v>
      </c>
      <c r="AA97">
        <f t="shared" si="53"/>
        <v>-93.342019632250796</v>
      </c>
      <c r="AB97">
        <f t="shared" si="54"/>
        <v>20.937615559700504</v>
      </c>
      <c r="AC97">
        <f t="shared" si="55"/>
        <v>1.3044085075210814</v>
      </c>
      <c r="AD97">
        <f t="shared" si="56"/>
        <v>155.01764124171595</v>
      </c>
      <c r="AE97">
        <f t="shared" si="57"/>
        <v>35.613514476516535</v>
      </c>
      <c r="AF97">
        <f t="shared" si="58"/>
        <v>2.1328618115927047</v>
      </c>
      <c r="AG97">
        <f t="shared" si="59"/>
        <v>12.453525354429296</v>
      </c>
      <c r="AH97">
        <v>551.62506307010358</v>
      </c>
      <c r="AI97">
        <v>539.4531272727271</v>
      </c>
      <c r="AJ97">
        <v>1.694342885090518</v>
      </c>
      <c r="AK97">
        <v>65.872185947982501</v>
      </c>
      <c r="AL97">
        <f t="shared" si="60"/>
        <v>2.1165990846315372</v>
      </c>
      <c r="AM97">
        <v>33.674998574927649</v>
      </c>
      <c r="AN97">
        <v>34.524618235294099</v>
      </c>
      <c r="AO97">
        <v>-1.3831116914563189E-4</v>
      </c>
      <c r="AP97">
        <v>87.460159828799036</v>
      </c>
      <c r="AQ97">
        <v>37</v>
      </c>
      <c r="AR97">
        <v>6</v>
      </c>
      <c r="AS97">
        <f t="shared" si="61"/>
        <v>1</v>
      </c>
      <c r="AT97">
        <f t="shared" si="62"/>
        <v>0</v>
      </c>
      <c r="AU97">
        <f t="shared" si="63"/>
        <v>47097.236635369838</v>
      </c>
      <c r="AV97">
        <f t="shared" si="64"/>
        <v>1200.0085714285719</v>
      </c>
      <c r="AW97">
        <f t="shared" si="65"/>
        <v>1025.9327278791429</v>
      </c>
      <c r="AX97">
        <f t="shared" si="66"/>
        <v>0.85493783320047689</v>
      </c>
      <c r="AY97">
        <f t="shared" si="67"/>
        <v>0.18843001807692031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1669224700.5</v>
      </c>
      <c r="BF97">
        <v>518.37699999999995</v>
      </c>
      <c r="BG97">
        <v>533.6301428571428</v>
      </c>
      <c r="BH97">
        <v>34.527957142857147</v>
      </c>
      <c r="BI97">
        <v>33.672557142857137</v>
      </c>
      <c r="BJ97">
        <v>521.76685714285702</v>
      </c>
      <c r="BK97">
        <v>34.41254285714286</v>
      </c>
      <c r="BL97">
        <v>649.97542857142867</v>
      </c>
      <c r="BM97">
        <v>100.9845714285714</v>
      </c>
      <c r="BN97">
        <v>0.1000418857142857</v>
      </c>
      <c r="BO97">
        <v>32.739342857142859</v>
      </c>
      <c r="BP97">
        <v>32.633371428571429</v>
      </c>
      <c r="BQ97">
        <v>999.89999999999986</v>
      </c>
      <c r="BR97">
        <v>0</v>
      </c>
      <c r="BS97">
        <v>0</v>
      </c>
      <c r="BT97">
        <v>8961.6971428571433</v>
      </c>
      <c r="BU97">
        <v>0</v>
      </c>
      <c r="BV97">
        <v>164.1635714285714</v>
      </c>
      <c r="BW97">
        <v>-15.253357142857141</v>
      </c>
      <c r="BX97">
        <v>536.91542857142861</v>
      </c>
      <c r="BY97">
        <v>552.22514285714283</v>
      </c>
      <c r="BZ97">
        <v>0.85541371428571444</v>
      </c>
      <c r="CA97">
        <v>533.6301428571428</v>
      </c>
      <c r="CB97">
        <v>33.672557142857137</v>
      </c>
      <c r="CC97">
        <v>3.486777142857143</v>
      </c>
      <c r="CD97">
        <v>3.400394285714285</v>
      </c>
      <c r="CE97">
        <v>26.555499999999999</v>
      </c>
      <c r="CF97">
        <v>26.13045714285715</v>
      </c>
      <c r="CG97">
        <v>1200.0085714285719</v>
      </c>
      <c r="CH97">
        <v>0.49998799999999999</v>
      </c>
      <c r="CI97">
        <v>0.50001200000000001</v>
      </c>
      <c r="CJ97">
        <v>0</v>
      </c>
      <c r="CK97">
        <v>957.02385714285708</v>
      </c>
      <c r="CL97">
        <v>4.9990899999999998</v>
      </c>
      <c r="CM97">
        <v>10617.314285714279</v>
      </c>
      <c r="CN97">
        <v>9557.8814285714288</v>
      </c>
      <c r="CO97">
        <v>42.436999999999998</v>
      </c>
      <c r="CP97">
        <v>44</v>
      </c>
      <c r="CQ97">
        <v>43.186999999999998</v>
      </c>
      <c r="CR97">
        <v>43.125</v>
      </c>
      <c r="CS97">
        <v>43.75</v>
      </c>
      <c r="CT97">
        <v>597.49142857142851</v>
      </c>
      <c r="CU97">
        <v>597.51714285714286</v>
      </c>
      <c r="CV97">
        <v>0</v>
      </c>
      <c r="CW97">
        <v>1669224709.2</v>
      </c>
      <c r="CX97">
        <v>0</v>
      </c>
      <c r="CY97">
        <v>1669215309.0999999</v>
      </c>
      <c r="CZ97" t="s">
        <v>356</v>
      </c>
      <c r="DA97">
        <v>1669215309.0999999</v>
      </c>
      <c r="DB97">
        <v>1669215308.0999999</v>
      </c>
      <c r="DC97">
        <v>4</v>
      </c>
      <c r="DD97">
        <v>-3.3000000000000002E-2</v>
      </c>
      <c r="DE97">
        <v>-1.7000000000000001E-2</v>
      </c>
      <c r="DF97">
        <v>-3.2709999999999999</v>
      </c>
      <c r="DG97">
        <v>0.115</v>
      </c>
      <c r="DH97">
        <v>409</v>
      </c>
      <c r="DI97">
        <v>31</v>
      </c>
      <c r="DJ97">
        <v>0.59</v>
      </c>
      <c r="DK97">
        <v>0.22</v>
      </c>
      <c r="DL97">
        <v>-15.0839725</v>
      </c>
      <c r="DM97">
        <v>-1.754585741088134</v>
      </c>
      <c r="DN97">
        <v>0.1813921015197465</v>
      </c>
      <c r="DO97">
        <v>0</v>
      </c>
      <c r="DP97">
        <v>0.82489879999999993</v>
      </c>
      <c r="DQ97">
        <v>0.2256784390243885</v>
      </c>
      <c r="DR97">
        <v>2.3158895407812519E-2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395</v>
      </c>
      <c r="EA97">
        <v>3.2968000000000002</v>
      </c>
      <c r="EB97">
        <v>2.62514</v>
      </c>
      <c r="EC97">
        <v>0.120241</v>
      </c>
      <c r="ED97">
        <v>0.12125900000000001</v>
      </c>
      <c r="EE97">
        <v>0.140795</v>
      </c>
      <c r="EF97">
        <v>0.13684499999999999</v>
      </c>
      <c r="EG97">
        <v>26680.5</v>
      </c>
      <c r="EH97">
        <v>27133.7</v>
      </c>
      <c r="EI97">
        <v>28214.400000000001</v>
      </c>
      <c r="EJ97">
        <v>29718.400000000001</v>
      </c>
      <c r="EK97">
        <v>33347.599999999999</v>
      </c>
      <c r="EL97">
        <v>35596.800000000003</v>
      </c>
      <c r="EM97">
        <v>39810.800000000003</v>
      </c>
      <c r="EN97">
        <v>42458</v>
      </c>
      <c r="EO97">
        <v>2.1645300000000001</v>
      </c>
      <c r="EP97">
        <v>2.1608700000000001</v>
      </c>
      <c r="EQ97">
        <v>0.109114</v>
      </c>
      <c r="ER97">
        <v>0</v>
      </c>
      <c r="ES97">
        <v>30.861699999999999</v>
      </c>
      <c r="ET97">
        <v>999.9</v>
      </c>
      <c r="EU97">
        <v>60.3</v>
      </c>
      <c r="EV97">
        <v>38.200000000000003</v>
      </c>
      <c r="EW97">
        <v>40.180799999999998</v>
      </c>
      <c r="EX97">
        <v>57.690899999999999</v>
      </c>
      <c r="EY97">
        <v>-1.5665100000000001</v>
      </c>
      <c r="EZ97">
        <v>2</v>
      </c>
      <c r="FA97">
        <v>0.43484800000000001</v>
      </c>
      <c r="FB97">
        <v>0.17032700000000001</v>
      </c>
      <c r="FC97">
        <v>20.272600000000001</v>
      </c>
      <c r="FD97">
        <v>5.2174399999999999</v>
      </c>
      <c r="FE97">
        <v>12.004</v>
      </c>
      <c r="FF97">
        <v>4.9870000000000001</v>
      </c>
      <c r="FG97">
        <v>3.2845499999999999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1.8642099999999999</v>
      </c>
      <c r="FO97">
        <v>1.8603499999999999</v>
      </c>
      <c r="FP97">
        <v>1.8610599999999999</v>
      </c>
      <c r="FQ97">
        <v>1.8601700000000001</v>
      </c>
      <c r="FR97">
        <v>1.86188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-3.3940000000000001</v>
      </c>
      <c r="GH97">
        <v>0.1154</v>
      </c>
      <c r="GI97">
        <v>-2.7106589400944232</v>
      </c>
      <c r="GJ97">
        <v>-1.6100910332537859E-3</v>
      </c>
      <c r="GK97">
        <v>7.0186618486508772E-7</v>
      </c>
      <c r="GL97">
        <v>-2.134652460378022E-10</v>
      </c>
      <c r="GM97">
        <v>0.1154050000000026</v>
      </c>
      <c r="GN97">
        <v>0</v>
      </c>
      <c r="GO97">
        <v>0</v>
      </c>
      <c r="GP97">
        <v>0</v>
      </c>
      <c r="GQ97">
        <v>5</v>
      </c>
      <c r="GR97">
        <v>2079</v>
      </c>
      <c r="GS97">
        <v>3</v>
      </c>
      <c r="GT97">
        <v>29</v>
      </c>
      <c r="GU97">
        <v>156.6</v>
      </c>
      <c r="GV97">
        <v>156.6</v>
      </c>
      <c r="GW97">
        <v>1.6882299999999999</v>
      </c>
      <c r="GX97">
        <v>2.5891099999999998</v>
      </c>
      <c r="GY97">
        <v>2.04834</v>
      </c>
      <c r="GZ97">
        <v>2.6013199999999999</v>
      </c>
      <c r="HA97">
        <v>2.1972700000000001</v>
      </c>
      <c r="HB97">
        <v>2.33643</v>
      </c>
      <c r="HC97">
        <v>41.041200000000003</v>
      </c>
      <c r="HD97">
        <v>13.974399999999999</v>
      </c>
      <c r="HE97">
        <v>18</v>
      </c>
      <c r="HF97">
        <v>653.25199999999995</v>
      </c>
      <c r="HG97">
        <v>721.86199999999997</v>
      </c>
      <c r="HH97">
        <v>31.000599999999999</v>
      </c>
      <c r="HI97">
        <v>32.912599999999998</v>
      </c>
      <c r="HJ97">
        <v>30</v>
      </c>
      <c r="HK97">
        <v>32.810699999999997</v>
      </c>
      <c r="HL97">
        <v>32.801699999999997</v>
      </c>
      <c r="HM97">
        <v>33.8568</v>
      </c>
      <c r="HN97">
        <v>20.7532</v>
      </c>
      <c r="HO97">
        <v>38.026899999999998</v>
      </c>
      <c r="HP97">
        <v>31</v>
      </c>
      <c r="HQ97">
        <v>551.84100000000001</v>
      </c>
      <c r="HR97">
        <v>33.595500000000001</v>
      </c>
      <c r="HS97">
        <v>99.3977</v>
      </c>
      <c r="HT97">
        <v>98.475399999999993</v>
      </c>
    </row>
    <row r="98" spans="1:228" x14ac:dyDescent="0.2">
      <c r="A98">
        <v>83</v>
      </c>
      <c r="B98">
        <v>1669224706.5</v>
      </c>
      <c r="C98">
        <v>327.5</v>
      </c>
      <c r="D98" t="s">
        <v>524</v>
      </c>
      <c r="E98" t="s">
        <v>525</v>
      </c>
      <c r="F98">
        <v>4</v>
      </c>
      <c r="G98">
        <v>1669224704.1875</v>
      </c>
      <c r="H98">
        <f t="shared" si="34"/>
        <v>2.087785156384918E-3</v>
      </c>
      <c r="I98">
        <f t="shared" si="35"/>
        <v>2.0877851563849181</v>
      </c>
      <c r="J98">
        <f t="shared" si="36"/>
        <v>13.09848712198867</v>
      </c>
      <c r="K98">
        <f t="shared" si="37"/>
        <v>524.40350000000001</v>
      </c>
      <c r="L98">
        <f t="shared" si="38"/>
        <v>362.68926548106924</v>
      </c>
      <c r="M98">
        <f t="shared" si="39"/>
        <v>36.661459622726632</v>
      </c>
      <c r="N98">
        <f t="shared" si="40"/>
        <v>53.007903930561746</v>
      </c>
      <c r="O98">
        <f t="shared" si="41"/>
        <v>0.14129261096801066</v>
      </c>
      <c r="P98">
        <f t="shared" si="42"/>
        <v>3.6749972472898862</v>
      </c>
      <c r="Q98">
        <f t="shared" si="43"/>
        <v>0.13834265333090376</v>
      </c>
      <c r="R98">
        <f t="shared" si="44"/>
        <v>8.6724070504757139E-2</v>
      </c>
      <c r="S98">
        <f t="shared" si="45"/>
        <v>226.11777785986206</v>
      </c>
      <c r="T98">
        <f t="shared" si="46"/>
        <v>33.379537348206284</v>
      </c>
      <c r="U98">
        <f t="shared" si="47"/>
        <v>32.639899999999997</v>
      </c>
      <c r="V98">
        <f t="shared" si="48"/>
        <v>4.9507813060212005</v>
      </c>
      <c r="W98">
        <f t="shared" si="49"/>
        <v>70.067290630395306</v>
      </c>
      <c r="X98">
        <f t="shared" si="50"/>
        <v>3.4889915205250253</v>
      </c>
      <c r="Y98">
        <f t="shared" si="51"/>
        <v>4.9794868463366768</v>
      </c>
      <c r="Z98">
        <f t="shared" si="52"/>
        <v>1.4617897854961752</v>
      </c>
      <c r="AA98">
        <f t="shared" si="53"/>
        <v>-92.071325396574892</v>
      </c>
      <c r="AB98">
        <f t="shared" si="54"/>
        <v>20.340156836966308</v>
      </c>
      <c r="AC98">
        <f t="shared" si="55"/>
        <v>1.2637391582866271</v>
      </c>
      <c r="AD98">
        <f t="shared" si="56"/>
        <v>155.65034845854009</v>
      </c>
      <c r="AE98">
        <f t="shared" si="57"/>
        <v>36.095779033780275</v>
      </c>
      <c r="AF98">
        <f t="shared" si="58"/>
        <v>2.1142427232620524</v>
      </c>
      <c r="AG98">
        <f t="shared" si="59"/>
        <v>13.09848712198867</v>
      </c>
      <c r="AH98">
        <v>558.62837580436224</v>
      </c>
      <c r="AI98">
        <v>546.2084666666666</v>
      </c>
      <c r="AJ98">
        <v>1.68733108135779</v>
      </c>
      <c r="AK98">
        <v>65.872185947982501</v>
      </c>
      <c r="AL98">
        <f t="shared" si="60"/>
        <v>2.0877851563849181</v>
      </c>
      <c r="AM98">
        <v>33.671191352235361</v>
      </c>
      <c r="AN98">
        <v>34.508940294117643</v>
      </c>
      <c r="AO98">
        <v>-8.712149404125476E-5</v>
      </c>
      <c r="AP98">
        <v>87.460159828799036</v>
      </c>
      <c r="AQ98">
        <v>37</v>
      </c>
      <c r="AR98">
        <v>6</v>
      </c>
      <c r="AS98">
        <f t="shared" si="61"/>
        <v>1</v>
      </c>
      <c r="AT98">
        <f t="shared" si="62"/>
        <v>0</v>
      </c>
      <c r="AU98">
        <f t="shared" si="63"/>
        <v>47278.630402341812</v>
      </c>
      <c r="AV98">
        <f t="shared" si="64"/>
        <v>1200.0125</v>
      </c>
      <c r="AW98">
        <f t="shared" si="65"/>
        <v>1025.9357760931928</v>
      </c>
      <c r="AX98">
        <f t="shared" si="66"/>
        <v>0.8549375744779264</v>
      </c>
      <c r="AY98">
        <f t="shared" si="67"/>
        <v>0.18842951874239813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1669224704.1875</v>
      </c>
      <c r="BF98">
        <v>524.40350000000001</v>
      </c>
      <c r="BG98">
        <v>539.85725000000002</v>
      </c>
      <c r="BH98">
        <v>34.516350000000003</v>
      </c>
      <c r="BI98">
        <v>33.668462499999997</v>
      </c>
      <c r="BJ98">
        <v>527.79975000000002</v>
      </c>
      <c r="BK98">
        <v>34.400949999999987</v>
      </c>
      <c r="BL98">
        <v>650.017875</v>
      </c>
      <c r="BM98">
        <v>100.98224999999999</v>
      </c>
      <c r="BN98">
        <v>0.1000347875</v>
      </c>
      <c r="BO98">
        <v>32.742562500000012</v>
      </c>
      <c r="BP98">
        <v>32.639899999999997</v>
      </c>
      <c r="BQ98">
        <v>999.9</v>
      </c>
      <c r="BR98">
        <v>0</v>
      </c>
      <c r="BS98">
        <v>0</v>
      </c>
      <c r="BT98">
        <v>8997.03125</v>
      </c>
      <c r="BU98">
        <v>0</v>
      </c>
      <c r="BV98">
        <v>159.038625</v>
      </c>
      <c r="BW98">
        <v>-15.453775</v>
      </c>
      <c r="BX98">
        <v>543.15100000000007</v>
      </c>
      <c r="BY98">
        <v>558.66687500000012</v>
      </c>
      <c r="BZ98">
        <v>0.84789937500000001</v>
      </c>
      <c r="CA98">
        <v>539.85725000000002</v>
      </c>
      <c r="CB98">
        <v>33.668462499999997</v>
      </c>
      <c r="CC98">
        <v>3.4855387499999999</v>
      </c>
      <c r="CD98">
        <v>3.39991625</v>
      </c>
      <c r="CE98">
        <v>26.549462500000001</v>
      </c>
      <c r="CF98">
        <v>26.128087499999999</v>
      </c>
      <c r="CG98">
        <v>1200.0125</v>
      </c>
      <c r="CH98">
        <v>0.49999737500000002</v>
      </c>
      <c r="CI98">
        <v>0.50000262500000003</v>
      </c>
      <c r="CJ98">
        <v>0</v>
      </c>
      <c r="CK98">
        <v>957.2817500000001</v>
      </c>
      <c r="CL98">
        <v>4.9990899999999998</v>
      </c>
      <c r="CM98">
        <v>10619.112499999999</v>
      </c>
      <c r="CN98">
        <v>9557.9287499999991</v>
      </c>
      <c r="CO98">
        <v>42.436999999999998</v>
      </c>
      <c r="CP98">
        <v>44</v>
      </c>
      <c r="CQ98">
        <v>43.186999999999998</v>
      </c>
      <c r="CR98">
        <v>43.125</v>
      </c>
      <c r="CS98">
        <v>43.75</v>
      </c>
      <c r="CT98">
        <v>597.50374999999997</v>
      </c>
      <c r="CU98">
        <v>597.50874999999996</v>
      </c>
      <c r="CV98">
        <v>0</v>
      </c>
      <c r="CW98">
        <v>1669224713.4000001</v>
      </c>
      <c r="CX98">
        <v>0</v>
      </c>
      <c r="CY98">
        <v>1669215309.0999999</v>
      </c>
      <c r="CZ98" t="s">
        <v>356</v>
      </c>
      <c r="DA98">
        <v>1669215309.0999999</v>
      </c>
      <c r="DB98">
        <v>1669215308.0999999</v>
      </c>
      <c r="DC98">
        <v>4</v>
      </c>
      <c r="DD98">
        <v>-3.3000000000000002E-2</v>
      </c>
      <c r="DE98">
        <v>-1.7000000000000001E-2</v>
      </c>
      <c r="DF98">
        <v>-3.2709999999999999</v>
      </c>
      <c r="DG98">
        <v>0.115</v>
      </c>
      <c r="DH98">
        <v>409</v>
      </c>
      <c r="DI98">
        <v>31</v>
      </c>
      <c r="DJ98">
        <v>0.59</v>
      </c>
      <c r="DK98">
        <v>0.22</v>
      </c>
      <c r="DL98">
        <v>-15.202954999999999</v>
      </c>
      <c r="DM98">
        <v>-1.728551594746649</v>
      </c>
      <c r="DN98">
        <v>0.1790907046024445</v>
      </c>
      <c r="DO98">
        <v>0</v>
      </c>
      <c r="DP98">
        <v>0.83444557499999994</v>
      </c>
      <c r="DQ98">
        <v>0.1908299324577844</v>
      </c>
      <c r="DR98">
        <v>2.1212658365805419E-2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395</v>
      </c>
      <c r="EA98">
        <v>3.2969599999999999</v>
      </c>
      <c r="EB98">
        <v>2.6254300000000002</v>
      </c>
      <c r="EC98">
        <v>0.121319</v>
      </c>
      <c r="ED98">
        <v>0.122346</v>
      </c>
      <c r="EE98">
        <v>0.14075399999999999</v>
      </c>
      <c r="EF98">
        <v>0.13683000000000001</v>
      </c>
      <c r="EG98">
        <v>26647.8</v>
      </c>
      <c r="EH98">
        <v>27100.400000000001</v>
      </c>
      <c r="EI98">
        <v>28214.3</v>
      </c>
      <c r="EJ98">
        <v>29718.7</v>
      </c>
      <c r="EK98">
        <v>33349.4</v>
      </c>
      <c r="EL98">
        <v>35597.599999999999</v>
      </c>
      <c r="EM98">
        <v>39811</v>
      </c>
      <c r="EN98">
        <v>42458.1</v>
      </c>
      <c r="EO98">
        <v>2.1648800000000001</v>
      </c>
      <c r="EP98">
        <v>2.1608700000000001</v>
      </c>
      <c r="EQ98">
        <v>0.109248</v>
      </c>
      <c r="ER98">
        <v>0</v>
      </c>
      <c r="ES98">
        <v>30.8705</v>
      </c>
      <c r="ET98">
        <v>999.9</v>
      </c>
      <c r="EU98">
        <v>60.3</v>
      </c>
      <c r="EV98">
        <v>38.200000000000003</v>
      </c>
      <c r="EW98">
        <v>40.183999999999997</v>
      </c>
      <c r="EX98">
        <v>57.540900000000001</v>
      </c>
      <c r="EY98">
        <v>-1.4943900000000001</v>
      </c>
      <c r="EZ98">
        <v>2</v>
      </c>
      <c r="FA98">
        <v>0.43481199999999998</v>
      </c>
      <c r="FB98">
        <v>0.17086599999999999</v>
      </c>
      <c r="FC98">
        <v>20.272600000000001</v>
      </c>
      <c r="FD98">
        <v>5.2175900000000004</v>
      </c>
      <c r="FE98">
        <v>12.004300000000001</v>
      </c>
      <c r="FF98">
        <v>4.9871999999999996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1.8658300000000001</v>
      </c>
      <c r="FM98">
        <v>1.8621799999999999</v>
      </c>
      <c r="FN98">
        <v>1.8642300000000001</v>
      </c>
      <c r="FO98">
        <v>1.8603499999999999</v>
      </c>
      <c r="FP98">
        <v>1.8610599999999999</v>
      </c>
      <c r="FQ98">
        <v>1.86019</v>
      </c>
      <c r="FR98">
        <v>1.8618699999999999</v>
      </c>
      <c r="FS98">
        <v>1.8584000000000001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-3.4</v>
      </c>
      <c r="GH98">
        <v>0.1154</v>
      </c>
      <c r="GI98">
        <v>-2.7106589400944232</v>
      </c>
      <c r="GJ98">
        <v>-1.6100910332537859E-3</v>
      </c>
      <c r="GK98">
        <v>7.0186618486508772E-7</v>
      </c>
      <c r="GL98">
        <v>-2.134652460378022E-10</v>
      </c>
      <c r="GM98">
        <v>0.1154050000000026</v>
      </c>
      <c r="GN98">
        <v>0</v>
      </c>
      <c r="GO98">
        <v>0</v>
      </c>
      <c r="GP98">
        <v>0</v>
      </c>
      <c r="GQ98">
        <v>5</v>
      </c>
      <c r="GR98">
        <v>2079</v>
      </c>
      <c r="GS98">
        <v>3</v>
      </c>
      <c r="GT98">
        <v>29</v>
      </c>
      <c r="GU98">
        <v>156.6</v>
      </c>
      <c r="GV98">
        <v>156.6</v>
      </c>
      <c r="GW98">
        <v>1.7053199999999999</v>
      </c>
      <c r="GX98">
        <v>2.5769000000000002</v>
      </c>
      <c r="GY98">
        <v>2.04834</v>
      </c>
      <c r="GZ98">
        <v>2.6013199999999999</v>
      </c>
      <c r="HA98">
        <v>2.1972700000000001</v>
      </c>
      <c r="HB98">
        <v>2.36206</v>
      </c>
      <c r="HC98">
        <v>41.041200000000003</v>
      </c>
      <c r="HD98">
        <v>13.974399999999999</v>
      </c>
      <c r="HE98">
        <v>18</v>
      </c>
      <c r="HF98">
        <v>653.52700000000004</v>
      </c>
      <c r="HG98">
        <v>721.86199999999997</v>
      </c>
      <c r="HH98">
        <v>31.000399999999999</v>
      </c>
      <c r="HI98">
        <v>32.910200000000003</v>
      </c>
      <c r="HJ98">
        <v>30</v>
      </c>
      <c r="HK98">
        <v>32.810600000000001</v>
      </c>
      <c r="HL98">
        <v>32.801699999999997</v>
      </c>
      <c r="HM98">
        <v>34.198</v>
      </c>
      <c r="HN98">
        <v>20.7532</v>
      </c>
      <c r="HO98">
        <v>38.026899999999998</v>
      </c>
      <c r="HP98">
        <v>31</v>
      </c>
      <c r="HQ98">
        <v>558.57399999999996</v>
      </c>
      <c r="HR98">
        <v>33.593800000000002</v>
      </c>
      <c r="HS98">
        <v>99.397900000000007</v>
      </c>
      <c r="HT98">
        <v>98.475999999999999</v>
      </c>
    </row>
    <row r="99" spans="1:228" x14ac:dyDescent="0.2">
      <c r="A99">
        <v>84</v>
      </c>
      <c r="B99">
        <v>1669224710.5</v>
      </c>
      <c r="C99">
        <v>331.5</v>
      </c>
      <c r="D99" t="s">
        <v>526</v>
      </c>
      <c r="E99" t="s">
        <v>527</v>
      </c>
      <c r="F99">
        <v>4</v>
      </c>
      <c r="G99">
        <v>1669224708.5</v>
      </c>
      <c r="H99">
        <f t="shared" si="34"/>
        <v>2.0828037582578782E-3</v>
      </c>
      <c r="I99">
        <f t="shared" si="35"/>
        <v>2.082803758257878</v>
      </c>
      <c r="J99">
        <f t="shared" si="36"/>
        <v>13.258997445829111</v>
      </c>
      <c r="K99">
        <f t="shared" si="37"/>
        <v>531.45699999999999</v>
      </c>
      <c r="L99">
        <f t="shared" si="38"/>
        <v>367.12044037039919</v>
      </c>
      <c r="M99">
        <f t="shared" si="39"/>
        <v>37.109078531274697</v>
      </c>
      <c r="N99">
        <f t="shared" si="40"/>
        <v>53.720461680362007</v>
      </c>
      <c r="O99">
        <f t="shared" si="41"/>
        <v>0.14071102644338834</v>
      </c>
      <c r="P99">
        <f t="shared" si="42"/>
        <v>3.6816758138839085</v>
      </c>
      <c r="Q99">
        <f t="shared" si="43"/>
        <v>0.13779022194670112</v>
      </c>
      <c r="R99">
        <f t="shared" si="44"/>
        <v>8.6376261695920914E-2</v>
      </c>
      <c r="S99">
        <f t="shared" si="45"/>
        <v>226.11703766322941</v>
      </c>
      <c r="T99">
        <f t="shared" si="46"/>
        <v>33.37425596477464</v>
      </c>
      <c r="U99">
        <f t="shared" si="47"/>
        <v>32.644085714285723</v>
      </c>
      <c r="V99">
        <f t="shared" si="48"/>
        <v>4.9519488545108832</v>
      </c>
      <c r="W99">
        <f t="shared" si="49"/>
        <v>70.06424875034233</v>
      </c>
      <c r="X99">
        <f t="shared" si="50"/>
        <v>3.4878122368797291</v>
      </c>
      <c r="Y99">
        <f t="shared" si="51"/>
        <v>4.9780198875859467</v>
      </c>
      <c r="Z99">
        <f t="shared" si="52"/>
        <v>1.4641366176311541</v>
      </c>
      <c r="AA99">
        <f t="shared" si="53"/>
        <v>-91.851645739172426</v>
      </c>
      <c r="AB99">
        <f t="shared" si="54"/>
        <v>18.507448968321199</v>
      </c>
      <c r="AC99">
        <f t="shared" si="55"/>
        <v>1.1477807684333028</v>
      </c>
      <c r="AD99">
        <f t="shared" si="56"/>
        <v>153.92062166081149</v>
      </c>
      <c r="AE99">
        <f t="shared" si="57"/>
        <v>36.458174220850459</v>
      </c>
      <c r="AF99">
        <f t="shared" si="58"/>
        <v>2.0968747614184009</v>
      </c>
      <c r="AG99">
        <f t="shared" si="59"/>
        <v>13.258997445829111</v>
      </c>
      <c r="AH99">
        <v>565.52569231562711</v>
      </c>
      <c r="AI99">
        <v>552.99627878787874</v>
      </c>
      <c r="AJ99">
        <v>1.697400931827908</v>
      </c>
      <c r="AK99">
        <v>65.872185947982501</v>
      </c>
      <c r="AL99">
        <f t="shared" si="60"/>
        <v>2.082803758257878</v>
      </c>
      <c r="AM99">
        <v>33.666790723208081</v>
      </c>
      <c r="AN99">
        <v>34.502946176470573</v>
      </c>
      <c r="AO99">
        <v>-1.624978750752043E-4</v>
      </c>
      <c r="AP99">
        <v>87.460159828799036</v>
      </c>
      <c r="AQ99">
        <v>37</v>
      </c>
      <c r="AR99">
        <v>6</v>
      </c>
      <c r="AS99">
        <f t="shared" si="61"/>
        <v>1</v>
      </c>
      <c r="AT99">
        <f t="shared" si="62"/>
        <v>0</v>
      </c>
      <c r="AU99">
        <f t="shared" si="63"/>
        <v>47398.884449953002</v>
      </c>
      <c r="AV99">
        <f t="shared" si="64"/>
        <v>1200.01</v>
      </c>
      <c r="AW99">
        <f t="shared" si="65"/>
        <v>1025.9334993073728</v>
      </c>
      <c r="AX99">
        <f t="shared" si="66"/>
        <v>0.85493745827732504</v>
      </c>
      <c r="AY99">
        <f t="shared" si="67"/>
        <v>0.18842929447523721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1669224708.5</v>
      </c>
      <c r="BF99">
        <v>531.45699999999999</v>
      </c>
      <c r="BG99">
        <v>547.06357142857144</v>
      </c>
      <c r="BH99">
        <v>34.504957142857137</v>
      </c>
      <c r="BI99">
        <v>33.664028571428567</v>
      </c>
      <c r="BJ99">
        <v>534.86071428571427</v>
      </c>
      <c r="BK99">
        <v>34.389514285714277</v>
      </c>
      <c r="BL99">
        <v>650.02071428571423</v>
      </c>
      <c r="BM99">
        <v>100.9815714285714</v>
      </c>
      <c r="BN99">
        <v>9.9911514285714292E-2</v>
      </c>
      <c r="BO99">
        <v>32.73732857142857</v>
      </c>
      <c r="BP99">
        <v>32.644085714285723</v>
      </c>
      <c r="BQ99">
        <v>999.89999999999986</v>
      </c>
      <c r="BR99">
        <v>0</v>
      </c>
      <c r="BS99">
        <v>0</v>
      </c>
      <c r="BT99">
        <v>9020.1785714285706</v>
      </c>
      <c r="BU99">
        <v>0</v>
      </c>
      <c r="BV99">
        <v>156.75957142857141</v>
      </c>
      <c r="BW99">
        <v>-15.606542857142861</v>
      </c>
      <c r="BX99">
        <v>550.45014285714285</v>
      </c>
      <c r="BY99">
        <v>566.1212857142857</v>
      </c>
      <c r="BZ99">
        <v>0.84092285714285708</v>
      </c>
      <c r="CA99">
        <v>547.06357142857144</v>
      </c>
      <c r="CB99">
        <v>33.664028571428567</v>
      </c>
      <c r="CC99">
        <v>3.4843700000000002</v>
      </c>
      <c r="CD99">
        <v>3.3994514285714281</v>
      </c>
      <c r="CE99">
        <v>26.543771428571429</v>
      </c>
      <c r="CF99">
        <v>26.12574285714286</v>
      </c>
      <c r="CG99">
        <v>1200.01</v>
      </c>
      <c r="CH99">
        <v>0.50000299999999998</v>
      </c>
      <c r="CI99">
        <v>0.49999700000000002</v>
      </c>
      <c r="CJ99">
        <v>0</v>
      </c>
      <c r="CK99">
        <v>957.96628571428573</v>
      </c>
      <c r="CL99">
        <v>4.9990899999999998</v>
      </c>
      <c r="CM99">
        <v>10621.67142857143</v>
      </c>
      <c r="CN99">
        <v>9557.9471428571414</v>
      </c>
      <c r="CO99">
        <v>42.410428571428582</v>
      </c>
      <c r="CP99">
        <v>44</v>
      </c>
      <c r="CQ99">
        <v>43.186999999999998</v>
      </c>
      <c r="CR99">
        <v>43.125</v>
      </c>
      <c r="CS99">
        <v>43.75</v>
      </c>
      <c r="CT99">
        <v>597.50714285714287</v>
      </c>
      <c r="CU99">
        <v>597.50285714285724</v>
      </c>
      <c r="CV99">
        <v>0</v>
      </c>
      <c r="CW99">
        <v>1669224717.5999999</v>
      </c>
      <c r="CX99">
        <v>0</v>
      </c>
      <c r="CY99">
        <v>1669215309.0999999</v>
      </c>
      <c r="CZ99" t="s">
        <v>356</v>
      </c>
      <c r="DA99">
        <v>1669215309.0999999</v>
      </c>
      <c r="DB99">
        <v>1669215308.0999999</v>
      </c>
      <c r="DC99">
        <v>4</v>
      </c>
      <c r="DD99">
        <v>-3.3000000000000002E-2</v>
      </c>
      <c r="DE99">
        <v>-1.7000000000000001E-2</v>
      </c>
      <c r="DF99">
        <v>-3.2709999999999999</v>
      </c>
      <c r="DG99">
        <v>0.115</v>
      </c>
      <c r="DH99">
        <v>409</v>
      </c>
      <c r="DI99">
        <v>31</v>
      </c>
      <c r="DJ99">
        <v>0.59</v>
      </c>
      <c r="DK99">
        <v>0.22</v>
      </c>
      <c r="DL99">
        <v>-15.3360875</v>
      </c>
      <c r="DM99">
        <v>-1.574367354596564</v>
      </c>
      <c r="DN99">
        <v>0.16190107502345369</v>
      </c>
      <c r="DO99">
        <v>0</v>
      </c>
      <c r="DP99">
        <v>0.84159247500000001</v>
      </c>
      <c r="DQ99">
        <v>8.5882795497183848E-2</v>
      </c>
      <c r="DR99">
        <v>1.559466948028636E-2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3.2969300000000001</v>
      </c>
      <c r="EB99">
        <v>2.6254200000000001</v>
      </c>
      <c r="EC99">
        <v>0.122401</v>
      </c>
      <c r="ED99">
        <v>0.12343</v>
      </c>
      <c r="EE99">
        <v>0.140737</v>
      </c>
      <c r="EF99">
        <v>0.136818</v>
      </c>
      <c r="EG99">
        <v>26615</v>
      </c>
      <c r="EH99">
        <v>27066.5</v>
      </c>
      <c r="EI99">
        <v>28214.5</v>
      </c>
      <c r="EJ99">
        <v>29718.2</v>
      </c>
      <c r="EK99">
        <v>33350.1</v>
      </c>
      <c r="EL99">
        <v>35598</v>
      </c>
      <c r="EM99">
        <v>39810.9</v>
      </c>
      <c r="EN99">
        <v>42457.9</v>
      </c>
      <c r="EO99">
        <v>2.1648499999999999</v>
      </c>
      <c r="EP99">
        <v>2.1608000000000001</v>
      </c>
      <c r="EQ99">
        <v>0.10949399999999999</v>
      </c>
      <c r="ER99">
        <v>0</v>
      </c>
      <c r="ES99">
        <v>30.8765</v>
      </c>
      <c r="ET99">
        <v>999.9</v>
      </c>
      <c r="EU99">
        <v>60.3</v>
      </c>
      <c r="EV99">
        <v>38.200000000000003</v>
      </c>
      <c r="EW99">
        <v>40.185499999999998</v>
      </c>
      <c r="EX99">
        <v>57.360900000000001</v>
      </c>
      <c r="EY99">
        <v>-1.47035</v>
      </c>
      <c r="EZ99">
        <v>2</v>
      </c>
      <c r="FA99">
        <v>0.43474299999999999</v>
      </c>
      <c r="FB99">
        <v>0.17033000000000001</v>
      </c>
      <c r="FC99">
        <v>20.272500000000001</v>
      </c>
      <c r="FD99">
        <v>5.2183400000000004</v>
      </c>
      <c r="FE99">
        <v>12.004</v>
      </c>
      <c r="FF99">
        <v>4.98705</v>
      </c>
      <c r="FG99">
        <v>3.2846299999999999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1.86425</v>
      </c>
      <c r="FO99">
        <v>1.8603499999999999</v>
      </c>
      <c r="FP99">
        <v>1.8610599999999999</v>
      </c>
      <c r="FQ99">
        <v>1.8601799999999999</v>
      </c>
      <c r="FR99">
        <v>1.8618699999999999</v>
      </c>
      <c r="FS99">
        <v>1.8584000000000001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-3.407</v>
      </c>
      <c r="GH99">
        <v>0.1154</v>
      </c>
      <c r="GI99">
        <v>-2.7106589400944232</v>
      </c>
      <c r="GJ99">
        <v>-1.6100910332537859E-3</v>
      </c>
      <c r="GK99">
        <v>7.0186618486508772E-7</v>
      </c>
      <c r="GL99">
        <v>-2.134652460378022E-10</v>
      </c>
      <c r="GM99">
        <v>0.1154050000000026</v>
      </c>
      <c r="GN99">
        <v>0</v>
      </c>
      <c r="GO99">
        <v>0</v>
      </c>
      <c r="GP99">
        <v>0</v>
      </c>
      <c r="GQ99">
        <v>5</v>
      </c>
      <c r="GR99">
        <v>2079</v>
      </c>
      <c r="GS99">
        <v>3</v>
      </c>
      <c r="GT99">
        <v>29</v>
      </c>
      <c r="GU99">
        <v>156.69999999999999</v>
      </c>
      <c r="GV99">
        <v>156.69999999999999</v>
      </c>
      <c r="GW99">
        <v>1.72241</v>
      </c>
      <c r="GX99">
        <v>2.5830099999999998</v>
      </c>
      <c r="GY99">
        <v>2.04834</v>
      </c>
      <c r="GZ99">
        <v>2.6013199999999999</v>
      </c>
      <c r="HA99">
        <v>2.1972700000000001</v>
      </c>
      <c r="HB99">
        <v>2.3584000000000001</v>
      </c>
      <c r="HC99">
        <v>41.041200000000003</v>
      </c>
      <c r="HD99">
        <v>13.9832</v>
      </c>
      <c r="HE99">
        <v>18</v>
      </c>
      <c r="HF99">
        <v>653.47699999999998</v>
      </c>
      <c r="HG99">
        <v>721.75699999999995</v>
      </c>
      <c r="HH99">
        <v>31.0001</v>
      </c>
      <c r="HI99">
        <v>32.909599999999998</v>
      </c>
      <c r="HJ99">
        <v>29.9999</v>
      </c>
      <c r="HK99">
        <v>32.8078</v>
      </c>
      <c r="HL99">
        <v>32.7988</v>
      </c>
      <c r="HM99">
        <v>34.540300000000002</v>
      </c>
      <c r="HN99">
        <v>20.7532</v>
      </c>
      <c r="HO99">
        <v>38.026899999999998</v>
      </c>
      <c r="HP99">
        <v>31</v>
      </c>
      <c r="HQ99">
        <v>565.25599999999997</v>
      </c>
      <c r="HR99">
        <v>33.597799999999999</v>
      </c>
      <c r="HS99">
        <v>99.397999999999996</v>
      </c>
      <c r="HT99">
        <v>98.475099999999998</v>
      </c>
    </row>
    <row r="100" spans="1:228" x14ac:dyDescent="0.2">
      <c r="A100">
        <v>85</v>
      </c>
      <c r="B100">
        <v>1669224714.5</v>
      </c>
      <c r="C100">
        <v>335.5</v>
      </c>
      <c r="D100" t="s">
        <v>528</v>
      </c>
      <c r="E100" t="s">
        <v>529</v>
      </c>
      <c r="F100">
        <v>4</v>
      </c>
      <c r="G100">
        <v>1669224712.1875</v>
      </c>
      <c r="H100">
        <f t="shared" si="34"/>
        <v>2.0695451462160101E-3</v>
      </c>
      <c r="I100">
        <f t="shared" si="35"/>
        <v>2.0695451462160102</v>
      </c>
      <c r="J100">
        <f t="shared" si="36"/>
        <v>13.163803714805615</v>
      </c>
      <c r="K100">
        <f t="shared" si="37"/>
        <v>537.54612499999996</v>
      </c>
      <c r="L100">
        <f t="shared" si="38"/>
        <v>372.84136260192645</v>
      </c>
      <c r="M100">
        <f t="shared" si="39"/>
        <v>37.687519370421747</v>
      </c>
      <c r="N100">
        <f t="shared" si="40"/>
        <v>54.336192360884731</v>
      </c>
      <c r="O100">
        <f t="shared" si="41"/>
        <v>0.13949706644637797</v>
      </c>
      <c r="P100">
        <f t="shared" si="42"/>
        <v>3.679260286214495</v>
      </c>
      <c r="Q100">
        <f t="shared" si="43"/>
        <v>0.1366240447716531</v>
      </c>
      <c r="R100">
        <f t="shared" si="44"/>
        <v>8.5643229209028574E-2</v>
      </c>
      <c r="S100">
        <f t="shared" si="45"/>
        <v>226.11661907315849</v>
      </c>
      <c r="T100">
        <f t="shared" si="46"/>
        <v>33.377157152569914</v>
      </c>
      <c r="U100">
        <f t="shared" si="47"/>
        <v>32.652487500000007</v>
      </c>
      <c r="V100">
        <f t="shared" si="48"/>
        <v>4.9542931424286056</v>
      </c>
      <c r="W100">
        <f t="shared" si="49"/>
        <v>70.050278435110485</v>
      </c>
      <c r="X100">
        <f t="shared" si="50"/>
        <v>3.487064559441833</v>
      </c>
      <c r="Y100">
        <f t="shared" si="51"/>
        <v>4.9779453234750495</v>
      </c>
      <c r="Z100">
        <f t="shared" si="52"/>
        <v>1.4672285829867726</v>
      </c>
      <c r="AA100">
        <f t="shared" si="53"/>
        <v>-91.266940948126049</v>
      </c>
      <c r="AB100">
        <f t="shared" si="54"/>
        <v>16.775982427548509</v>
      </c>
      <c r="AC100">
        <f t="shared" si="55"/>
        <v>1.0411246117834068</v>
      </c>
      <c r="AD100">
        <f t="shared" si="56"/>
        <v>152.66678516436434</v>
      </c>
      <c r="AE100">
        <f t="shared" si="57"/>
        <v>36.693892851309535</v>
      </c>
      <c r="AF100">
        <f t="shared" si="58"/>
        <v>2.0881547481170402</v>
      </c>
      <c r="AG100">
        <f t="shared" si="59"/>
        <v>13.163803714805615</v>
      </c>
      <c r="AH100">
        <v>572.45561439191647</v>
      </c>
      <c r="AI100">
        <v>559.87091515151531</v>
      </c>
      <c r="AJ100">
        <v>1.7214504367510159</v>
      </c>
      <c r="AK100">
        <v>65.872185947982501</v>
      </c>
      <c r="AL100">
        <f t="shared" si="60"/>
        <v>2.0695451462160102</v>
      </c>
      <c r="AM100">
        <v>33.661755590173158</v>
      </c>
      <c r="AN100">
        <v>34.491950588235277</v>
      </c>
      <c r="AO100">
        <v>-4.7394238291881711E-5</v>
      </c>
      <c r="AP100">
        <v>87.460159828799036</v>
      </c>
      <c r="AQ100">
        <v>37</v>
      </c>
      <c r="AR100">
        <v>6</v>
      </c>
      <c r="AS100">
        <f t="shared" si="61"/>
        <v>1</v>
      </c>
      <c r="AT100">
        <f t="shared" si="62"/>
        <v>0</v>
      </c>
      <c r="AU100">
        <f t="shared" si="63"/>
        <v>47355.720979279067</v>
      </c>
      <c r="AV100">
        <f t="shared" si="64"/>
        <v>1200.01</v>
      </c>
      <c r="AW100">
        <f t="shared" si="65"/>
        <v>1025.9332824213254</v>
      </c>
      <c r="AX100">
        <f t="shared" si="66"/>
        <v>0.85493727754045845</v>
      </c>
      <c r="AY100">
        <f t="shared" si="67"/>
        <v>0.18842894565308496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1669224712.1875</v>
      </c>
      <c r="BF100">
        <v>537.54612499999996</v>
      </c>
      <c r="BG100">
        <v>553.25324999999998</v>
      </c>
      <c r="BH100">
        <v>34.497412500000003</v>
      </c>
      <c r="BI100">
        <v>33.660012500000001</v>
      </c>
      <c r="BJ100">
        <v>540.95625000000007</v>
      </c>
      <c r="BK100">
        <v>34.381987500000001</v>
      </c>
      <c r="BL100">
        <v>650.05025000000001</v>
      </c>
      <c r="BM100">
        <v>100.981875</v>
      </c>
      <c r="BN100">
        <v>0.1000412</v>
      </c>
      <c r="BO100">
        <v>32.7370625</v>
      </c>
      <c r="BP100">
        <v>32.652487500000007</v>
      </c>
      <c r="BQ100">
        <v>999.9</v>
      </c>
      <c r="BR100">
        <v>0</v>
      </c>
      <c r="BS100">
        <v>0</v>
      </c>
      <c r="BT100">
        <v>9011.7987499999999</v>
      </c>
      <c r="BU100">
        <v>0</v>
      </c>
      <c r="BV100">
        <v>155.03399999999999</v>
      </c>
      <c r="BW100">
        <v>-15.70715</v>
      </c>
      <c r="BX100">
        <v>556.75262500000008</v>
      </c>
      <c r="BY100">
        <v>572.52449999999999</v>
      </c>
      <c r="BZ100">
        <v>0.83740700000000001</v>
      </c>
      <c r="CA100">
        <v>553.25324999999998</v>
      </c>
      <c r="CB100">
        <v>33.660012500000001</v>
      </c>
      <c r="CC100">
        <v>3.48361125</v>
      </c>
      <c r="CD100">
        <v>3.39904875</v>
      </c>
      <c r="CE100">
        <v>26.540087499999998</v>
      </c>
      <c r="CF100">
        <v>26.123737500000001</v>
      </c>
      <c r="CG100">
        <v>1200.01</v>
      </c>
      <c r="CH100">
        <v>0.50000825000000004</v>
      </c>
      <c r="CI100">
        <v>0.49999175000000012</v>
      </c>
      <c r="CJ100">
        <v>0</v>
      </c>
      <c r="CK100">
        <v>958.23800000000006</v>
      </c>
      <c r="CL100">
        <v>4.9990899999999998</v>
      </c>
      <c r="CM100">
        <v>10624.2125</v>
      </c>
      <c r="CN100">
        <v>9557.9549999999999</v>
      </c>
      <c r="CO100">
        <v>42.382750000000001</v>
      </c>
      <c r="CP100">
        <v>44</v>
      </c>
      <c r="CQ100">
        <v>43.186999999999998</v>
      </c>
      <c r="CR100">
        <v>43.125</v>
      </c>
      <c r="CS100">
        <v>43.75</v>
      </c>
      <c r="CT100">
        <v>597.51499999999999</v>
      </c>
      <c r="CU100">
        <v>597.49625000000003</v>
      </c>
      <c r="CV100">
        <v>0</v>
      </c>
      <c r="CW100">
        <v>1669224721.2</v>
      </c>
      <c r="CX100">
        <v>0</v>
      </c>
      <c r="CY100">
        <v>1669215309.0999999</v>
      </c>
      <c r="CZ100" t="s">
        <v>356</v>
      </c>
      <c r="DA100">
        <v>1669215309.0999999</v>
      </c>
      <c r="DB100">
        <v>1669215308.0999999</v>
      </c>
      <c r="DC100">
        <v>4</v>
      </c>
      <c r="DD100">
        <v>-3.3000000000000002E-2</v>
      </c>
      <c r="DE100">
        <v>-1.7000000000000001E-2</v>
      </c>
      <c r="DF100">
        <v>-3.2709999999999999</v>
      </c>
      <c r="DG100">
        <v>0.115</v>
      </c>
      <c r="DH100">
        <v>409</v>
      </c>
      <c r="DI100">
        <v>31</v>
      </c>
      <c r="DJ100">
        <v>0.59</v>
      </c>
      <c r="DK100">
        <v>0.22</v>
      </c>
      <c r="DL100">
        <v>-15.42772195121951</v>
      </c>
      <c r="DM100">
        <v>-1.690459233449531</v>
      </c>
      <c r="DN100">
        <v>0.17630254693205469</v>
      </c>
      <c r="DO100">
        <v>0</v>
      </c>
      <c r="DP100">
        <v>0.84546714634146358</v>
      </c>
      <c r="DQ100">
        <v>-1.5764006968641869E-2</v>
      </c>
      <c r="DR100">
        <v>9.7141437104546029E-3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3.2970199999999998</v>
      </c>
      <c r="EB100">
        <v>2.62541</v>
      </c>
      <c r="EC100">
        <v>0.123489</v>
      </c>
      <c r="ED100">
        <v>0.12452000000000001</v>
      </c>
      <c r="EE100">
        <v>0.140708</v>
      </c>
      <c r="EF100">
        <v>0.13681099999999999</v>
      </c>
      <c r="EG100">
        <v>26581.599999999999</v>
      </c>
      <c r="EH100">
        <v>27033.200000000001</v>
      </c>
      <c r="EI100">
        <v>28214</v>
      </c>
      <c r="EJ100">
        <v>29718.799999999999</v>
      </c>
      <c r="EK100">
        <v>33351.1</v>
      </c>
      <c r="EL100">
        <v>35598.6</v>
      </c>
      <c r="EM100">
        <v>39810.699999999997</v>
      </c>
      <c r="EN100">
        <v>42458.1</v>
      </c>
      <c r="EO100">
        <v>2.1652300000000002</v>
      </c>
      <c r="EP100">
        <v>2.1608000000000001</v>
      </c>
      <c r="EQ100">
        <v>0.109002</v>
      </c>
      <c r="ER100">
        <v>0</v>
      </c>
      <c r="ES100">
        <v>30.880600000000001</v>
      </c>
      <c r="ET100">
        <v>999.9</v>
      </c>
      <c r="EU100">
        <v>60.3</v>
      </c>
      <c r="EV100">
        <v>38.200000000000003</v>
      </c>
      <c r="EW100">
        <v>40.184899999999999</v>
      </c>
      <c r="EX100">
        <v>57.360900000000001</v>
      </c>
      <c r="EY100">
        <v>-1.57853</v>
      </c>
      <c r="EZ100">
        <v>2</v>
      </c>
      <c r="FA100">
        <v>0.43475599999999998</v>
      </c>
      <c r="FB100">
        <v>0.16959399999999999</v>
      </c>
      <c r="FC100">
        <v>20.2727</v>
      </c>
      <c r="FD100">
        <v>5.2192400000000001</v>
      </c>
      <c r="FE100">
        <v>12.004</v>
      </c>
      <c r="FF100">
        <v>4.9869500000000002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1.86425</v>
      </c>
      <c r="FO100">
        <v>1.8603499999999999</v>
      </c>
      <c r="FP100">
        <v>1.86107</v>
      </c>
      <c r="FQ100">
        <v>1.8601700000000001</v>
      </c>
      <c r="FR100">
        <v>1.8618699999999999</v>
      </c>
      <c r="FS100">
        <v>1.85839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-3.4140000000000001</v>
      </c>
      <c r="GH100">
        <v>0.1154</v>
      </c>
      <c r="GI100">
        <v>-2.7106589400944232</v>
      </c>
      <c r="GJ100">
        <v>-1.6100910332537859E-3</v>
      </c>
      <c r="GK100">
        <v>7.0186618486508772E-7</v>
      </c>
      <c r="GL100">
        <v>-2.134652460378022E-10</v>
      </c>
      <c r="GM100">
        <v>0.1154050000000026</v>
      </c>
      <c r="GN100">
        <v>0</v>
      </c>
      <c r="GO100">
        <v>0</v>
      </c>
      <c r="GP100">
        <v>0</v>
      </c>
      <c r="GQ100">
        <v>5</v>
      </c>
      <c r="GR100">
        <v>2079</v>
      </c>
      <c r="GS100">
        <v>3</v>
      </c>
      <c r="GT100">
        <v>29</v>
      </c>
      <c r="GU100">
        <v>156.80000000000001</v>
      </c>
      <c r="GV100">
        <v>156.80000000000001</v>
      </c>
      <c r="GW100">
        <v>1.7395</v>
      </c>
      <c r="GX100">
        <v>2.5805699999999998</v>
      </c>
      <c r="GY100">
        <v>2.04834</v>
      </c>
      <c r="GZ100">
        <v>2.6013199999999999</v>
      </c>
      <c r="HA100">
        <v>2.1972700000000001</v>
      </c>
      <c r="HB100">
        <v>2.33521</v>
      </c>
      <c r="HC100">
        <v>41.0154</v>
      </c>
      <c r="HD100">
        <v>13.974399999999999</v>
      </c>
      <c r="HE100">
        <v>18</v>
      </c>
      <c r="HF100">
        <v>653.77300000000002</v>
      </c>
      <c r="HG100">
        <v>721.75599999999997</v>
      </c>
      <c r="HH100">
        <v>31</v>
      </c>
      <c r="HI100">
        <v>32.907299999999999</v>
      </c>
      <c r="HJ100">
        <v>29.9999</v>
      </c>
      <c r="HK100">
        <v>32.8078</v>
      </c>
      <c r="HL100">
        <v>32.7988</v>
      </c>
      <c r="HM100">
        <v>34.876600000000003</v>
      </c>
      <c r="HN100">
        <v>20.7532</v>
      </c>
      <c r="HO100">
        <v>38.026899999999998</v>
      </c>
      <c r="HP100">
        <v>31</v>
      </c>
      <c r="HQ100">
        <v>571.93600000000004</v>
      </c>
      <c r="HR100">
        <v>33.601900000000001</v>
      </c>
      <c r="HS100">
        <v>99.397099999999995</v>
      </c>
      <c r="HT100">
        <v>98.476100000000002</v>
      </c>
    </row>
    <row r="101" spans="1:228" x14ac:dyDescent="0.2">
      <c r="A101">
        <v>86</v>
      </c>
      <c r="B101">
        <v>1669224718.5</v>
      </c>
      <c r="C101">
        <v>339.5</v>
      </c>
      <c r="D101" t="s">
        <v>530</v>
      </c>
      <c r="E101" t="s">
        <v>531</v>
      </c>
      <c r="F101">
        <v>4</v>
      </c>
      <c r="G101">
        <v>1669224716.5</v>
      </c>
      <c r="H101">
        <f t="shared" si="34"/>
        <v>2.0669897494362093E-3</v>
      </c>
      <c r="I101">
        <f t="shared" si="35"/>
        <v>2.0669897494362091</v>
      </c>
      <c r="J101">
        <f t="shared" si="36"/>
        <v>13.879325440807758</v>
      </c>
      <c r="K101">
        <f t="shared" si="37"/>
        <v>544.66471428571435</v>
      </c>
      <c r="L101">
        <f t="shared" si="38"/>
        <v>371.43790873541656</v>
      </c>
      <c r="M101">
        <f t="shared" si="39"/>
        <v>37.546347399239188</v>
      </c>
      <c r="N101">
        <f t="shared" si="40"/>
        <v>55.056767491241438</v>
      </c>
      <c r="O101">
        <f t="shared" si="41"/>
        <v>0.13940837660369024</v>
      </c>
      <c r="P101">
        <f t="shared" si="42"/>
        <v>3.6747055180948953</v>
      </c>
      <c r="Q101">
        <f t="shared" si="43"/>
        <v>0.13653548888613695</v>
      </c>
      <c r="R101">
        <f t="shared" si="44"/>
        <v>8.5587867070093998E-2</v>
      </c>
      <c r="S101">
        <f t="shared" si="45"/>
        <v>226.11422019286294</v>
      </c>
      <c r="T101">
        <f t="shared" si="46"/>
        <v>33.378879877824325</v>
      </c>
      <c r="U101">
        <f t="shared" si="47"/>
        <v>32.646428571428572</v>
      </c>
      <c r="V101">
        <f t="shared" si="48"/>
        <v>4.9526024674702782</v>
      </c>
      <c r="W101">
        <f t="shared" si="49"/>
        <v>70.030877780052322</v>
      </c>
      <c r="X101">
        <f t="shared" si="50"/>
        <v>3.4861874711395937</v>
      </c>
      <c r="Y101">
        <f t="shared" si="51"/>
        <v>4.9780719329104333</v>
      </c>
      <c r="Z101">
        <f t="shared" si="52"/>
        <v>1.4664149963306845</v>
      </c>
      <c r="AA101">
        <f t="shared" si="53"/>
        <v>-91.154247950136835</v>
      </c>
      <c r="AB101">
        <f t="shared" si="54"/>
        <v>18.045056793320892</v>
      </c>
      <c r="AC101">
        <f t="shared" si="55"/>
        <v>1.1212411480466351</v>
      </c>
      <c r="AD101">
        <f t="shared" si="56"/>
        <v>154.12627018409364</v>
      </c>
      <c r="AE101">
        <f t="shared" si="57"/>
        <v>37.095174088311673</v>
      </c>
      <c r="AF101">
        <f t="shared" si="58"/>
        <v>2.0778817688349167</v>
      </c>
      <c r="AG101">
        <f t="shared" si="59"/>
        <v>13.879325440807758</v>
      </c>
      <c r="AH101">
        <v>579.47443413502344</v>
      </c>
      <c r="AI101">
        <v>566.66935151515133</v>
      </c>
      <c r="AJ101">
        <v>1.699668724569027</v>
      </c>
      <c r="AK101">
        <v>65.872185947982501</v>
      </c>
      <c r="AL101">
        <f t="shared" si="60"/>
        <v>2.0669897494362091</v>
      </c>
      <c r="AM101">
        <v>33.658080496885368</v>
      </c>
      <c r="AN101">
        <v>34.487752352941172</v>
      </c>
      <c r="AO101">
        <v>-1.357773491160131E-4</v>
      </c>
      <c r="AP101">
        <v>87.460159828799036</v>
      </c>
      <c r="AQ101">
        <v>37</v>
      </c>
      <c r="AR101">
        <v>6</v>
      </c>
      <c r="AS101">
        <f t="shared" si="61"/>
        <v>1</v>
      </c>
      <c r="AT101">
        <f t="shared" si="62"/>
        <v>0</v>
      </c>
      <c r="AU101">
        <f t="shared" si="63"/>
        <v>47274.204425864664</v>
      </c>
      <c r="AV101">
        <f t="shared" si="64"/>
        <v>1199.995714285714</v>
      </c>
      <c r="AW101">
        <f t="shared" si="65"/>
        <v>1025.9212208253175</v>
      </c>
      <c r="AX101">
        <f t="shared" si="66"/>
        <v>0.85493740403563634</v>
      </c>
      <c r="AY101">
        <f t="shared" si="67"/>
        <v>0.18842918978877793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1669224716.5</v>
      </c>
      <c r="BF101">
        <v>544.66471428571435</v>
      </c>
      <c r="BG101">
        <v>560.54285714285709</v>
      </c>
      <c r="BH101">
        <v>34.488100000000003</v>
      </c>
      <c r="BI101">
        <v>33.654785714285723</v>
      </c>
      <c r="BJ101">
        <v>548.08214285714291</v>
      </c>
      <c r="BK101">
        <v>34.372700000000002</v>
      </c>
      <c r="BL101">
        <v>650.02999999999986</v>
      </c>
      <c r="BM101">
        <v>100.9837142857143</v>
      </c>
      <c r="BN101">
        <v>0.1000645</v>
      </c>
      <c r="BO101">
        <v>32.73751428571429</v>
      </c>
      <c r="BP101">
        <v>32.646428571428572</v>
      </c>
      <c r="BQ101">
        <v>999.89999999999986</v>
      </c>
      <c r="BR101">
        <v>0</v>
      </c>
      <c r="BS101">
        <v>0</v>
      </c>
      <c r="BT101">
        <v>8995.8928571428569</v>
      </c>
      <c r="BU101">
        <v>0</v>
      </c>
      <c r="BV101">
        <v>153.90171428571429</v>
      </c>
      <c r="BW101">
        <v>-15.878171428571431</v>
      </c>
      <c r="BX101">
        <v>564.12028571428561</v>
      </c>
      <c r="BY101">
        <v>580.06485714285714</v>
      </c>
      <c r="BZ101">
        <v>0.83330914285714286</v>
      </c>
      <c r="CA101">
        <v>560.54285714285709</v>
      </c>
      <c r="CB101">
        <v>33.654785714285723</v>
      </c>
      <c r="CC101">
        <v>3.4827414285714289</v>
      </c>
      <c r="CD101">
        <v>3.3985914285714292</v>
      </c>
      <c r="CE101">
        <v>26.535857142857139</v>
      </c>
      <c r="CF101">
        <v>26.121485714285711</v>
      </c>
      <c r="CG101">
        <v>1199.995714285714</v>
      </c>
      <c r="CH101">
        <v>0.50000500000000003</v>
      </c>
      <c r="CI101">
        <v>0.49999500000000008</v>
      </c>
      <c r="CJ101">
        <v>0</v>
      </c>
      <c r="CK101">
        <v>958.62914285714282</v>
      </c>
      <c r="CL101">
        <v>4.9990899999999998</v>
      </c>
      <c r="CM101">
        <v>10628.04285714286</v>
      </c>
      <c r="CN101">
        <v>9557.8328571428556</v>
      </c>
      <c r="CO101">
        <v>42.392714285714291</v>
      </c>
      <c r="CP101">
        <v>44</v>
      </c>
      <c r="CQ101">
        <v>43.186999999999998</v>
      </c>
      <c r="CR101">
        <v>43.125</v>
      </c>
      <c r="CS101">
        <v>43.75</v>
      </c>
      <c r="CT101">
        <v>597.50285714285724</v>
      </c>
      <c r="CU101">
        <v>597.49428571428575</v>
      </c>
      <c r="CV101">
        <v>0</v>
      </c>
      <c r="CW101">
        <v>1669224725.4000001</v>
      </c>
      <c r="CX101">
        <v>0</v>
      </c>
      <c r="CY101">
        <v>1669215309.0999999</v>
      </c>
      <c r="CZ101" t="s">
        <v>356</v>
      </c>
      <c r="DA101">
        <v>1669215309.0999999</v>
      </c>
      <c r="DB101">
        <v>1669215308.0999999</v>
      </c>
      <c r="DC101">
        <v>4</v>
      </c>
      <c r="DD101">
        <v>-3.3000000000000002E-2</v>
      </c>
      <c r="DE101">
        <v>-1.7000000000000001E-2</v>
      </c>
      <c r="DF101">
        <v>-3.2709999999999999</v>
      </c>
      <c r="DG101">
        <v>0.115</v>
      </c>
      <c r="DH101">
        <v>409</v>
      </c>
      <c r="DI101">
        <v>31</v>
      </c>
      <c r="DJ101">
        <v>0.59</v>
      </c>
      <c r="DK101">
        <v>0.22</v>
      </c>
      <c r="DL101">
        <v>-15.562044999999999</v>
      </c>
      <c r="DM101">
        <v>-2.1868030018761111</v>
      </c>
      <c r="DN101">
        <v>0.2133317087893872</v>
      </c>
      <c r="DO101">
        <v>0</v>
      </c>
      <c r="DP101">
        <v>0.84366269999999999</v>
      </c>
      <c r="DQ101">
        <v>-8.5877470919326043E-2</v>
      </c>
      <c r="DR101">
        <v>8.4686558148268174E-3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3.2969599999999999</v>
      </c>
      <c r="EB101">
        <v>2.6252399999999998</v>
      </c>
      <c r="EC101">
        <v>0.12456399999999999</v>
      </c>
      <c r="ED101">
        <v>0.125587</v>
      </c>
      <c r="EE101">
        <v>0.14070099999999999</v>
      </c>
      <c r="EF101">
        <v>0.136798</v>
      </c>
      <c r="EG101">
        <v>26548.9</v>
      </c>
      <c r="EH101">
        <v>27000.1</v>
      </c>
      <c r="EI101">
        <v>28213.9</v>
      </c>
      <c r="EJ101">
        <v>29718.6</v>
      </c>
      <c r="EK101">
        <v>33351.199999999997</v>
      </c>
      <c r="EL101">
        <v>35599</v>
      </c>
      <c r="EM101">
        <v>39810.5</v>
      </c>
      <c r="EN101">
        <v>42457.9</v>
      </c>
      <c r="EO101">
        <v>2.1652499999999999</v>
      </c>
      <c r="EP101">
        <v>2.1608999999999998</v>
      </c>
      <c r="EQ101">
        <v>0.10849499999999999</v>
      </c>
      <c r="ER101">
        <v>0</v>
      </c>
      <c r="ES101">
        <v>30.883900000000001</v>
      </c>
      <c r="ET101">
        <v>999.9</v>
      </c>
      <c r="EU101">
        <v>60.3</v>
      </c>
      <c r="EV101">
        <v>38.200000000000003</v>
      </c>
      <c r="EW101">
        <v>40.183399999999999</v>
      </c>
      <c r="EX101">
        <v>57.3309</v>
      </c>
      <c r="EY101">
        <v>-1.58253</v>
      </c>
      <c r="EZ101">
        <v>2</v>
      </c>
      <c r="FA101">
        <v>0.43423800000000001</v>
      </c>
      <c r="FB101">
        <v>0.16977700000000001</v>
      </c>
      <c r="FC101">
        <v>20.2727</v>
      </c>
      <c r="FD101">
        <v>5.2192400000000001</v>
      </c>
      <c r="FE101">
        <v>12.004</v>
      </c>
      <c r="FF101">
        <v>4.9865500000000003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1.8642700000000001</v>
      </c>
      <c r="FO101">
        <v>1.8603499999999999</v>
      </c>
      <c r="FP101">
        <v>1.86107</v>
      </c>
      <c r="FQ101">
        <v>1.86015</v>
      </c>
      <c r="FR101">
        <v>1.86188</v>
      </c>
      <c r="FS101">
        <v>1.8584000000000001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-3.4209999999999998</v>
      </c>
      <c r="GH101">
        <v>0.1154</v>
      </c>
      <c r="GI101">
        <v>-2.7106589400944232</v>
      </c>
      <c r="GJ101">
        <v>-1.6100910332537859E-3</v>
      </c>
      <c r="GK101">
        <v>7.0186618486508772E-7</v>
      </c>
      <c r="GL101">
        <v>-2.134652460378022E-10</v>
      </c>
      <c r="GM101">
        <v>0.1154050000000026</v>
      </c>
      <c r="GN101">
        <v>0</v>
      </c>
      <c r="GO101">
        <v>0</v>
      </c>
      <c r="GP101">
        <v>0</v>
      </c>
      <c r="GQ101">
        <v>5</v>
      </c>
      <c r="GR101">
        <v>2079</v>
      </c>
      <c r="GS101">
        <v>3</v>
      </c>
      <c r="GT101">
        <v>29</v>
      </c>
      <c r="GU101">
        <v>156.80000000000001</v>
      </c>
      <c r="GV101">
        <v>156.80000000000001</v>
      </c>
      <c r="GW101">
        <v>1.7565900000000001</v>
      </c>
      <c r="GX101">
        <v>2.5891099999999998</v>
      </c>
      <c r="GY101">
        <v>2.04834</v>
      </c>
      <c r="GZ101">
        <v>2.6025399999999999</v>
      </c>
      <c r="HA101">
        <v>2.1972700000000001</v>
      </c>
      <c r="HB101">
        <v>2.35107</v>
      </c>
      <c r="HC101">
        <v>41.0154</v>
      </c>
      <c r="HD101">
        <v>13.9832</v>
      </c>
      <c r="HE101">
        <v>18</v>
      </c>
      <c r="HF101">
        <v>653.77700000000004</v>
      </c>
      <c r="HG101">
        <v>721.85</v>
      </c>
      <c r="HH101">
        <v>31</v>
      </c>
      <c r="HI101">
        <v>32.906700000000001</v>
      </c>
      <c r="HJ101">
        <v>29.9999</v>
      </c>
      <c r="HK101">
        <v>32.806199999999997</v>
      </c>
      <c r="HL101">
        <v>32.7988</v>
      </c>
      <c r="HM101">
        <v>35.2166</v>
      </c>
      <c r="HN101">
        <v>20.7532</v>
      </c>
      <c r="HO101">
        <v>38.026899999999998</v>
      </c>
      <c r="HP101">
        <v>31</v>
      </c>
      <c r="HQ101">
        <v>578.66899999999998</v>
      </c>
      <c r="HR101">
        <v>33.601799999999997</v>
      </c>
      <c r="HS101">
        <v>99.396600000000007</v>
      </c>
      <c r="HT101">
        <v>98.4756</v>
      </c>
    </row>
    <row r="102" spans="1:228" x14ac:dyDescent="0.2">
      <c r="A102">
        <v>87</v>
      </c>
      <c r="B102">
        <v>1669224722.5</v>
      </c>
      <c r="C102">
        <v>343.5</v>
      </c>
      <c r="D102" t="s">
        <v>532</v>
      </c>
      <c r="E102" t="s">
        <v>533</v>
      </c>
      <c r="F102">
        <v>4</v>
      </c>
      <c r="G102">
        <v>1669224720.1875</v>
      </c>
      <c r="H102">
        <f t="shared" si="34"/>
        <v>2.0723150806036864E-3</v>
      </c>
      <c r="I102">
        <f t="shared" si="35"/>
        <v>2.0723150806036865</v>
      </c>
      <c r="J102">
        <f t="shared" si="36"/>
        <v>13.330368238372085</v>
      </c>
      <c r="K102">
        <f t="shared" si="37"/>
        <v>550.84525000000008</v>
      </c>
      <c r="L102">
        <f t="shared" si="38"/>
        <v>384.2383971434673</v>
      </c>
      <c r="M102">
        <f t="shared" si="39"/>
        <v>38.840077595672845</v>
      </c>
      <c r="N102">
        <f t="shared" si="40"/>
        <v>55.681244800788015</v>
      </c>
      <c r="O102">
        <f t="shared" si="41"/>
        <v>0.13980502564308742</v>
      </c>
      <c r="P102">
        <f t="shared" si="42"/>
        <v>3.6730329534802832</v>
      </c>
      <c r="Q102">
        <f t="shared" si="43"/>
        <v>0.13691466288648124</v>
      </c>
      <c r="R102">
        <f t="shared" si="44"/>
        <v>8.582637487598424E-2</v>
      </c>
      <c r="S102">
        <f t="shared" si="45"/>
        <v>226.11237560969485</v>
      </c>
      <c r="T102">
        <f t="shared" si="46"/>
        <v>33.378040238757478</v>
      </c>
      <c r="U102">
        <f t="shared" si="47"/>
        <v>32.644462500000003</v>
      </c>
      <c r="V102">
        <f t="shared" si="48"/>
        <v>4.952053965553664</v>
      </c>
      <c r="W102">
        <f t="shared" si="49"/>
        <v>70.025743723315216</v>
      </c>
      <c r="X102">
        <f t="shared" si="50"/>
        <v>3.4859339967156573</v>
      </c>
      <c r="Y102">
        <f t="shared" si="51"/>
        <v>4.9780749355397544</v>
      </c>
      <c r="Z102">
        <f t="shared" si="52"/>
        <v>1.4661199688380067</v>
      </c>
      <c r="AA102">
        <f t="shared" si="53"/>
        <v>-91.389095054622572</v>
      </c>
      <c r="AB102">
        <f t="shared" si="54"/>
        <v>18.428287675225263</v>
      </c>
      <c r="AC102">
        <f t="shared" si="55"/>
        <v>1.1455638690982171</v>
      </c>
      <c r="AD102">
        <f t="shared" si="56"/>
        <v>154.29713209939575</v>
      </c>
      <c r="AE102">
        <f t="shared" si="57"/>
        <v>37.218855368857994</v>
      </c>
      <c r="AF102">
        <f t="shared" si="58"/>
        <v>2.0733250284756659</v>
      </c>
      <c r="AG102">
        <f t="shared" si="59"/>
        <v>13.330368238372085</v>
      </c>
      <c r="AH102">
        <v>586.47307847676905</v>
      </c>
      <c r="AI102">
        <v>573.69536969696981</v>
      </c>
      <c r="AJ102">
        <v>1.751376082329984</v>
      </c>
      <c r="AK102">
        <v>65.872185947982501</v>
      </c>
      <c r="AL102">
        <f t="shared" si="60"/>
        <v>2.0723150806036865</v>
      </c>
      <c r="AM102">
        <v>33.653401120181393</v>
      </c>
      <c r="AN102">
        <v>34.484607058823492</v>
      </c>
      <c r="AO102">
        <v>-1.5907676753046559E-5</v>
      </c>
      <c r="AP102">
        <v>87.460159828799036</v>
      </c>
      <c r="AQ102">
        <v>37</v>
      </c>
      <c r="AR102">
        <v>6</v>
      </c>
      <c r="AS102">
        <f t="shared" si="61"/>
        <v>1</v>
      </c>
      <c r="AT102">
        <f t="shared" si="62"/>
        <v>0</v>
      </c>
      <c r="AU102">
        <f t="shared" si="63"/>
        <v>47244.29049828634</v>
      </c>
      <c r="AV102">
        <f t="shared" si="64"/>
        <v>1199.9849999999999</v>
      </c>
      <c r="AW102">
        <f t="shared" si="65"/>
        <v>1025.9121510931061</v>
      </c>
      <c r="AX102">
        <f t="shared" si="66"/>
        <v>0.85493747929607966</v>
      </c>
      <c r="AY102">
        <f t="shared" si="67"/>
        <v>0.18842933504143375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1669224720.1875</v>
      </c>
      <c r="BF102">
        <v>550.84525000000008</v>
      </c>
      <c r="BG102">
        <v>566.77974999999992</v>
      </c>
      <c r="BH102">
        <v>34.485762500000007</v>
      </c>
      <c r="BI102">
        <v>33.654237500000001</v>
      </c>
      <c r="BJ102">
        <v>554.26925000000006</v>
      </c>
      <c r="BK102">
        <v>34.370362499999999</v>
      </c>
      <c r="BL102">
        <v>650.00175000000002</v>
      </c>
      <c r="BM102">
        <v>100.98325</v>
      </c>
      <c r="BN102">
        <v>0.1000302875</v>
      </c>
      <c r="BO102">
        <v>32.737525000000012</v>
      </c>
      <c r="BP102">
        <v>32.644462500000003</v>
      </c>
      <c r="BQ102">
        <v>999.9</v>
      </c>
      <c r="BR102">
        <v>0</v>
      </c>
      <c r="BS102">
        <v>0</v>
      </c>
      <c r="BT102">
        <v>8990.15625</v>
      </c>
      <c r="BU102">
        <v>0</v>
      </c>
      <c r="BV102">
        <v>154.81874999999999</v>
      </c>
      <c r="BW102">
        <v>-15.9344375</v>
      </c>
      <c r="BX102">
        <v>570.52025000000003</v>
      </c>
      <c r="BY102">
        <v>586.5184999999999</v>
      </c>
      <c r="BZ102">
        <v>0.83153300000000008</v>
      </c>
      <c r="CA102">
        <v>566.77974999999992</v>
      </c>
      <c r="CB102">
        <v>33.654237500000001</v>
      </c>
      <c r="CC102">
        <v>3.4824887499999999</v>
      </c>
      <c r="CD102">
        <v>3.39851875</v>
      </c>
      <c r="CE102">
        <v>26.534637499999999</v>
      </c>
      <c r="CF102">
        <v>26.121124999999999</v>
      </c>
      <c r="CG102">
        <v>1199.9849999999999</v>
      </c>
      <c r="CH102">
        <v>0.50000299999999998</v>
      </c>
      <c r="CI102">
        <v>0.49999700000000002</v>
      </c>
      <c r="CJ102">
        <v>0</v>
      </c>
      <c r="CK102">
        <v>958.95012499999996</v>
      </c>
      <c r="CL102">
        <v>4.9990899999999998</v>
      </c>
      <c r="CM102">
        <v>10631.475</v>
      </c>
      <c r="CN102">
        <v>9557.7374999999993</v>
      </c>
      <c r="CO102">
        <v>42.390500000000003</v>
      </c>
      <c r="CP102">
        <v>44</v>
      </c>
      <c r="CQ102">
        <v>43.186999999999998</v>
      </c>
      <c r="CR102">
        <v>43.125</v>
      </c>
      <c r="CS102">
        <v>43.75</v>
      </c>
      <c r="CT102">
        <v>597.49375000000009</v>
      </c>
      <c r="CU102">
        <v>597.49125000000004</v>
      </c>
      <c r="CV102">
        <v>0</v>
      </c>
      <c r="CW102">
        <v>1669224729.5999999</v>
      </c>
      <c r="CX102">
        <v>0</v>
      </c>
      <c r="CY102">
        <v>1669215309.0999999</v>
      </c>
      <c r="CZ102" t="s">
        <v>356</v>
      </c>
      <c r="DA102">
        <v>1669215309.0999999</v>
      </c>
      <c r="DB102">
        <v>1669215308.0999999</v>
      </c>
      <c r="DC102">
        <v>4</v>
      </c>
      <c r="DD102">
        <v>-3.3000000000000002E-2</v>
      </c>
      <c r="DE102">
        <v>-1.7000000000000001E-2</v>
      </c>
      <c r="DF102">
        <v>-3.2709999999999999</v>
      </c>
      <c r="DG102">
        <v>0.115</v>
      </c>
      <c r="DH102">
        <v>409</v>
      </c>
      <c r="DI102">
        <v>31</v>
      </c>
      <c r="DJ102">
        <v>0.59</v>
      </c>
      <c r="DK102">
        <v>0.22</v>
      </c>
      <c r="DL102">
        <v>-15.698079999999999</v>
      </c>
      <c r="DM102">
        <v>-1.8993163227016761</v>
      </c>
      <c r="DN102">
        <v>0.18480052786721129</v>
      </c>
      <c r="DO102">
        <v>0</v>
      </c>
      <c r="DP102">
        <v>0.83885715000000016</v>
      </c>
      <c r="DQ102">
        <v>-6.207100187617523E-2</v>
      </c>
      <c r="DR102">
        <v>6.32795737007607E-3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3.2969300000000001</v>
      </c>
      <c r="EB102">
        <v>2.6252</v>
      </c>
      <c r="EC102">
        <v>0.12564900000000001</v>
      </c>
      <c r="ED102">
        <v>0.126664</v>
      </c>
      <c r="EE102">
        <v>0.14069599999999999</v>
      </c>
      <c r="EF102">
        <v>0.136824</v>
      </c>
      <c r="EG102">
        <v>26516.6</v>
      </c>
      <c r="EH102">
        <v>26966.7</v>
      </c>
      <c r="EI102">
        <v>28214.6</v>
      </c>
      <c r="EJ102">
        <v>29718.5</v>
      </c>
      <c r="EK102">
        <v>33352.400000000001</v>
      </c>
      <c r="EL102">
        <v>35597.9</v>
      </c>
      <c r="EM102">
        <v>39811.599999999999</v>
      </c>
      <c r="EN102">
        <v>42457.9</v>
      </c>
      <c r="EO102">
        <v>2.1652499999999999</v>
      </c>
      <c r="EP102">
        <v>2.16092</v>
      </c>
      <c r="EQ102">
        <v>0.10814500000000001</v>
      </c>
      <c r="ER102">
        <v>0</v>
      </c>
      <c r="ES102">
        <v>30.888000000000002</v>
      </c>
      <c r="ET102">
        <v>999.9</v>
      </c>
      <c r="EU102">
        <v>60.3</v>
      </c>
      <c r="EV102">
        <v>38.200000000000003</v>
      </c>
      <c r="EW102">
        <v>40.183700000000002</v>
      </c>
      <c r="EX102">
        <v>57.690899999999999</v>
      </c>
      <c r="EY102">
        <v>-1.67869</v>
      </c>
      <c r="EZ102">
        <v>2</v>
      </c>
      <c r="FA102">
        <v>0.43420700000000001</v>
      </c>
      <c r="FB102">
        <v>0.17006499999999999</v>
      </c>
      <c r="FC102">
        <v>20.272500000000001</v>
      </c>
      <c r="FD102">
        <v>5.2181899999999999</v>
      </c>
      <c r="FE102">
        <v>12.004</v>
      </c>
      <c r="FF102">
        <v>4.9863499999999998</v>
      </c>
      <c r="FG102">
        <v>3.2844500000000001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1.86426</v>
      </c>
      <c r="FO102">
        <v>1.8603499999999999</v>
      </c>
      <c r="FP102">
        <v>1.8610800000000001</v>
      </c>
      <c r="FQ102">
        <v>1.86016</v>
      </c>
      <c r="FR102">
        <v>1.86188</v>
      </c>
      <c r="FS102">
        <v>1.85839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-3.427</v>
      </c>
      <c r="GH102">
        <v>0.1154</v>
      </c>
      <c r="GI102">
        <v>-2.7106589400944232</v>
      </c>
      <c r="GJ102">
        <v>-1.6100910332537859E-3</v>
      </c>
      <c r="GK102">
        <v>7.0186618486508772E-7</v>
      </c>
      <c r="GL102">
        <v>-2.134652460378022E-10</v>
      </c>
      <c r="GM102">
        <v>0.1154050000000026</v>
      </c>
      <c r="GN102">
        <v>0</v>
      </c>
      <c r="GO102">
        <v>0</v>
      </c>
      <c r="GP102">
        <v>0</v>
      </c>
      <c r="GQ102">
        <v>5</v>
      </c>
      <c r="GR102">
        <v>2079</v>
      </c>
      <c r="GS102">
        <v>3</v>
      </c>
      <c r="GT102">
        <v>29</v>
      </c>
      <c r="GU102">
        <v>156.9</v>
      </c>
      <c r="GV102">
        <v>156.9</v>
      </c>
      <c r="GW102">
        <v>1.7736799999999999</v>
      </c>
      <c r="GX102">
        <v>2.5781200000000002</v>
      </c>
      <c r="GY102">
        <v>2.04834</v>
      </c>
      <c r="GZ102">
        <v>2.6013199999999999</v>
      </c>
      <c r="HA102">
        <v>2.1972700000000001</v>
      </c>
      <c r="HB102">
        <v>2.3010299999999999</v>
      </c>
      <c r="HC102">
        <v>41.0154</v>
      </c>
      <c r="HD102">
        <v>13.956899999999999</v>
      </c>
      <c r="HE102">
        <v>18</v>
      </c>
      <c r="HF102">
        <v>653.76300000000003</v>
      </c>
      <c r="HG102">
        <v>721.83900000000006</v>
      </c>
      <c r="HH102">
        <v>31</v>
      </c>
      <c r="HI102">
        <v>32.904400000000003</v>
      </c>
      <c r="HJ102">
        <v>30</v>
      </c>
      <c r="HK102">
        <v>32.804900000000004</v>
      </c>
      <c r="HL102">
        <v>32.795900000000003</v>
      </c>
      <c r="HM102">
        <v>35.554000000000002</v>
      </c>
      <c r="HN102">
        <v>20.7532</v>
      </c>
      <c r="HO102">
        <v>38.428199999999997</v>
      </c>
      <c r="HP102">
        <v>31</v>
      </c>
      <c r="HQ102">
        <v>585.35599999999999</v>
      </c>
      <c r="HR102">
        <v>33.601799999999997</v>
      </c>
      <c r="HS102">
        <v>99.399000000000001</v>
      </c>
      <c r="HT102">
        <v>98.475399999999993</v>
      </c>
    </row>
    <row r="103" spans="1:228" x14ac:dyDescent="0.2">
      <c r="A103">
        <v>88</v>
      </c>
      <c r="B103">
        <v>1669224726.5</v>
      </c>
      <c r="C103">
        <v>347.5</v>
      </c>
      <c r="D103" t="s">
        <v>534</v>
      </c>
      <c r="E103" t="s">
        <v>535</v>
      </c>
      <c r="F103">
        <v>4</v>
      </c>
      <c r="G103">
        <v>1669224724.5</v>
      </c>
      <c r="H103">
        <f t="shared" si="34"/>
        <v>2.0780607949456788E-3</v>
      </c>
      <c r="I103">
        <f t="shared" si="35"/>
        <v>2.0780607949456789</v>
      </c>
      <c r="J103">
        <f t="shared" si="36"/>
        <v>13.463620479555679</v>
      </c>
      <c r="K103">
        <f t="shared" si="37"/>
        <v>558.03899999999999</v>
      </c>
      <c r="L103">
        <f t="shared" si="38"/>
        <v>390.0712799302471</v>
      </c>
      <c r="M103">
        <f t="shared" si="39"/>
        <v>39.429815021729397</v>
      </c>
      <c r="N103">
        <f t="shared" si="40"/>
        <v>56.408599343293133</v>
      </c>
      <c r="O103">
        <f t="shared" si="41"/>
        <v>0.1401264896813397</v>
      </c>
      <c r="P103">
        <f t="shared" si="42"/>
        <v>3.6747018346681282</v>
      </c>
      <c r="Q103">
        <f t="shared" si="43"/>
        <v>0.13722425754880324</v>
      </c>
      <c r="R103">
        <f t="shared" si="44"/>
        <v>8.6020908508846167E-2</v>
      </c>
      <c r="S103">
        <f t="shared" si="45"/>
        <v>226.11554452087296</v>
      </c>
      <c r="T103">
        <f t="shared" si="46"/>
        <v>33.376352354138547</v>
      </c>
      <c r="U103">
        <f t="shared" si="47"/>
        <v>32.648271428571427</v>
      </c>
      <c r="V103">
        <f t="shared" si="48"/>
        <v>4.9531166426107562</v>
      </c>
      <c r="W103">
        <f t="shared" si="49"/>
        <v>70.033059446721765</v>
      </c>
      <c r="X103">
        <f t="shared" si="50"/>
        <v>3.4862540196439693</v>
      </c>
      <c r="Y103">
        <f t="shared" si="51"/>
        <v>4.9780118806549725</v>
      </c>
      <c r="Z103">
        <f t="shared" si="52"/>
        <v>1.4668626229667869</v>
      </c>
      <c r="AA103">
        <f t="shared" si="53"/>
        <v>-91.642481057104433</v>
      </c>
      <c r="AB103">
        <f t="shared" si="54"/>
        <v>17.637497053368982</v>
      </c>
      <c r="AC103">
        <f t="shared" si="55"/>
        <v>1.095927018070828</v>
      </c>
      <c r="AD103">
        <f t="shared" si="56"/>
        <v>153.20648753520834</v>
      </c>
      <c r="AE103">
        <f t="shared" si="57"/>
        <v>37.173587295471684</v>
      </c>
      <c r="AF103">
        <f t="shared" si="58"/>
        <v>2.0295873948776184</v>
      </c>
      <c r="AG103">
        <f t="shared" si="59"/>
        <v>13.463620479555679</v>
      </c>
      <c r="AH103">
        <v>593.34249966218306</v>
      </c>
      <c r="AI103">
        <v>580.57685454545447</v>
      </c>
      <c r="AJ103">
        <v>1.7341999998263811</v>
      </c>
      <c r="AK103">
        <v>65.872185947982501</v>
      </c>
      <c r="AL103">
        <f t="shared" si="60"/>
        <v>2.0780607949456789</v>
      </c>
      <c r="AM103">
        <v>33.657992080325947</v>
      </c>
      <c r="AN103">
        <v>34.491449411764691</v>
      </c>
      <c r="AO103">
        <v>-1.1682849228373671E-5</v>
      </c>
      <c r="AP103">
        <v>87.460159828799036</v>
      </c>
      <c r="AQ103">
        <v>37</v>
      </c>
      <c r="AR103">
        <v>6</v>
      </c>
      <c r="AS103">
        <f t="shared" si="61"/>
        <v>1</v>
      </c>
      <c r="AT103">
        <f t="shared" si="62"/>
        <v>0</v>
      </c>
      <c r="AU103">
        <f t="shared" si="63"/>
        <v>47274.170682745971</v>
      </c>
      <c r="AV103">
        <f t="shared" si="64"/>
        <v>1199.998571428571</v>
      </c>
      <c r="AW103">
        <f t="shared" si="65"/>
        <v>1025.9240707362032</v>
      </c>
      <c r="AX103">
        <f t="shared" si="66"/>
        <v>0.85493774339653084</v>
      </c>
      <c r="AY103">
        <f t="shared" si="67"/>
        <v>0.18842984475530461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1669224724.5</v>
      </c>
      <c r="BF103">
        <v>558.03899999999999</v>
      </c>
      <c r="BG103">
        <v>573.95028571428577</v>
      </c>
      <c r="BH103">
        <v>34.488814285714277</v>
      </c>
      <c r="BI103">
        <v>33.674857142857142</v>
      </c>
      <c r="BJ103">
        <v>561.47</v>
      </c>
      <c r="BK103">
        <v>34.373414285714283</v>
      </c>
      <c r="BL103">
        <v>650.02085714285715</v>
      </c>
      <c r="BM103">
        <v>100.98357142857139</v>
      </c>
      <c r="BN103">
        <v>0.1000434142857143</v>
      </c>
      <c r="BO103">
        <v>32.737299999999998</v>
      </c>
      <c r="BP103">
        <v>32.648271428571427</v>
      </c>
      <c r="BQ103">
        <v>999.89999999999986</v>
      </c>
      <c r="BR103">
        <v>0</v>
      </c>
      <c r="BS103">
        <v>0</v>
      </c>
      <c r="BT103">
        <v>8995.8928571428569</v>
      </c>
      <c r="BU103">
        <v>0</v>
      </c>
      <c r="BV103">
        <v>157.1788571428572</v>
      </c>
      <c r="BW103">
        <v>-15.91147142857143</v>
      </c>
      <c r="BX103">
        <v>577.97242857142862</v>
      </c>
      <c r="BY103">
        <v>593.95142857142855</v>
      </c>
      <c r="BZ103">
        <v>0.81395885714285721</v>
      </c>
      <c r="CA103">
        <v>573.95028571428577</v>
      </c>
      <c r="CB103">
        <v>33.674857142857142</v>
      </c>
      <c r="CC103">
        <v>3.4828000000000001</v>
      </c>
      <c r="CD103">
        <v>3.4006071428571429</v>
      </c>
      <c r="CE103">
        <v>26.53614285714286</v>
      </c>
      <c r="CF103">
        <v>26.131514285714282</v>
      </c>
      <c r="CG103">
        <v>1199.998571428571</v>
      </c>
      <c r="CH103">
        <v>0.49999214285714288</v>
      </c>
      <c r="CI103">
        <v>0.50000785714285712</v>
      </c>
      <c r="CJ103">
        <v>0</v>
      </c>
      <c r="CK103">
        <v>959.39814285714294</v>
      </c>
      <c r="CL103">
        <v>4.9990899999999998</v>
      </c>
      <c r="CM103">
        <v>10636.242857142861</v>
      </c>
      <c r="CN103">
        <v>9557.7942857142862</v>
      </c>
      <c r="CO103">
        <v>42.392714285714291</v>
      </c>
      <c r="CP103">
        <v>44</v>
      </c>
      <c r="CQ103">
        <v>43.186999999999998</v>
      </c>
      <c r="CR103">
        <v>43.125</v>
      </c>
      <c r="CS103">
        <v>43.75</v>
      </c>
      <c r="CT103">
        <v>597.4899999999999</v>
      </c>
      <c r="CU103">
        <v>597.50857142857149</v>
      </c>
      <c r="CV103">
        <v>0</v>
      </c>
      <c r="CW103">
        <v>1669224733.2</v>
      </c>
      <c r="CX103">
        <v>0</v>
      </c>
      <c r="CY103">
        <v>1669215309.0999999</v>
      </c>
      <c r="CZ103" t="s">
        <v>356</v>
      </c>
      <c r="DA103">
        <v>1669215309.0999999</v>
      </c>
      <c r="DB103">
        <v>1669215308.0999999</v>
      </c>
      <c r="DC103">
        <v>4</v>
      </c>
      <c r="DD103">
        <v>-3.3000000000000002E-2</v>
      </c>
      <c r="DE103">
        <v>-1.7000000000000001E-2</v>
      </c>
      <c r="DF103">
        <v>-3.2709999999999999</v>
      </c>
      <c r="DG103">
        <v>0.115</v>
      </c>
      <c r="DH103">
        <v>409</v>
      </c>
      <c r="DI103">
        <v>31</v>
      </c>
      <c r="DJ103">
        <v>0.59</v>
      </c>
      <c r="DK103">
        <v>0.22</v>
      </c>
      <c r="DL103">
        <v>-15.77795365853658</v>
      </c>
      <c r="DM103">
        <v>-1.4392202090592301</v>
      </c>
      <c r="DN103">
        <v>0.14972193918053861</v>
      </c>
      <c r="DO103">
        <v>0</v>
      </c>
      <c r="DP103">
        <v>0.83330517073170729</v>
      </c>
      <c r="DQ103">
        <v>-8.2028341463414214E-2</v>
      </c>
      <c r="DR103">
        <v>9.1967482851076886E-3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3.29705</v>
      </c>
      <c r="EB103">
        <v>2.6252499999999999</v>
      </c>
      <c r="EC103">
        <v>0.126719</v>
      </c>
      <c r="ED103">
        <v>0.127718</v>
      </c>
      <c r="EE103">
        <v>0.140712</v>
      </c>
      <c r="EF103">
        <v>0.13682</v>
      </c>
      <c r="EG103">
        <v>26484</v>
      </c>
      <c r="EH103">
        <v>26934.799999999999</v>
      </c>
      <c r="EI103">
        <v>28214.6</v>
      </c>
      <c r="EJ103">
        <v>29719.200000000001</v>
      </c>
      <c r="EK103">
        <v>33351.300000000003</v>
      </c>
      <c r="EL103">
        <v>35599.199999999997</v>
      </c>
      <c r="EM103">
        <v>39810.9</v>
      </c>
      <c r="EN103">
        <v>42459.1</v>
      </c>
      <c r="EO103">
        <v>2.1654</v>
      </c>
      <c r="EP103">
        <v>2.1608700000000001</v>
      </c>
      <c r="EQ103">
        <v>0.10875600000000001</v>
      </c>
      <c r="ER103">
        <v>0</v>
      </c>
      <c r="ES103">
        <v>30.890699999999999</v>
      </c>
      <c r="ET103">
        <v>999.9</v>
      </c>
      <c r="EU103">
        <v>60.3</v>
      </c>
      <c r="EV103">
        <v>38.200000000000003</v>
      </c>
      <c r="EW103">
        <v>40.1843</v>
      </c>
      <c r="EX103">
        <v>57.420900000000003</v>
      </c>
      <c r="EY103">
        <v>-1.7507999999999999</v>
      </c>
      <c r="EZ103">
        <v>2</v>
      </c>
      <c r="FA103">
        <v>0.43422500000000003</v>
      </c>
      <c r="FB103">
        <v>0.169818</v>
      </c>
      <c r="FC103">
        <v>20.2727</v>
      </c>
      <c r="FD103">
        <v>5.2189399999999999</v>
      </c>
      <c r="FE103">
        <v>12.004099999999999</v>
      </c>
      <c r="FF103">
        <v>4.9862500000000001</v>
      </c>
      <c r="FG103">
        <v>3.2845300000000002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1.86425</v>
      </c>
      <c r="FO103">
        <v>1.8603499999999999</v>
      </c>
      <c r="FP103">
        <v>1.8610800000000001</v>
      </c>
      <c r="FQ103">
        <v>1.8601799999999999</v>
      </c>
      <c r="FR103">
        <v>1.8618600000000001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-3.4350000000000001</v>
      </c>
      <c r="GH103">
        <v>0.1154</v>
      </c>
      <c r="GI103">
        <v>-2.7106589400944232</v>
      </c>
      <c r="GJ103">
        <v>-1.6100910332537859E-3</v>
      </c>
      <c r="GK103">
        <v>7.0186618486508772E-7</v>
      </c>
      <c r="GL103">
        <v>-2.134652460378022E-10</v>
      </c>
      <c r="GM103">
        <v>0.1154050000000026</v>
      </c>
      <c r="GN103">
        <v>0</v>
      </c>
      <c r="GO103">
        <v>0</v>
      </c>
      <c r="GP103">
        <v>0</v>
      </c>
      <c r="GQ103">
        <v>5</v>
      </c>
      <c r="GR103">
        <v>2079</v>
      </c>
      <c r="GS103">
        <v>3</v>
      </c>
      <c r="GT103">
        <v>29</v>
      </c>
      <c r="GU103">
        <v>157</v>
      </c>
      <c r="GV103">
        <v>157</v>
      </c>
      <c r="GW103">
        <v>1.78955</v>
      </c>
      <c r="GX103">
        <v>2.5817899999999998</v>
      </c>
      <c r="GY103">
        <v>2.04834</v>
      </c>
      <c r="GZ103">
        <v>2.6025399999999999</v>
      </c>
      <c r="HA103">
        <v>2.1972700000000001</v>
      </c>
      <c r="HB103">
        <v>2.2912599999999999</v>
      </c>
      <c r="HC103">
        <v>41.0154</v>
      </c>
      <c r="HD103">
        <v>13.956899999999999</v>
      </c>
      <c r="HE103">
        <v>18</v>
      </c>
      <c r="HF103">
        <v>653.88099999999997</v>
      </c>
      <c r="HG103">
        <v>721.79100000000005</v>
      </c>
      <c r="HH103">
        <v>31</v>
      </c>
      <c r="HI103">
        <v>32.903799999999997</v>
      </c>
      <c r="HJ103">
        <v>30</v>
      </c>
      <c r="HK103">
        <v>32.804900000000004</v>
      </c>
      <c r="HL103">
        <v>32.795900000000003</v>
      </c>
      <c r="HM103">
        <v>35.8887</v>
      </c>
      <c r="HN103">
        <v>21.029699999999998</v>
      </c>
      <c r="HO103">
        <v>38.428199999999997</v>
      </c>
      <c r="HP103">
        <v>31</v>
      </c>
      <c r="HQ103">
        <v>592.03499999999997</v>
      </c>
      <c r="HR103">
        <v>33.600999999999999</v>
      </c>
      <c r="HS103">
        <v>99.398099999999999</v>
      </c>
      <c r="HT103">
        <v>98.478099999999998</v>
      </c>
    </row>
    <row r="104" spans="1:228" x14ac:dyDescent="0.2">
      <c r="A104">
        <v>89</v>
      </c>
      <c r="B104">
        <v>1669224730.5</v>
      </c>
      <c r="C104">
        <v>351.5</v>
      </c>
      <c r="D104" t="s">
        <v>536</v>
      </c>
      <c r="E104" t="s">
        <v>537</v>
      </c>
      <c r="F104">
        <v>4</v>
      </c>
      <c r="G104">
        <v>1669224728.1875</v>
      </c>
      <c r="H104">
        <f t="shared" si="34"/>
        <v>2.0370594365300776E-3</v>
      </c>
      <c r="I104">
        <f t="shared" si="35"/>
        <v>2.0370594365300776</v>
      </c>
      <c r="J104">
        <f t="shared" si="36"/>
        <v>14.134434026857845</v>
      </c>
      <c r="K104">
        <f t="shared" si="37"/>
        <v>564.13887499999998</v>
      </c>
      <c r="L104">
        <f t="shared" si="38"/>
        <v>384.67787712911411</v>
      </c>
      <c r="M104">
        <f t="shared" si="39"/>
        <v>38.884953093731539</v>
      </c>
      <c r="N104">
        <f t="shared" si="40"/>
        <v>57.025670039669734</v>
      </c>
      <c r="O104">
        <f t="shared" si="41"/>
        <v>0.13701773896168706</v>
      </c>
      <c r="P104">
        <f t="shared" si="42"/>
        <v>3.6742176868882162</v>
      </c>
      <c r="Q104">
        <f t="shared" si="43"/>
        <v>0.13424111972157096</v>
      </c>
      <c r="R104">
        <f t="shared" si="44"/>
        <v>8.4145481554456919E-2</v>
      </c>
      <c r="S104">
        <f t="shared" si="45"/>
        <v>226.11632661019047</v>
      </c>
      <c r="T104">
        <f t="shared" si="46"/>
        <v>33.386178852603287</v>
      </c>
      <c r="U104">
        <f t="shared" si="47"/>
        <v>32.659337500000007</v>
      </c>
      <c r="V104">
        <f t="shared" si="48"/>
        <v>4.9562051617361078</v>
      </c>
      <c r="W104">
        <f t="shared" si="49"/>
        <v>70.030296128625295</v>
      </c>
      <c r="X104">
        <f t="shared" si="50"/>
        <v>3.4863421604586029</v>
      </c>
      <c r="Y104">
        <f t="shared" si="51"/>
        <v>4.9783341684793196</v>
      </c>
      <c r="Z104">
        <f t="shared" si="52"/>
        <v>1.4698630012775049</v>
      </c>
      <c r="AA104">
        <f t="shared" si="53"/>
        <v>-89.834321150976422</v>
      </c>
      <c r="AB104">
        <f t="shared" si="54"/>
        <v>15.670953988597383</v>
      </c>
      <c r="AC104">
        <f t="shared" si="55"/>
        <v>0.97392018856829787</v>
      </c>
      <c r="AD104">
        <f t="shared" si="56"/>
        <v>152.92687963637971</v>
      </c>
      <c r="AE104">
        <f t="shared" si="57"/>
        <v>37.466592288217996</v>
      </c>
      <c r="AF104">
        <f t="shared" si="58"/>
        <v>2.1412716446007369</v>
      </c>
      <c r="AG104">
        <f t="shared" si="59"/>
        <v>14.134434026857845</v>
      </c>
      <c r="AH104">
        <v>600.34832661822247</v>
      </c>
      <c r="AI104">
        <v>587.39011515151515</v>
      </c>
      <c r="AJ104">
        <v>1.710493263342072</v>
      </c>
      <c r="AK104">
        <v>65.872185947982501</v>
      </c>
      <c r="AL104">
        <f t="shared" si="60"/>
        <v>2.0370594365300776</v>
      </c>
      <c r="AM104">
        <v>33.668911094352588</v>
      </c>
      <c r="AN104">
        <v>34.485500588235283</v>
      </c>
      <c r="AO104">
        <v>6.699777772415455E-5</v>
      </c>
      <c r="AP104">
        <v>87.460159828799036</v>
      </c>
      <c r="AQ104">
        <v>37</v>
      </c>
      <c r="AR104">
        <v>6</v>
      </c>
      <c r="AS104">
        <f t="shared" si="61"/>
        <v>1</v>
      </c>
      <c r="AT104">
        <f t="shared" si="62"/>
        <v>0</v>
      </c>
      <c r="AU104">
        <f t="shared" si="63"/>
        <v>47265.341599586907</v>
      </c>
      <c r="AV104">
        <f t="shared" si="64"/>
        <v>1200.0025000000001</v>
      </c>
      <c r="AW104">
        <f t="shared" si="65"/>
        <v>1025.9274510933628</v>
      </c>
      <c r="AX104">
        <f t="shared" si="66"/>
        <v>0.85493776145746603</v>
      </c>
      <c r="AY104">
        <f t="shared" si="67"/>
        <v>0.18842987961290952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1669224728.1875</v>
      </c>
      <c r="BF104">
        <v>564.13887499999998</v>
      </c>
      <c r="BG104">
        <v>580.20299999999997</v>
      </c>
      <c r="BH104">
        <v>34.489400000000003</v>
      </c>
      <c r="BI104">
        <v>33.6306625</v>
      </c>
      <c r="BJ104">
        <v>567.57625000000007</v>
      </c>
      <c r="BK104">
        <v>34.373975000000002</v>
      </c>
      <c r="BL104">
        <v>650.02812500000005</v>
      </c>
      <c r="BM104">
        <v>100.9845</v>
      </c>
      <c r="BN104">
        <v>9.9953787500000002E-2</v>
      </c>
      <c r="BO104">
        <v>32.73845</v>
      </c>
      <c r="BP104">
        <v>32.659337500000007</v>
      </c>
      <c r="BQ104">
        <v>999.9</v>
      </c>
      <c r="BR104">
        <v>0</v>
      </c>
      <c r="BS104">
        <v>0</v>
      </c>
      <c r="BT104">
        <v>8994.1375000000007</v>
      </c>
      <c r="BU104">
        <v>0</v>
      </c>
      <c r="BV104">
        <v>159.60225</v>
      </c>
      <c r="BW104">
        <v>-16.064087499999999</v>
      </c>
      <c r="BX104">
        <v>584.29062499999998</v>
      </c>
      <c r="BY104">
        <v>600.39462500000002</v>
      </c>
      <c r="BZ104">
        <v>0.85869924999999991</v>
      </c>
      <c r="CA104">
        <v>580.20299999999997</v>
      </c>
      <c r="CB104">
        <v>33.6306625</v>
      </c>
      <c r="CC104">
        <v>3.4828899999999998</v>
      </c>
      <c r="CD104">
        <v>3.3961749999999999</v>
      </c>
      <c r="CE104">
        <v>26.536574999999999</v>
      </c>
      <c r="CF104">
        <v>26.109449999999999</v>
      </c>
      <c r="CG104">
        <v>1200.0025000000001</v>
      </c>
      <c r="CH104">
        <v>0.49998987499999997</v>
      </c>
      <c r="CI104">
        <v>0.50001012499999997</v>
      </c>
      <c r="CJ104">
        <v>0</v>
      </c>
      <c r="CK104">
        <v>959.88037499999996</v>
      </c>
      <c r="CL104">
        <v>4.9990899999999998</v>
      </c>
      <c r="CM104">
        <v>10640.75</v>
      </c>
      <c r="CN104">
        <v>9557.84375</v>
      </c>
      <c r="CO104">
        <v>42.405999999999999</v>
      </c>
      <c r="CP104">
        <v>44</v>
      </c>
      <c r="CQ104">
        <v>43.186999999999998</v>
      </c>
      <c r="CR104">
        <v>43.109250000000003</v>
      </c>
      <c r="CS104">
        <v>43.75</v>
      </c>
      <c r="CT104">
        <v>597.49125000000004</v>
      </c>
      <c r="CU104">
        <v>597.51125000000002</v>
      </c>
      <c r="CV104">
        <v>0</v>
      </c>
      <c r="CW104">
        <v>1669224737.4000001</v>
      </c>
      <c r="CX104">
        <v>0</v>
      </c>
      <c r="CY104">
        <v>1669215309.0999999</v>
      </c>
      <c r="CZ104" t="s">
        <v>356</v>
      </c>
      <c r="DA104">
        <v>1669215309.0999999</v>
      </c>
      <c r="DB104">
        <v>1669215308.0999999</v>
      </c>
      <c r="DC104">
        <v>4</v>
      </c>
      <c r="DD104">
        <v>-3.3000000000000002E-2</v>
      </c>
      <c r="DE104">
        <v>-1.7000000000000001E-2</v>
      </c>
      <c r="DF104">
        <v>-3.2709999999999999</v>
      </c>
      <c r="DG104">
        <v>0.115</v>
      </c>
      <c r="DH104">
        <v>409</v>
      </c>
      <c r="DI104">
        <v>31</v>
      </c>
      <c r="DJ104">
        <v>0.59</v>
      </c>
      <c r="DK104">
        <v>0.22</v>
      </c>
      <c r="DL104">
        <v>-15.887655000000001</v>
      </c>
      <c r="DM104">
        <v>-1.165429643527206</v>
      </c>
      <c r="DN104">
        <v>0.12162545159217281</v>
      </c>
      <c r="DO104">
        <v>0</v>
      </c>
      <c r="DP104">
        <v>0.83458612499999985</v>
      </c>
      <c r="DQ104">
        <v>2.263953095684763E-2</v>
      </c>
      <c r="DR104">
        <v>1.515701067853998E-2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3.2968700000000002</v>
      </c>
      <c r="EB104">
        <v>2.6253299999999999</v>
      </c>
      <c r="EC104">
        <v>0.127775</v>
      </c>
      <c r="ED104">
        <v>0.128772</v>
      </c>
      <c r="EE104">
        <v>0.14068900000000001</v>
      </c>
      <c r="EF104">
        <v>0.13667899999999999</v>
      </c>
      <c r="EG104">
        <v>26451.9</v>
      </c>
      <c r="EH104">
        <v>26902.1</v>
      </c>
      <c r="EI104">
        <v>28214.5</v>
      </c>
      <c r="EJ104">
        <v>29719.1</v>
      </c>
      <c r="EK104">
        <v>33352.699999999997</v>
      </c>
      <c r="EL104">
        <v>35605</v>
      </c>
      <c r="EM104">
        <v>39811.4</v>
      </c>
      <c r="EN104">
        <v>42458.9</v>
      </c>
      <c r="EO104">
        <v>2.1652800000000001</v>
      </c>
      <c r="EP104">
        <v>2.1610299999999998</v>
      </c>
      <c r="EQ104">
        <v>0.108704</v>
      </c>
      <c r="ER104">
        <v>0</v>
      </c>
      <c r="ES104">
        <v>30.893999999999998</v>
      </c>
      <c r="ET104">
        <v>999.9</v>
      </c>
      <c r="EU104">
        <v>60.3</v>
      </c>
      <c r="EV104">
        <v>38.1</v>
      </c>
      <c r="EW104">
        <v>39.9681</v>
      </c>
      <c r="EX104">
        <v>57.480899999999998</v>
      </c>
      <c r="EY104">
        <v>-1.6346099999999999</v>
      </c>
      <c r="EZ104">
        <v>2</v>
      </c>
      <c r="FA104">
        <v>0.43418699999999999</v>
      </c>
      <c r="FB104">
        <v>0.169099</v>
      </c>
      <c r="FC104">
        <v>20.272600000000001</v>
      </c>
      <c r="FD104">
        <v>5.2199900000000001</v>
      </c>
      <c r="FE104">
        <v>12.004099999999999</v>
      </c>
      <c r="FF104">
        <v>4.9865500000000003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1.8658300000000001</v>
      </c>
      <c r="FM104">
        <v>1.8621799999999999</v>
      </c>
      <c r="FN104">
        <v>1.8642799999999999</v>
      </c>
      <c r="FO104">
        <v>1.8603499999999999</v>
      </c>
      <c r="FP104">
        <v>1.8610800000000001</v>
      </c>
      <c r="FQ104">
        <v>1.86016</v>
      </c>
      <c r="FR104">
        <v>1.86188</v>
      </c>
      <c r="FS104">
        <v>1.8583799999999999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-3.4409999999999998</v>
      </c>
      <c r="GH104">
        <v>0.1154</v>
      </c>
      <c r="GI104">
        <v>-2.7106589400944232</v>
      </c>
      <c r="GJ104">
        <v>-1.6100910332537859E-3</v>
      </c>
      <c r="GK104">
        <v>7.0186618486508772E-7</v>
      </c>
      <c r="GL104">
        <v>-2.134652460378022E-10</v>
      </c>
      <c r="GM104">
        <v>0.1154050000000026</v>
      </c>
      <c r="GN104">
        <v>0</v>
      </c>
      <c r="GO104">
        <v>0</v>
      </c>
      <c r="GP104">
        <v>0</v>
      </c>
      <c r="GQ104">
        <v>5</v>
      </c>
      <c r="GR104">
        <v>2079</v>
      </c>
      <c r="GS104">
        <v>3</v>
      </c>
      <c r="GT104">
        <v>29</v>
      </c>
      <c r="GU104">
        <v>157</v>
      </c>
      <c r="GV104">
        <v>157</v>
      </c>
      <c r="GW104">
        <v>1.80542</v>
      </c>
      <c r="GX104">
        <v>2.5781200000000002</v>
      </c>
      <c r="GY104">
        <v>2.04834</v>
      </c>
      <c r="GZ104">
        <v>2.6013199999999999</v>
      </c>
      <c r="HA104">
        <v>2.1972700000000001</v>
      </c>
      <c r="HB104">
        <v>2.31934</v>
      </c>
      <c r="HC104">
        <v>41.0154</v>
      </c>
      <c r="HD104">
        <v>13.974399999999999</v>
      </c>
      <c r="HE104">
        <v>18</v>
      </c>
      <c r="HF104">
        <v>653.78200000000004</v>
      </c>
      <c r="HG104">
        <v>721.93200000000002</v>
      </c>
      <c r="HH104">
        <v>30.9999</v>
      </c>
      <c r="HI104">
        <v>32.901499999999999</v>
      </c>
      <c r="HJ104">
        <v>30</v>
      </c>
      <c r="HK104">
        <v>32.804699999999997</v>
      </c>
      <c r="HL104">
        <v>32.795900000000003</v>
      </c>
      <c r="HM104">
        <v>36.225999999999999</v>
      </c>
      <c r="HN104">
        <v>21.029699999999998</v>
      </c>
      <c r="HO104">
        <v>38.428199999999997</v>
      </c>
      <c r="HP104">
        <v>31</v>
      </c>
      <c r="HQ104">
        <v>598.72500000000002</v>
      </c>
      <c r="HR104">
        <v>33.601599999999998</v>
      </c>
      <c r="HS104">
        <v>99.398600000000002</v>
      </c>
      <c r="HT104">
        <v>98.477699999999999</v>
      </c>
    </row>
    <row r="105" spans="1:228" x14ac:dyDescent="0.2">
      <c r="A105">
        <v>90</v>
      </c>
      <c r="B105">
        <v>1669224734.5</v>
      </c>
      <c r="C105">
        <v>355.5</v>
      </c>
      <c r="D105" t="s">
        <v>538</v>
      </c>
      <c r="E105" t="s">
        <v>539</v>
      </c>
      <c r="F105">
        <v>4</v>
      </c>
      <c r="G105">
        <v>1669224732.5</v>
      </c>
      <c r="H105">
        <f t="shared" si="34"/>
        <v>2.1385334185888183E-3</v>
      </c>
      <c r="I105">
        <f t="shared" si="35"/>
        <v>2.1385334185888185</v>
      </c>
      <c r="J105">
        <f t="shared" si="36"/>
        <v>13.85845491832788</v>
      </c>
      <c r="K105">
        <f t="shared" si="37"/>
        <v>571.35428571428565</v>
      </c>
      <c r="L105">
        <f t="shared" si="38"/>
        <v>402.87718080153115</v>
      </c>
      <c r="M105">
        <f t="shared" si="39"/>
        <v>40.723817957886013</v>
      </c>
      <c r="N105">
        <f t="shared" si="40"/>
        <v>57.753898780256087</v>
      </c>
      <c r="O105">
        <f t="shared" si="41"/>
        <v>0.14413863230398161</v>
      </c>
      <c r="P105">
        <f t="shared" si="42"/>
        <v>3.6779269325472961</v>
      </c>
      <c r="Q105">
        <f t="shared" si="43"/>
        <v>0.14107241617179608</v>
      </c>
      <c r="R105">
        <f t="shared" si="44"/>
        <v>8.8440314785420471E-2</v>
      </c>
      <c r="S105">
        <f t="shared" si="45"/>
        <v>226.11415637798393</v>
      </c>
      <c r="T105">
        <f t="shared" si="46"/>
        <v>33.365182908513937</v>
      </c>
      <c r="U105">
        <f t="shared" si="47"/>
        <v>32.64817142857143</v>
      </c>
      <c r="V105">
        <f t="shared" si="48"/>
        <v>4.9530887404421842</v>
      </c>
      <c r="W105">
        <f t="shared" si="49"/>
        <v>69.994302499796035</v>
      </c>
      <c r="X105">
        <f t="shared" si="50"/>
        <v>3.4847226257946913</v>
      </c>
      <c r="Y105">
        <f t="shared" si="51"/>
        <v>4.9785804006045291</v>
      </c>
      <c r="Z105">
        <f t="shared" si="52"/>
        <v>1.4683661146474929</v>
      </c>
      <c r="AA105">
        <f t="shared" si="53"/>
        <v>-94.309323759766883</v>
      </c>
      <c r="AB105">
        <f t="shared" si="54"/>
        <v>18.075039084299448</v>
      </c>
      <c r="AC105">
        <f t="shared" si="55"/>
        <v>1.1221400011987968</v>
      </c>
      <c r="AD105">
        <f t="shared" si="56"/>
        <v>151.00201170371528</v>
      </c>
      <c r="AE105">
        <f t="shared" si="57"/>
        <v>37.392570889042453</v>
      </c>
      <c r="AF105">
        <f t="shared" si="58"/>
        <v>2.1601083404026085</v>
      </c>
      <c r="AG105">
        <f t="shared" si="59"/>
        <v>13.85845491832788</v>
      </c>
      <c r="AH105">
        <v>607.23006439409801</v>
      </c>
      <c r="AI105">
        <v>594.33506666666653</v>
      </c>
      <c r="AJ105">
        <v>1.7243059990763641</v>
      </c>
      <c r="AK105">
        <v>65.872185947982501</v>
      </c>
      <c r="AL105">
        <f t="shared" si="60"/>
        <v>2.1385334185888185</v>
      </c>
      <c r="AM105">
        <v>33.608993989320901</v>
      </c>
      <c r="AN105">
        <v>34.467017941176493</v>
      </c>
      <c r="AO105">
        <v>-6.6646010859571636E-5</v>
      </c>
      <c r="AP105">
        <v>87.460159828799036</v>
      </c>
      <c r="AQ105">
        <v>37</v>
      </c>
      <c r="AR105">
        <v>6</v>
      </c>
      <c r="AS105">
        <f t="shared" si="61"/>
        <v>1</v>
      </c>
      <c r="AT105">
        <f t="shared" si="62"/>
        <v>0</v>
      </c>
      <c r="AU105">
        <f t="shared" si="63"/>
        <v>47331.526157737477</v>
      </c>
      <c r="AV105">
        <f t="shared" si="64"/>
        <v>1199.991428571429</v>
      </c>
      <c r="AW105">
        <f t="shared" si="65"/>
        <v>1025.9179421647589</v>
      </c>
      <c r="AX105">
        <f t="shared" si="66"/>
        <v>0.85493772516866895</v>
      </c>
      <c r="AY105">
        <f t="shared" si="67"/>
        <v>0.18842980957553113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1669224732.5</v>
      </c>
      <c r="BF105">
        <v>571.35428571428565</v>
      </c>
      <c r="BG105">
        <v>587.39871428571428</v>
      </c>
      <c r="BH105">
        <v>34.474057142857141</v>
      </c>
      <c r="BI105">
        <v>33.60774285714286</v>
      </c>
      <c r="BJ105">
        <v>574.79899999999986</v>
      </c>
      <c r="BK105">
        <v>34.358657142857147</v>
      </c>
      <c r="BL105">
        <v>650.02157142857152</v>
      </c>
      <c r="BM105">
        <v>100.9824285714286</v>
      </c>
      <c r="BN105">
        <v>0.1000350142857143</v>
      </c>
      <c r="BO105">
        <v>32.739328571428572</v>
      </c>
      <c r="BP105">
        <v>32.64817142857143</v>
      </c>
      <c r="BQ105">
        <v>999.89999999999986</v>
      </c>
      <c r="BR105">
        <v>0</v>
      </c>
      <c r="BS105">
        <v>0</v>
      </c>
      <c r="BT105">
        <v>9007.1400000000012</v>
      </c>
      <c r="BU105">
        <v>0</v>
      </c>
      <c r="BV105">
        <v>161.92571428571429</v>
      </c>
      <c r="BW105">
        <v>-16.044342857142851</v>
      </c>
      <c r="BX105">
        <v>591.75457142857147</v>
      </c>
      <c r="BY105">
        <v>607.82657142857147</v>
      </c>
      <c r="BZ105">
        <v>0.86633685714285691</v>
      </c>
      <c r="CA105">
        <v>587.39871428571428</v>
      </c>
      <c r="CB105">
        <v>33.60774285714286</v>
      </c>
      <c r="CC105">
        <v>3.481277142857143</v>
      </c>
      <c r="CD105">
        <v>3.3937928571428571</v>
      </c>
      <c r="CE105">
        <v>26.52871428571428</v>
      </c>
      <c r="CF105">
        <v>26.097571428571431</v>
      </c>
      <c r="CG105">
        <v>1199.991428571429</v>
      </c>
      <c r="CH105">
        <v>0.49999214285714288</v>
      </c>
      <c r="CI105">
        <v>0.50000785714285712</v>
      </c>
      <c r="CJ105">
        <v>0</v>
      </c>
      <c r="CK105">
        <v>960.39400000000001</v>
      </c>
      <c r="CL105">
        <v>4.9990899999999998</v>
      </c>
      <c r="CM105">
        <v>10646.257142857139</v>
      </c>
      <c r="CN105">
        <v>9557.7657142857151</v>
      </c>
      <c r="CO105">
        <v>42.392714285714291</v>
      </c>
      <c r="CP105">
        <v>44</v>
      </c>
      <c r="CQ105">
        <v>43.186999999999998</v>
      </c>
      <c r="CR105">
        <v>43.061999999999998</v>
      </c>
      <c r="CS105">
        <v>43.75</v>
      </c>
      <c r="CT105">
        <v>597.48714285714289</v>
      </c>
      <c r="CU105">
        <v>597.50428571428586</v>
      </c>
      <c r="CV105">
        <v>0</v>
      </c>
      <c r="CW105">
        <v>1669224741.5999999</v>
      </c>
      <c r="CX105">
        <v>0</v>
      </c>
      <c r="CY105">
        <v>1669215309.0999999</v>
      </c>
      <c r="CZ105" t="s">
        <v>356</v>
      </c>
      <c r="DA105">
        <v>1669215309.0999999</v>
      </c>
      <c r="DB105">
        <v>1669215308.0999999</v>
      </c>
      <c r="DC105">
        <v>4</v>
      </c>
      <c r="DD105">
        <v>-3.3000000000000002E-2</v>
      </c>
      <c r="DE105">
        <v>-1.7000000000000001E-2</v>
      </c>
      <c r="DF105">
        <v>-3.2709999999999999</v>
      </c>
      <c r="DG105">
        <v>0.115</v>
      </c>
      <c r="DH105">
        <v>409</v>
      </c>
      <c r="DI105">
        <v>31</v>
      </c>
      <c r="DJ105">
        <v>0.59</v>
      </c>
      <c r="DK105">
        <v>0.22</v>
      </c>
      <c r="DL105">
        <v>-15.9604175</v>
      </c>
      <c r="DM105">
        <v>-0.79414221388366468</v>
      </c>
      <c r="DN105">
        <v>8.7910553653984064E-2</v>
      </c>
      <c r="DO105">
        <v>0</v>
      </c>
      <c r="DP105">
        <v>0.84068727499999996</v>
      </c>
      <c r="DQ105">
        <v>0.13586331332082369</v>
      </c>
      <c r="DR105">
        <v>2.060821224534954E-2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395</v>
      </c>
      <c r="EA105">
        <v>3.2970100000000002</v>
      </c>
      <c r="EB105">
        <v>2.6253799999999998</v>
      </c>
      <c r="EC105">
        <v>0.12884000000000001</v>
      </c>
      <c r="ED105">
        <v>0.12981100000000001</v>
      </c>
      <c r="EE105">
        <v>0.14064099999999999</v>
      </c>
      <c r="EF105">
        <v>0.13666300000000001</v>
      </c>
      <c r="EG105">
        <v>26419.9</v>
      </c>
      <c r="EH105">
        <v>26870</v>
      </c>
      <c r="EI105">
        <v>28214.799999999999</v>
      </c>
      <c r="EJ105">
        <v>29719.1</v>
      </c>
      <c r="EK105">
        <v>33354.300000000003</v>
      </c>
      <c r="EL105">
        <v>35605.599999999999</v>
      </c>
      <c r="EM105">
        <v>39811.1</v>
      </c>
      <c r="EN105">
        <v>42458.9</v>
      </c>
      <c r="EO105">
        <v>2.1654800000000001</v>
      </c>
      <c r="EP105">
        <v>2.1608700000000001</v>
      </c>
      <c r="EQ105">
        <v>0.10774300000000001</v>
      </c>
      <c r="ER105">
        <v>0</v>
      </c>
      <c r="ES105">
        <v>30.897200000000002</v>
      </c>
      <c r="ET105">
        <v>999.9</v>
      </c>
      <c r="EU105">
        <v>60.3</v>
      </c>
      <c r="EV105">
        <v>38.200000000000003</v>
      </c>
      <c r="EW105">
        <v>40.182899999999997</v>
      </c>
      <c r="EX105">
        <v>57.390900000000002</v>
      </c>
      <c r="EY105">
        <v>-1.7507999999999999</v>
      </c>
      <c r="EZ105">
        <v>2</v>
      </c>
      <c r="FA105">
        <v>0.43414399999999997</v>
      </c>
      <c r="FB105">
        <v>0.168154</v>
      </c>
      <c r="FC105">
        <v>20.2727</v>
      </c>
      <c r="FD105">
        <v>5.2199900000000001</v>
      </c>
      <c r="FE105">
        <v>12.004099999999999</v>
      </c>
      <c r="FF105">
        <v>4.9863499999999998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1.8621799999999999</v>
      </c>
      <c r="FN105">
        <v>1.86426</v>
      </c>
      <c r="FO105">
        <v>1.8603499999999999</v>
      </c>
      <c r="FP105">
        <v>1.8610899999999999</v>
      </c>
      <c r="FQ105">
        <v>1.86019</v>
      </c>
      <c r="FR105">
        <v>1.8618600000000001</v>
      </c>
      <c r="FS105">
        <v>1.85839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-3.448</v>
      </c>
      <c r="GH105">
        <v>0.1154</v>
      </c>
      <c r="GI105">
        <v>-2.7106589400944232</v>
      </c>
      <c r="GJ105">
        <v>-1.6100910332537859E-3</v>
      </c>
      <c r="GK105">
        <v>7.0186618486508772E-7</v>
      </c>
      <c r="GL105">
        <v>-2.134652460378022E-10</v>
      </c>
      <c r="GM105">
        <v>0.1154050000000026</v>
      </c>
      <c r="GN105">
        <v>0</v>
      </c>
      <c r="GO105">
        <v>0</v>
      </c>
      <c r="GP105">
        <v>0</v>
      </c>
      <c r="GQ105">
        <v>5</v>
      </c>
      <c r="GR105">
        <v>2079</v>
      </c>
      <c r="GS105">
        <v>3</v>
      </c>
      <c r="GT105">
        <v>29</v>
      </c>
      <c r="GU105">
        <v>157.1</v>
      </c>
      <c r="GV105">
        <v>157.1</v>
      </c>
      <c r="GW105">
        <v>1.8237300000000001</v>
      </c>
      <c r="GX105">
        <v>2.5744600000000002</v>
      </c>
      <c r="GY105">
        <v>2.04834</v>
      </c>
      <c r="GZ105">
        <v>2.6013199999999999</v>
      </c>
      <c r="HA105">
        <v>2.1972700000000001</v>
      </c>
      <c r="HB105">
        <v>2.34497</v>
      </c>
      <c r="HC105">
        <v>41.0154</v>
      </c>
      <c r="HD105">
        <v>13.9657</v>
      </c>
      <c r="HE105">
        <v>18</v>
      </c>
      <c r="HF105">
        <v>653.91099999999994</v>
      </c>
      <c r="HG105">
        <v>721.78200000000004</v>
      </c>
      <c r="HH105">
        <v>30.9998</v>
      </c>
      <c r="HI105">
        <v>32.9009</v>
      </c>
      <c r="HJ105">
        <v>29.9999</v>
      </c>
      <c r="HK105">
        <v>32.802</v>
      </c>
      <c r="HL105">
        <v>32.795200000000001</v>
      </c>
      <c r="HM105">
        <v>36.562600000000003</v>
      </c>
      <c r="HN105">
        <v>21.029699999999998</v>
      </c>
      <c r="HO105">
        <v>38.428199999999997</v>
      </c>
      <c r="HP105">
        <v>31</v>
      </c>
      <c r="HQ105">
        <v>605.43799999999999</v>
      </c>
      <c r="HR105">
        <v>33.601599999999998</v>
      </c>
      <c r="HS105">
        <v>99.398700000000005</v>
      </c>
      <c r="HT105">
        <v>98.477500000000006</v>
      </c>
    </row>
    <row r="106" spans="1:228" x14ac:dyDescent="0.2">
      <c r="A106">
        <v>91</v>
      </c>
      <c r="B106">
        <v>1669224738.5</v>
      </c>
      <c r="C106">
        <v>359.5</v>
      </c>
      <c r="D106" t="s">
        <v>540</v>
      </c>
      <c r="E106" t="s">
        <v>541</v>
      </c>
      <c r="F106">
        <v>4</v>
      </c>
      <c r="G106">
        <v>1669224736.1875</v>
      </c>
      <c r="H106">
        <f t="shared" si="34"/>
        <v>2.1135867793587674E-3</v>
      </c>
      <c r="I106">
        <f t="shared" si="35"/>
        <v>2.1135867793587675</v>
      </c>
      <c r="J106">
        <f t="shared" si="36"/>
        <v>14.503043985565876</v>
      </c>
      <c r="K106">
        <f t="shared" si="37"/>
        <v>577.40612499999997</v>
      </c>
      <c r="L106">
        <f t="shared" si="38"/>
        <v>399.32475224229267</v>
      </c>
      <c r="M106">
        <f t="shared" si="39"/>
        <v>40.365191013098119</v>
      </c>
      <c r="N106">
        <f t="shared" si="40"/>
        <v>58.366300603414842</v>
      </c>
      <c r="O106">
        <f t="shared" si="41"/>
        <v>0.1421397920018424</v>
      </c>
      <c r="P106">
        <f t="shared" si="42"/>
        <v>3.679895827207182</v>
      </c>
      <c r="Q106">
        <f t="shared" si="43"/>
        <v>0.1391586392850305</v>
      </c>
      <c r="R106">
        <f t="shared" si="44"/>
        <v>8.7236786641734329E-2</v>
      </c>
      <c r="S106">
        <f t="shared" si="45"/>
        <v>226.11344361032613</v>
      </c>
      <c r="T106">
        <f t="shared" si="46"/>
        <v>33.369632073570564</v>
      </c>
      <c r="U106">
        <f t="shared" si="47"/>
        <v>32.653162500000001</v>
      </c>
      <c r="V106">
        <f t="shared" si="48"/>
        <v>4.9544815245753853</v>
      </c>
      <c r="W106">
        <f t="shared" si="49"/>
        <v>69.966875673688762</v>
      </c>
      <c r="X106">
        <f t="shared" si="50"/>
        <v>3.4832682165014077</v>
      </c>
      <c r="Y106">
        <f t="shared" si="51"/>
        <v>4.9784532794442056</v>
      </c>
      <c r="Z106">
        <f t="shared" si="52"/>
        <v>1.4712133080739775</v>
      </c>
      <c r="AA106">
        <f t="shared" si="53"/>
        <v>-93.209176969721639</v>
      </c>
      <c r="AB106">
        <f t="shared" si="54"/>
        <v>17.004549488575407</v>
      </c>
      <c r="AC106">
        <f t="shared" si="55"/>
        <v>1.0551402016216693</v>
      </c>
      <c r="AD106">
        <f t="shared" si="56"/>
        <v>150.96395633080155</v>
      </c>
      <c r="AE106">
        <f t="shared" si="57"/>
        <v>37.643820775597383</v>
      </c>
      <c r="AF106">
        <f t="shared" si="58"/>
        <v>2.1419081063947334</v>
      </c>
      <c r="AG106">
        <f t="shared" si="59"/>
        <v>14.503043985565876</v>
      </c>
      <c r="AH106">
        <v>614.14256310500639</v>
      </c>
      <c r="AI106">
        <v>601.08736363636353</v>
      </c>
      <c r="AJ106">
        <v>1.6951240534169729</v>
      </c>
      <c r="AK106">
        <v>65.872185947982501</v>
      </c>
      <c r="AL106">
        <f t="shared" si="60"/>
        <v>2.1135867793587675</v>
      </c>
      <c r="AM106">
        <v>33.60497741817899</v>
      </c>
      <c r="AN106">
        <v>34.453319999999977</v>
      </c>
      <c r="AO106">
        <v>-1.186219897791721E-4</v>
      </c>
      <c r="AP106">
        <v>87.460159828799036</v>
      </c>
      <c r="AQ106">
        <v>37</v>
      </c>
      <c r="AR106">
        <v>6</v>
      </c>
      <c r="AS106">
        <f t="shared" si="61"/>
        <v>1</v>
      </c>
      <c r="AT106">
        <f t="shared" si="62"/>
        <v>0</v>
      </c>
      <c r="AU106">
        <f t="shared" si="63"/>
        <v>47366.82144455261</v>
      </c>
      <c r="AV106">
        <f t="shared" si="64"/>
        <v>1199.9862499999999</v>
      </c>
      <c r="AW106">
        <f t="shared" si="65"/>
        <v>1025.9136510934331</v>
      </c>
      <c r="AX106">
        <f t="shared" si="66"/>
        <v>0.85493783874059659</v>
      </c>
      <c r="AY106">
        <f t="shared" si="67"/>
        <v>0.18843002876935144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1669224736.1875</v>
      </c>
      <c r="BF106">
        <v>577.40612499999997</v>
      </c>
      <c r="BG106">
        <v>593.55662500000005</v>
      </c>
      <c r="BH106">
        <v>34.459275000000012</v>
      </c>
      <c r="BI106">
        <v>33.600212499999998</v>
      </c>
      <c r="BJ106">
        <v>580.857125</v>
      </c>
      <c r="BK106">
        <v>34.343874999999997</v>
      </c>
      <c r="BL106">
        <v>649.99562500000002</v>
      </c>
      <c r="BM106">
        <v>100.98375</v>
      </c>
      <c r="BN106">
        <v>9.9868750000000006E-2</v>
      </c>
      <c r="BO106">
        <v>32.738874999999993</v>
      </c>
      <c r="BP106">
        <v>32.653162500000001</v>
      </c>
      <c r="BQ106">
        <v>999.9</v>
      </c>
      <c r="BR106">
        <v>0</v>
      </c>
      <c r="BS106">
        <v>0</v>
      </c>
      <c r="BT106">
        <v>9013.8287500000006</v>
      </c>
      <c r="BU106">
        <v>0</v>
      </c>
      <c r="BV106">
        <v>163.28550000000001</v>
      </c>
      <c r="BW106">
        <v>-16.1504625</v>
      </c>
      <c r="BX106">
        <v>598.01350000000002</v>
      </c>
      <c r="BY106">
        <v>614.19350000000009</v>
      </c>
      <c r="BZ106">
        <v>0.85908087499999997</v>
      </c>
      <c r="CA106">
        <v>593.55662500000005</v>
      </c>
      <c r="CB106">
        <v>33.600212499999998</v>
      </c>
      <c r="CC106">
        <v>3.4798262499999999</v>
      </c>
      <c r="CD106">
        <v>3.3930750000000001</v>
      </c>
      <c r="CE106">
        <v>26.521650000000001</v>
      </c>
      <c r="CF106">
        <v>26.094012500000002</v>
      </c>
      <c r="CG106">
        <v>1199.9862499999999</v>
      </c>
      <c r="CH106">
        <v>0.49998799999999999</v>
      </c>
      <c r="CI106">
        <v>0.50001200000000001</v>
      </c>
      <c r="CJ106">
        <v>0</v>
      </c>
      <c r="CK106">
        <v>960.81562499999995</v>
      </c>
      <c r="CL106">
        <v>4.9990899999999998</v>
      </c>
      <c r="CM106">
        <v>10651.4375</v>
      </c>
      <c r="CN106">
        <v>9557.7012500000001</v>
      </c>
      <c r="CO106">
        <v>42.436999999999998</v>
      </c>
      <c r="CP106">
        <v>44</v>
      </c>
      <c r="CQ106">
        <v>43.186999999999998</v>
      </c>
      <c r="CR106">
        <v>43.061999999999998</v>
      </c>
      <c r="CS106">
        <v>43.75</v>
      </c>
      <c r="CT106">
        <v>597.48</v>
      </c>
      <c r="CU106">
        <v>597.50625000000002</v>
      </c>
      <c r="CV106">
        <v>0</v>
      </c>
      <c r="CW106">
        <v>1669224745.2</v>
      </c>
      <c r="CX106">
        <v>0</v>
      </c>
      <c r="CY106">
        <v>1669215309.0999999</v>
      </c>
      <c r="CZ106" t="s">
        <v>356</v>
      </c>
      <c r="DA106">
        <v>1669215309.0999999</v>
      </c>
      <c r="DB106">
        <v>1669215308.0999999</v>
      </c>
      <c r="DC106">
        <v>4</v>
      </c>
      <c r="DD106">
        <v>-3.3000000000000002E-2</v>
      </c>
      <c r="DE106">
        <v>-1.7000000000000001E-2</v>
      </c>
      <c r="DF106">
        <v>-3.2709999999999999</v>
      </c>
      <c r="DG106">
        <v>0.115</v>
      </c>
      <c r="DH106">
        <v>409</v>
      </c>
      <c r="DI106">
        <v>31</v>
      </c>
      <c r="DJ106">
        <v>0.59</v>
      </c>
      <c r="DK106">
        <v>0.22</v>
      </c>
      <c r="DL106">
        <v>-16.00698292682927</v>
      </c>
      <c r="DM106">
        <v>-0.77875400696866359</v>
      </c>
      <c r="DN106">
        <v>8.8991015996105122E-2</v>
      </c>
      <c r="DO106">
        <v>0</v>
      </c>
      <c r="DP106">
        <v>0.84513151219512206</v>
      </c>
      <c r="DQ106">
        <v>0.15006434843205491</v>
      </c>
      <c r="DR106">
        <v>2.118459357372705E-2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395</v>
      </c>
      <c r="EA106">
        <v>3.29678</v>
      </c>
      <c r="EB106">
        <v>2.6252499999999999</v>
      </c>
      <c r="EC106">
        <v>0.12987299999999999</v>
      </c>
      <c r="ED106">
        <v>0.130851</v>
      </c>
      <c r="EE106">
        <v>0.14060500000000001</v>
      </c>
      <c r="EF106">
        <v>0.13664299999999999</v>
      </c>
      <c r="EG106">
        <v>26388.9</v>
      </c>
      <c r="EH106">
        <v>26838</v>
      </c>
      <c r="EI106">
        <v>28215.200000000001</v>
      </c>
      <c r="EJ106">
        <v>29719.3</v>
      </c>
      <c r="EK106">
        <v>33356.800000000003</v>
      </c>
      <c r="EL106">
        <v>35606.699999999997</v>
      </c>
      <c r="EM106">
        <v>39812.300000000003</v>
      </c>
      <c r="EN106">
        <v>42459.1</v>
      </c>
      <c r="EO106">
        <v>2.1651699999999998</v>
      </c>
      <c r="EP106">
        <v>2.1610800000000001</v>
      </c>
      <c r="EQ106">
        <v>0.108626</v>
      </c>
      <c r="ER106">
        <v>0</v>
      </c>
      <c r="ES106">
        <v>30.899899999999999</v>
      </c>
      <c r="ET106">
        <v>999.9</v>
      </c>
      <c r="EU106">
        <v>60.3</v>
      </c>
      <c r="EV106">
        <v>38.1</v>
      </c>
      <c r="EW106">
        <v>39.972000000000001</v>
      </c>
      <c r="EX106">
        <v>57.540900000000001</v>
      </c>
      <c r="EY106">
        <v>-1.6867000000000001</v>
      </c>
      <c r="EZ106">
        <v>2</v>
      </c>
      <c r="FA106">
        <v>0.43369400000000002</v>
      </c>
      <c r="FB106">
        <v>0.16678100000000001</v>
      </c>
      <c r="FC106">
        <v>20.2727</v>
      </c>
      <c r="FD106">
        <v>5.2199900000000001</v>
      </c>
      <c r="FE106">
        <v>12.004300000000001</v>
      </c>
      <c r="FF106">
        <v>4.9865500000000003</v>
      </c>
      <c r="FG106">
        <v>3.2846000000000002</v>
      </c>
      <c r="FH106">
        <v>9999</v>
      </c>
      <c r="FI106">
        <v>9999</v>
      </c>
      <c r="FJ106">
        <v>9999</v>
      </c>
      <c r="FK106">
        <v>999.9</v>
      </c>
      <c r="FL106">
        <v>1.8658300000000001</v>
      </c>
      <c r="FM106">
        <v>1.8621799999999999</v>
      </c>
      <c r="FN106">
        <v>1.8642700000000001</v>
      </c>
      <c r="FO106">
        <v>1.8603499999999999</v>
      </c>
      <c r="FP106">
        <v>1.8610899999999999</v>
      </c>
      <c r="FQ106">
        <v>1.8601799999999999</v>
      </c>
      <c r="FR106">
        <v>1.86188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-3.4550000000000001</v>
      </c>
      <c r="GH106">
        <v>0.1154</v>
      </c>
      <c r="GI106">
        <v>-2.7106589400944232</v>
      </c>
      <c r="GJ106">
        <v>-1.6100910332537859E-3</v>
      </c>
      <c r="GK106">
        <v>7.0186618486508772E-7</v>
      </c>
      <c r="GL106">
        <v>-2.134652460378022E-10</v>
      </c>
      <c r="GM106">
        <v>0.1154050000000026</v>
      </c>
      <c r="GN106">
        <v>0</v>
      </c>
      <c r="GO106">
        <v>0</v>
      </c>
      <c r="GP106">
        <v>0</v>
      </c>
      <c r="GQ106">
        <v>5</v>
      </c>
      <c r="GR106">
        <v>2079</v>
      </c>
      <c r="GS106">
        <v>3</v>
      </c>
      <c r="GT106">
        <v>29</v>
      </c>
      <c r="GU106">
        <v>157.19999999999999</v>
      </c>
      <c r="GV106">
        <v>157.19999999999999</v>
      </c>
      <c r="GW106">
        <v>1.8408199999999999</v>
      </c>
      <c r="GX106">
        <v>2.5756800000000002</v>
      </c>
      <c r="GY106">
        <v>2.04834</v>
      </c>
      <c r="GZ106">
        <v>2.6025399999999999</v>
      </c>
      <c r="HA106">
        <v>2.1972700000000001</v>
      </c>
      <c r="HB106">
        <v>2.34985</v>
      </c>
      <c r="HC106">
        <v>41.0154</v>
      </c>
      <c r="HD106">
        <v>13.974399999999999</v>
      </c>
      <c r="HE106">
        <v>18</v>
      </c>
      <c r="HF106">
        <v>653.673</v>
      </c>
      <c r="HG106">
        <v>721.947</v>
      </c>
      <c r="HH106">
        <v>30.999700000000001</v>
      </c>
      <c r="HI106">
        <v>32.898699999999998</v>
      </c>
      <c r="HJ106">
        <v>30</v>
      </c>
      <c r="HK106">
        <v>32.802</v>
      </c>
      <c r="HL106">
        <v>32.793199999999999</v>
      </c>
      <c r="HM106">
        <v>36.895600000000002</v>
      </c>
      <c r="HN106">
        <v>21.029699999999998</v>
      </c>
      <c r="HO106">
        <v>38.428199999999997</v>
      </c>
      <c r="HP106">
        <v>31</v>
      </c>
      <c r="HQ106">
        <v>612.11800000000005</v>
      </c>
      <c r="HR106">
        <v>33.601599999999998</v>
      </c>
      <c r="HS106">
        <v>99.400999999999996</v>
      </c>
      <c r="HT106">
        <v>98.478099999999998</v>
      </c>
    </row>
    <row r="107" spans="1:228" x14ac:dyDescent="0.2">
      <c r="A107">
        <v>92</v>
      </c>
      <c r="B107">
        <v>1669224742.5</v>
      </c>
      <c r="C107">
        <v>363.5</v>
      </c>
      <c r="D107" t="s">
        <v>542</v>
      </c>
      <c r="E107" t="s">
        <v>543</v>
      </c>
      <c r="F107">
        <v>4</v>
      </c>
      <c r="G107">
        <v>1669224740.5</v>
      </c>
      <c r="H107">
        <f t="shared" si="34"/>
        <v>2.1162793355894317E-3</v>
      </c>
      <c r="I107">
        <f t="shared" si="35"/>
        <v>2.1162793355894318</v>
      </c>
      <c r="J107">
        <f t="shared" si="36"/>
        <v>14.915226926801932</v>
      </c>
      <c r="K107">
        <f t="shared" si="37"/>
        <v>584.53771428571429</v>
      </c>
      <c r="L107">
        <f t="shared" si="38"/>
        <v>401.29029034545039</v>
      </c>
      <c r="M107">
        <f t="shared" si="39"/>
        <v>40.564032238127062</v>
      </c>
      <c r="N107">
        <f t="shared" si="40"/>
        <v>59.087416907782753</v>
      </c>
      <c r="O107">
        <f t="shared" si="41"/>
        <v>0.14189525729727873</v>
      </c>
      <c r="P107">
        <f t="shared" si="42"/>
        <v>3.6730033658939645</v>
      </c>
      <c r="Q107">
        <f t="shared" si="43"/>
        <v>0.13891878852620657</v>
      </c>
      <c r="R107">
        <f t="shared" si="44"/>
        <v>8.7086466488758368E-2</v>
      </c>
      <c r="S107">
        <f t="shared" si="45"/>
        <v>226.11258052127903</v>
      </c>
      <c r="T107">
        <f t="shared" si="46"/>
        <v>33.375643630639942</v>
      </c>
      <c r="U107">
        <f t="shared" si="47"/>
        <v>32.665342857142861</v>
      </c>
      <c r="V107">
        <f t="shared" si="48"/>
        <v>4.9578819467305753</v>
      </c>
      <c r="W107">
        <f t="shared" si="49"/>
        <v>69.925163880700566</v>
      </c>
      <c r="X107">
        <f t="shared" si="50"/>
        <v>3.4822633215838272</v>
      </c>
      <c r="Y107">
        <f t="shared" si="51"/>
        <v>4.9799859282774399</v>
      </c>
      <c r="Z107">
        <f t="shared" si="52"/>
        <v>1.475618625146748</v>
      </c>
      <c r="AA107">
        <f t="shared" si="53"/>
        <v>-93.327918699493935</v>
      </c>
      <c r="AB107">
        <f t="shared" si="54"/>
        <v>15.64349763950127</v>
      </c>
      <c r="AC107">
        <f t="shared" si="55"/>
        <v>0.97259202876991324</v>
      </c>
      <c r="AD107">
        <f t="shared" si="56"/>
        <v>149.40075149005628</v>
      </c>
      <c r="AE107">
        <f t="shared" si="57"/>
        <v>37.951020877393596</v>
      </c>
      <c r="AF107">
        <f t="shared" si="58"/>
        <v>2.1371032801945802</v>
      </c>
      <c r="AG107">
        <f t="shared" si="59"/>
        <v>14.915226926801932</v>
      </c>
      <c r="AH107">
        <v>621.10637025678454</v>
      </c>
      <c r="AI107">
        <v>607.91314545454532</v>
      </c>
      <c r="AJ107">
        <v>1.685553640343324</v>
      </c>
      <c r="AK107">
        <v>65.872185947982501</v>
      </c>
      <c r="AL107">
        <f t="shared" si="60"/>
        <v>2.1162793355894318</v>
      </c>
      <c r="AM107">
        <v>33.597204585313072</v>
      </c>
      <c r="AN107">
        <v>34.446344411764699</v>
      </c>
      <c r="AO107">
        <v>-7.014452905233361E-5</v>
      </c>
      <c r="AP107">
        <v>87.460159828799036</v>
      </c>
      <c r="AQ107">
        <v>37</v>
      </c>
      <c r="AR107">
        <v>6</v>
      </c>
      <c r="AS107">
        <f t="shared" si="61"/>
        <v>1</v>
      </c>
      <c r="AT107">
        <f t="shared" si="62"/>
        <v>0</v>
      </c>
      <c r="AU107">
        <f t="shared" si="63"/>
        <v>47242.712160534269</v>
      </c>
      <c r="AV107">
        <f t="shared" si="64"/>
        <v>1199.98</v>
      </c>
      <c r="AW107">
        <f t="shared" si="65"/>
        <v>1025.9084707364138</v>
      </c>
      <c r="AX107">
        <f t="shared" si="66"/>
        <v>0.85493797457992127</v>
      </c>
      <c r="AY107">
        <f t="shared" si="67"/>
        <v>0.18843029093924818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1669224740.5</v>
      </c>
      <c r="BF107">
        <v>584.53771428571429</v>
      </c>
      <c r="BG107">
        <v>600.82042857142858</v>
      </c>
      <c r="BH107">
        <v>34.449199999999998</v>
      </c>
      <c r="BI107">
        <v>33.592085714285723</v>
      </c>
      <c r="BJ107">
        <v>587.99585714285706</v>
      </c>
      <c r="BK107">
        <v>34.333785714285717</v>
      </c>
      <c r="BL107">
        <v>650.01842857142856</v>
      </c>
      <c r="BM107">
        <v>100.9838571428571</v>
      </c>
      <c r="BN107">
        <v>0.1001541428571429</v>
      </c>
      <c r="BO107">
        <v>32.744342857142847</v>
      </c>
      <c r="BP107">
        <v>32.665342857142861</v>
      </c>
      <c r="BQ107">
        <v>999.89999999999986</v>
      </c>
      <c r="BR107">
        <v>0</v>
      </c>
      <c r="BS107">
        <v>0</v>
      </c>
      <c r="BT107">
        <v>8990</v>
      </c>
      <c r="BU107">
        <v>0</v>
      </c>
      <c r="BV107">
        <v>163.99828571428569</v>
      </c>
      <c r="BW107">
        <v>-16.282785714285708</v>
      </c>
      <c r="BX107">
        <v>605.39285714285711</v>
      </c>
      <c r="BY107">
        <v>621.70485714285701</v>
      </c>
      <c r="BZ107">
        <v>0.85709771428571424</v>
      </c>
      <c r="CA107">
        <v>600.82042857142858</v>
      </c>
      <c r="CB107">
        <v>33.592085714285723</v>
      </c>
      <c r="CC107">
        <v>3.4788128571428572</v>
      </c>
      <c r="CD107">
        <v>3.3922585714285711</v>
      </c>
      <c r="CE107">
        <v>26.51668571428571</v>
      </c>
      <c r="CF107">
        <v>26.089957142857141</v>
      </c>
      <c r="CG107">
        <v>1199.98</v>
      </c>
      <c r="CH107">
        <v>0.49998399999999998</v>
      </c>
      <c r="CI107">
        <v>0.5000159999999999</v>
      </c>
      <c r="CJ107">
        <v>0</v>
      </c>
      <c r="CK107">
        <v>961.59628571428561</v>
      </c>
      <c r="CL107">
        <v>4.9990899999999998</v>
      </c>
      <c r="CM107">
        <v>10657.28571428571</v>
      </c>
      <c r="CN107">
        <v>9557.6514285714275</v>
      </c>
      <c r="CO107">
        <v>42.436999999999998</v>
      </c>
      <c r="CP107">
        <v>44</v>
      </c>
      <c r="CQ107">
        <v>43.186999999999998</v>
      </c>
      <c r="CR107">
        <v>43.098000000000013</v>
      </c>
      <c r="CS107">
        <v>43.75</v>
      </c>
      <c r="CT107">
        <v>597.47142857142876</v>
      </c>
      <c r="CU107">
        <v>597.50857142857137</v>
      </c>
      <c r="CV107">
        <v>0</v>
      </c>
      <c r="CW107">
        <v>1669224749.4000001</v>
      </c>
      <c r="CX107">
        <v>0</v>
      </c>
      <c r="CY107">
        <v>1669215309.0999999</v>
      </c>
      <c r="CZ107" t="s">
        <v>356</v>
      </c>
      <c r="DA107">
        <v>1669215309.0999999</v>
      </c>
      <c r="DB107">
        <v>1669215308.0999999</v>
      </c>
      <c r="DC107">
        <v>4</v>
      </c>
      <c r="DD107">
        <v>-3.3000000000000002E-2</v>
      </c>
      <c r="DE107">
        <v>-1.7000000000000001E-2</v>
      </c>
      <c r="DF107">
        <v>-3.2709999999999999</v>
      </c>
      <c r="DG107">
        <v>0.115</v>
      </c>
      <c r="DH107">
        <v>409</v>
      </c>
      <c r="DI107">
        <v>31</v>
      </c>
      <c r="DJ107">
        <v>0.59</v>
      </c>
      <c r="DK107">
        <v>0.22</v>
      </c>
      <c r="DL107">
        <v>-16.080864999999999</v>
      </c>
      <c r="DM107">
        <v>-1.1322731707316489</v>
      </c>
      <c r="DN107">
        <v>0.117997083756337</v>
      </c>
      <c r="DO107">
        <v>0</v>
      </c>
      <c r="DP107">
        <v>0.8509001249999999</v>
      </c>
      <c r="DQ107">
        <v>0.13153381238273851</v>
      </c>
      <c r="DR107">
        <v>2.052820281489286E-2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395</v>
      </c>
      <c r="EA107">
        <v>3.2970799999999998</v>
      </c>
      <c r="EB107">
        <v>2.6253700000000002</v>
      </c>
      <c r="EC107">
        <v>0.13090299999999999</v>
      </c>
      <c r="ED107">
        <v>0.13188900000000001</v>
      </c>
      <c r="EE107">
        <v>0.14058799999999999</v>
      </c>
      <c r="EF107">
        <v>0.13662199999999999</v>
      </c>
      <c r="EG107">
        <v>26356.799999999999</v>
      </c>
      <c r="EH107">
        <v>26805.4</v>
      </c>
      <c r="EI107">
        <v>28214.400000000001</v>
      </c>
      <c r="EJ107">
        <v>29718.7</v>
      </c>
      <c r="EK107">
        <v>33356.9</v>
      </c>
      <c r="EL107">
        <v>35606.800000000003</v>
      </c>
      <c r="EM107">
        <v>39811.5</v>
      </c>
      <c r="EN107">
        <v>42458</v>
      </c>
      <c r="EO107">
        <v>2.16567</v>
      </c>
      <c r="EP107">
        <v>2.1609699999999998</v>
      </c>
      <c r="EQ107">
        <v>0.108927</v>
      </c>
      <c r="ER107">
        <v>0</v>
      </c>
      <c r="ES107">
        <v>30.902699999999999</v>
      </c>
      <c r="ET107">
        <v>999.9</v>
      </c>
      <c r="EU107">
        <v>60.4</v>
      </c>
      <c r="EV107">
        <v>38.1</v>
      </c>
      <c r="EW107">
        <v>40.034999999999997</v>
      </c>
      <c r="EX107">
        <v>57.7209</v>
      </c>
      <c r="EY107">
        <v>-1.58253</v>
      </c>
      <c r="EZ107">
        <v>2</v>
      </c>
      <c r="FA107">
        <v>0.43393300000000001</v>
      </c>
      <c r="FB107">
        <v>0.16625799999999999</v>
      </c>
      <c r="FC107">
        <v>20.2728</v>
      </c>
      <c r="FD107">
        <v>5.2201399999999998</v>
      </c>
      <c r="FE107">
        <v>12.0044</v>
      </c>
      <c r="FF107">
        <v>4.9863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1.86422</v>
      </c>
      <c r="FO107">
        <v>1.8603400000000001</v>
      </c>
      <c r="FP107">
        <v>1.8610800000000001</v>
      </c>
      <c r="FQ107">
        <v>1.86019</v>
      </c>
      <c r="FR107">
        <v>1.8618600000000001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-3.4609999999999999</v>
      </c>
      <c r="GH107">
        <v>0.1154</v>
      </c>
      <c r="GI107">
        <v>-2.7106589400944232</v>
      </c>
      <c r="GJ107">
        <v>-1.6100910332537859E-3</v>
      </c>
      <c r="GK107">
        <v>7.0186618486508772E-7</v>
      </c>
      <c r="GL107">
        <v>-2.134652460378022E-10</v>
      </c>
      <c r="GM107">
        <v>0.1154050000000026</v>
      </c>
      <c r="GN107">
        <v>0</v>
      </c>
      <c r="GO107">
        <v>0</v>
      </c>
      <c r="GP107">
        <v>0</v>
      </c>
      <c r="GQ107">
        <v>5</v>
      </c>
      <c r="GR107">
        <v>2079</v>
      </c>
      <c r="GS107">
        <v>3</v>
      </c>
      <c r="GT107">
        <v>29</v>
      </c>
      <c r="GU107">
        <v>157.19999999999999</v>
      </c>
      <c r="GV107">
        <v>157.19999999999999</v>
      </c>
      <c r="GW107">
        <v>1.85669</v>
      </c>
      <c r="GX107">
        <v>2.5659200000000002</v>
      </c>
      <c r="GY107">
        <v>2.04834</v>
      </c>
      <c r="GZ107">
        <v>2.6013199999999999</v>
      </c>
      <c r="HA107">
        <v>2.1972700000000001</v>
      </c>
      <c r="HB107">
        <v>2.3571800000000001</v>
      </c>
      <c r="HC107">
        <v>41.0154</v>
      </c>
      <c r="HD107">
        <v>13.974399999999999</v>
      </c>
      <c r="HE107">
        <v>18</v>
      </c>
      <c r="HF107">
        <v>654.06799999999998</v>
      </c>
      <c r="HG107">
        <v>721.85</v>
      </c>
      <c r="HH107">
        <v>30.9998</v>
      </c>
      <c r="HI107">
        <v>32.8979</v>
      </c>
      <c r="HJ107">
        <v>30.0002</v>
      </c>
      <c r="HK107">
        <v>32.802</v>
      </c>
      <c r="HL107">
        <v>32.792999999999999</v>
      </c>
      <c r="HM107">
        <v>37.231999999999999</v>
      </c>
      <c r="HN107">
        <v>21.029699999999998</v>
      </c>
      <c r="HO107">
        <v>38.428199999999997</v>
      </c>
      <c r="HP107">
        <v>31</v>
      </c>
      <c r="HQ107">
        <v>618.80799999999999</v>
      </c>
      <c r="HR107">
        <v>33.601599999999998</v>
      </c>
      <c r="HS107">
        <v>99.398700000000005</v>
      </c>
      <c r="HT107">
        <v>98.475899999999996</v>
      </c>
    </row>
    <row r="108" spans="1:228" x14ac:dyDescent="0.2">
      <c r="A108">
        <v>93</v>
      </c>
      <c r="B108">
        <v>1669224746.5</v>
      </c>
      <c r="C108">
        <v>367.5</v>
      </c>
      <c r="D108" t="s">
        <v>544</v>
      </c>
      <c r="E108" t="s">
        <v>545</v>
      </c>
      <c r="F108">
        <v>4</v>
      </c>
      <c r="G108">
        <v>1669224744.1875</v>
      </c>
      <c r="H108">
        <f t="shared" si="34"/>
        <v>2.1211022585733343E-3</v>
      </c>
      <c r="I108">
        <f t="shared" si="35"/>
        <v>2.1211022585733343</v>
      </c>
      <c r="J108">
        <f t="shared" si="36"/>
        <v>15.008910923117245</v>
      </c>
      <c r="K108">
        <f t="shared" si="37"/>
        <v>590.556375</v>
      </c>
      <c r="L108">
        <f t="shared" si="38"/>
        <v>406.42946827297772</v>
      </c>
      <c r="M108">
        <f t="shared" si="39"/>
        <v>41.083310361968941</v>
      </c>
      <c r="N108">
        <f t="shared" si="40"/>
        <v>59.695501272237415</v>
      </c>
      <c r="O108">
        <f t="shared" si="41"/>
        <v>0.14217874518314633</v>
      </c>
      <c r="P108">
        <f t="shared" si="42"/>
        <v>3.6710458799412309</v>
      </c>
      <c r="Q108">
        <f t="shared" si="43"/>
        <v>0.13918894900883957</v>
      </c>
      <c r="R108">
        <f t="shared" si="44"/>
        <v>8.725647799483377E-2</v>
      </c>
      <c r="S108">
        <f t="shared" si="45"/>
        <v>226.11621523617765</v>
      </c>
      <c r="T108">
        <f t="shared" si="46"/>
        <v>33.3766976299517</v>
      </c>
      <c r="U108">
        <f t="shared" si="47"/>
        <v>32.664675000000003</v>
      </c>
      <c r="V108">
        <f t="shared" si="48"/>
        <v>4.9576954466925844</v>
      </c>
      <c r="W108">
        <f t="shared" si="49"/>
        <v>69.904744485324173</v>
      </c>
      <c r="X108">
        <f t="shared" si="50"/>
        <v>3.4815859015691091</v>
      </c>
      <c r="Y108">
        <f t="shared" si="51"/>
        <v>4.9804715362346181</v>
      </c>
      <c r="Z108">
        <f t="shared" si="52"/>
        <v>1.4761095451234754</v>
      </c>
      <c r="AA108">
        <f t="shared" si="53"/>
        <v>-93.54060960308405</v>
      </c>
      <c r="AB108">
        <f t="shared" si="54"/>
        <v>16.110152834021498</v>
      </c>
      <c r="AC108">
        <f t="shared" si="55"/>
        <v>1.0021443627140154</v>
      </c>
      <c r="AD108">
        <f t="shared" si="56"/>
        <v>149.68790282982911</v>
      </c>
      <c r="AE108">
        <f t="shared" si="57"/>
        <v>38.423309705680538</v>
      </c>
      <c r="AF108">
        <f t="shared" si="58"/>
        <v>2.1322927013340571</v>
      </c>
      <c r="AG108">
        <f t="shared" si="59"/>
        <v>15.008910923117245</v>
      </c>
      <c r="AH108">
        <v>628.08285862892194</v>
      </c>
      <c r="AI108">
        <v>614.72987878787865</v>
      </c>
      <c r="AJ108">
        <v>1.715334886264233</v>
      </c>
      <c r="AK108">
        <v>65.872185947982501</v>
      </c>
      <c r="AL108">
        <f t="shared" si="60"/>
        <v>2.1211022585733343</v>
      </c>
      <c r="AM108">
        <v>33.588851697853777</v>
      </c>
      <c r="AN108">
        <v>34.439805588235302</v>
      </c>
      <c r="AO108">
        <v>-4.9488137851966351E-5</v>
      </c>
      <c r="AP108">
        <v>87.460159828799036</v>
      </c>
      <c r="AQ108">
        <v>37</v>
      </c>
      <c r="AR108">
        <v>6</v>
      </c>
      <c r="AS108">
        <f t="shared" si="61"/>
        <v>1</v>
      </c>
      <c r="AT108">
        <f t="shared" si="62"/>
        <v>0</v>
      </c>
      <c r="AU108">
        <f t="shared" si="63"/>
        <v>47207.440905504911</v>
      </c>
      <c r="AV108">
        <f t="shared" si="64"/>
        <v>1199.9949999999999</v>
      </c>
      <c r="AW108">
        <f t="shared" si="65"/>
        <v>1025.9217135938741</v>
      </c>
      <c r="AX108">
        <f t="shared" si="66"/>
        <v>0.85493832357124344</v>
      </c>
      <c r="AY108">
        <f t="shared" si="67"/>
        <v>0.1884309644925001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1669224744.1875</v>
      </c>
      <c r="BF108">
        <v>590.556375</v>
      </c>
      <c r="BG108">
        <v>607.03912500000001</v>
      </c>
      <c r="BH108">
        <v>34.442675000000001</v>
      </c>
      <c r="BI108">
        <v>33.587499999999999</v>
      </c>
      <c r="BJ108">
        <v>594.020625</v>
      </c>
      <c r="BK108">
        <v>34.327249999999992</v>
      </c>
      <c r="BL108">
        <v>650.03037500000005</v>
      </c>
      <c r="BM108">
        <v>100.983375</v>
      </c>
      <c r="BN108">
        <v>0.100118125</v>
      </c>
      <c r="BO108">
        <v>32.746074999999998</v>
      </c>
      <c r="BP108">
        <v>32.664675000000003</v>
      </c>
      <c r="BQ108">
        <v>999.9</v>
      </c>
      <c r="BR108">
        <v>0</v>
      </c>
      <c r="BS108">
        <v>0</v>
      </c>
      <c r="BT108">
        <v>8983.2824999999993</v>
      </c>
      <c r="BU108">
        <v>0</v>
      </c>
      <c r="BV108">
        <v>164.22925000000001</v>
      </c>
      <c r="BW108">
        <v>-16.482775</v>
      </c>
      <c r="BX108">
        <v>611.62212499999998</v>
      </c>
      <c r="BY108">
        <v>628.13662499999998</v>
      </c>
      <c r="BZ108">
        <v>0.855143125</v>
      </c>
      <c r="CA108">
        <v>607.03912500000001</v>
      </c>
      <c r="CB108">
        <v>33.587499999999999</v>
      </c>
      <c r="CC108">
        <v>3.4781399999999998</v>
      </c>
      <c r="CD108">
        <v>3.3917825000000001</v>
      </c>
      <c r="CE108">
        <v>26.513412500000001</v>
      </c>
      <c r="CF108">
        <v>26.087575000000001</v>
      </c>
      <c r="CG108">
        <v>1199.9949999999999</v>
      </c>
      <c r="CH108">
        <v>0.49997399999999997</v>
      </c>
      <c r="CI108">
        <v>0.50002599999999997</v>
      </c>
      <c r="CJ108">
        <v>0</v>
      </c>
      <c r="CK108">
        <v>961.82174999999995</v>
      </c>
      <c r="CL108">
        <v>4.9990899999999998</v>
      </c>
      <c r="CM108">
        <v>10663.275</v>
      </c>
      <c r="CN108">
        <v>9557.723750000001</v>
      </c>
      <c r="CO108">
        <v>42.436999999999998</v>
      </c>
      <c r="CP108">
        <v>44.015500000000003</v>
      </c>
      <c r="CQ108">
        <v>43.186999999999998</v>
      </c>
      <c r="CR108">
        <v>43.101374999999997</v>
      </c>
      <c r="CS108">
        <v>43.75</v>
      </c>
      <c r="CT108">
        <v>597.46500000000003</v>
      </c>
      <c r="CU108">
        <v>597.53</v>
      </c>
      <c r="CV108">
        <v>0</v>
      </c>
      <c r="CW108">
        <v>1669224753.5999999</v>
      </c>
      <c r="CX108">
        <v>0</v>
      </c>
      <c r="CY108">
        <v>1669215309.0999999</v>
      </c>
      <c r="CZ108" t="s">
        <v>356</v>
      </c>
      <c r="DA108">
        <v>1669215309.0999999</v>
      </c>
      <c r="DB108">
        <v>1669215308.0999999</v>
      </c>
      <c r="DC108">
        <v>4</v>
      </c>
      <c r="DD108">
        <v>-3.3000000000000002E-2</v>
      </c>
      <c r="DE108">
        <v>-1.7000000000000001E-2</v>
      </c>
      <c r="DF108">
        <v>-3.2709999999999999</v>
      </c>
      <c r="DG108">
        <v>0.115</v>
      </c>
      <c r="DH108">
        <v>409</v>
      </c>
      <c r="DI108">
        <v>31</v>
      </c>
      <c r="DJ108">
        <v>0.59</v>
      </c>
      <c r="DK108">
        <v>0.22</v>
      </c>
      <c r="DL108">
        <v>-16.190627500000002</v>
      </c>
      <c r="DM108">
        <v>-1.5578082551594721</v>
      </c>
      <c r="DN108">
        <v>0.1630437180444253</v>
      </c>
      <c r="DO108">
        <v>0</v>
      </c>
      <c r="DP108">
        <v>0.85885014999999998</v>
      </c>
      <c r="DQ108">
        <v>-4.970003752348932E-3</v>
      </c>
      <c r="DR108">
        <v>1.0405998672760821E-2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3.2970000000000002</v>
      </c>
      <c r="EB108">
        <v>2.6251899999999999</v>
      </c>
      <c r="EC108">
        <v>0.13193299999999999</v>
      </c>
      <c r="ED108">
        <v>0.13292399999999999</v>
      </c>
      <c r="EE108">
        <v>0.140566</v>
      </c>
      <c r="EF108">
        <v>0.13661100000000001</v>
      </c>
      <c r="EG108">
        <v>26325.200000000001</v>
      </c>
      <c r="EH108">
        <v>26773.8</v>
      </c>
      <c r="EI108">
        <v>28214</v>
      </c>
      <c r="EJ108">
        <v>29719.1</v>
      </c>
      <c r="EK108">
        <v>33357.4</v>
      </c>
      <c r="EL108">
        <v>35607.699999999997</v>
      </c>
      <c r="EM108">
        <v>39811</v>
      </c>
      <c r="EN108">
        <v>42458.5</v>
      </c>
      <c r="EO108">
        <v>2.1659299999999999</v>
      </c>
      <c r="EP108">
        <v>2.1610299999999998</v>
      </c>
      <c r="EQ108">
        <v>0.1074</v>
      </c>
      <c r="ER108">
        <v>0</v>
      </c>
      <c r="ES108">
        <v>30.906099999999999</v>
      </c>
      <c r="ET108">
        <v>999.9</v>
      </c>
      <c r="EU108">
        <v>60.3</v>
      </c>
      <c r="EV108">
        <v>38.1</v>
      </c>
      <c r="EW108">
        <v>39.9651</v>
      </c>
      <c r="EX108">
        <v>57.9009</v>
      </c>
      <c r="EY108">
        <v>-1.61459</v>
      </c>
      <c r="EZ108">
        <v>2</v>
      </c>
      <c r="FA108">
        <v>0.43392799999999998</v>
      </c>
      <c r="FB108">
        <v>0.16735</v>
      </c>
      <c r="FC108">
        <v>20.272600000000001</v>
      </c>
      <c r="FD108">
        <v>5.2195400000000003</v>
      </c>
      <c r="FE108">
        <v>12.004099999999999</v>
      </c>
      <c r="FF108">
        <v>4.9863999999999997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1.8642300000000001</v>
      </c>
      <c r="FO108">
        <v>1.8603499999999999</v>
      </c>
      <c r="FP108">
        <v>1.8610599999999999</v>
      </c>
      <c r="FQ108">
        <v>1.86019</v>
      </c>
      <c r="FR108">
        <v>1.8618600000000001</v>
      </c>
      <c r="FS108">
        <v>1.8583799999999999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-3.468</v>
      </c>
      <c r="GH108">
        <v>0.1154</v>
      </c>
      <c r="GI108">
        <v>-2.7106589400944232</v>
      </c>
      <c r="GJ108">
        <v>-1.6100910332537859E-3</v>
      </c>
      <c r="GK108">
        <v>7.0186618486508772E-7</v>
      </c>
      <c r="GL108">
        <v>-2.134652460378022E-10</v>
      </c>
      <c r="GM108">
        <v>0.1154050000000026</v>
      </c>
      <c r="GN108">
        <v>0</v>
      </c>
      <c r="GO108">
        <v>0</v>
      </c>
      <c r="GP108">
        <v>0</v>
      </c>
      <c r="GQ108">
        <v>5</v>
      </c>
      <c r="GR108">
        <v>2079</v>
      </c>
      <c r="GS108">
        <v>3</v>
      </c>
      <c r="GT108">
        <v>29</v>
      </c>
      <c r="GU108">
        <v>157.30000000000001</v>
      </c>
      <c r="GV108">
        <v>157.30000000000001</v>
      </c>
      <c r="GW108">
        <v>1.87378</v>
      </c>
      <c r="GX108">
        <v>2.5671400000000002</v>
      </c>
      <c r="GY108">
        <v>2.04834</v>
      </c>
      <c r="GZ108">
        <v>2.6013199999999999</v>
      </c>
      <c r="HA108">
        <v>2.1972700000000001</v>
      </c>
      <c r="HB108">
        <v>2.31934</v>
      </c>
      <c r="HC108">
        <v>41.0154</v>
      </c>
      <c r="HD108">
        <v>13.974399999999999</v>
      </c>
      <c r="HE108">
        <v>18</v>
      </c>
      <c r="HF108">
        <v>654.24300000000005</v>
      </c>
      <c r="HG108">
        <v>721.89599999999996</v>
      </c>
      <c r="HH108">
        <v>31.0001</v>
      </c>
      <c r="HI108">
        <v>32.895699999999998</v>
      </c>
      <c r="HJ108">
        <v>30</v>
      </c>
      <c r="HK108">
        <v>32.799799999999998</v>
      </c>
      <c r="HL108">
        <v>32.792999999999999</v>
      </c>
      <c r="HM108">
        <v>37.5642</v>
      </c>
      <c r="HN108">
        <v>21.029699999999998</v>
      </c>
      <c r="HO108">
        <v>38.428199999999997</v>
      </c>
      <c r="HP108">
        <v>31</v>
      </c>
      <c r="HQ108">
        <v>625.49699999999996</v>
      </c>
      <c r="HR108">
        <v>33.601599999999998</v>
      </c>
      <c r="HS108">
        <v>99.397400000000005</v>
      </c>
      <c r="HT108">
        <v>98.477099999999993</v>
      </c>
    </row>
    <row r="109" spans="1:228" x14ac:dyDescent="0.2">
      <c r="A109">
        <v>94</v>
      </c>
      <c r="B109">
        <v>1669224750.5</v>
      </c>
      <c r="C109">
        <v>371.5</v>
      </c>
      <c r="D109" t="s">
        <v>546</v>
      </c>
      <c r="E109" t="s">
        <v>547</v>
      </c>
      <c r="F109">
        <v>4</v>
      </c>
      <c r="G109">
        <v>1669224748.5</v>
      </c>
      <c r="H109">
        <f t="shared" si="34"/>
        <v>2.1202064599171685E-3</v>
      </c>
      <c r="I109">
        <f t="shared" si="35"/>
        <v>2.1202064599171684</v>
      </c>
      <c r="J109">
        <f t="shared" si="36"/>
        <v>14.58947387831701</v>
      </c>
      <c r="K109">
        <f t="shared" si="37"/>
        <v>597.76857142857148</v>
      </c>
      <c r="L109">
        <f t="shared" si="38"/>
        <v>418.56041489919392</v>
      </c>
      <c r="M109">
        <f t="shared" si="39"/>
        <v>42.309188508611228</v>
      </c>
      <c r="N109">
        <f t="shared" si="40"/>
        <v>60.424020697671033</v>
      </c>
      <c r="O109">
        <f t="shared" si="41"/>
        <v>0.14245125620729329</v>
      </c>
      <c r="P109">
        <f t="shared" si="42"/>
        <v>3.6760490491728763</v>
      </c>
      <c r="Q109">
        <f t="shared" si="43"/>
        <v>0.1394541104305409</v>
      </c>
      <c r="R109">
        <f t="shared" si="44"/>
        <v>8.7422848506648942E-2</v>
      </c>
      <c r="S109">
        <f t="shared" si="45"/>
        <v>226.11311709352287</v>
      </c>
      <c r="T109">
        <f t="shared" si="46"/>
        <v>33.374987901564872</v>
      </c>
      <c r="U109">
        <f t="shared" si="47"/>
        <v>32.650171428571433</v>
      </c>
      <c r="V109">
        <f t="shared" si="48"/>
        <v>4.9536468098035975</v>
      </c>
      <c r="W109">
        <f t="shared" si="49"/>
        <v>69.89607807195155</v>
      </c>
      <c r="X109">
        <f t="shared" si="50"/>
        <v>3.4809436190078338</v>
      </c>
      <c r="Y109">
        <f t="shared" si="51"/>
        <v>4.9801701540743446</v>
      </c>
      <c r="Z109">
        <f t="shared" si="52"/>
        <v>1.4727031907957637</v>
      </c>
      <c r="AA109">
        <f t="shared" si="53"/>
        <v>-93.501104882347136</v>
      </c>
      <c r="AB109">
        <f t="shared" si="54"/>
        <v>18.793425596832016</v>
      </c>
      <c r="AC109">
        <f t="shared" si="55"/>
        <v>1.1673790529438242</v>
      </c>
      <c r="AD109">
        <f t="shared" si="56"/>
        <v>152.57281686095158</v>
      </c>
      <c r="AE109">
        <f t="shared" si="57"/>
        <v>38.433995704097406</v>
      </c>
      <c r="AF109">
        <f t="shared" si="58"/>
        <v>2.1306143171501475</v>
      </c>
      <c r="AG109">
        <f t="shared" si="59"/>
        <v>14.58947387831701</v>
      </c>
      <c r="AH109">
        <v>635.00181389439888</v>
      </c>
      <c r="AI109">
        <v>621.70624848484852</v>
      </c>
      <c r="AJ109">
        <v>1.745799883521441</v>
      </c>
      <c r="AK109">
        <v>65.872185947982501</v>
      </c>
      <c r="AL109">
        <f t="shared" si="60"/>
        <v>2.1202064599171684</v>
      </c>
      <c r="AM109">
        <v>33.584950684267163</v>
      </c>
      <c r="AN109">
        <v>34.435550294117647</v>
      </c>
      <c r="AO109">
        <v>-4.5744783244943791E-5</v>
      </c>
      <c r="AP109">
        <v>87.460159828799036</v>
      </c>
      <c r="AQ109">
        <v>37</v>
      </c>
      <c r="AR109">
        <v>6</v>
      </c>
      <c r="AS109">
        <f t="shared" si="61"/>
        <v>1</v>
      </c>
      <c r="AT109">
        <f t="shared" si="62"/>
        <v>0</v>
      </c>
      <c r="AU109">
        <f t="shared" si="63"/>
        <v>47297.066059702549</v>
      </c>
      <c r="AV109">
        <f t="shared" si="64"/>
        <v>1199.977142857143</v>
      </c>
      <c r="AW109">
        <f t="shared" si="65"/>
        <v>1025.9065850225509</v>
      </c>
      <c r="AX109">
        <f t="shared" si="66"/>
        <v>0.85493843872714903</v>
      </c>
      <c r="AY109">
        <f t="shared" si="67"/>
        <v>0.18843118674339748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1669224748.5</v>
      </c>
      <c r="BF109">
        <v>597.76857142857148</v>
      </c>
      <c r="BG109">
        <v>614.26214285714275</v>
      </c>
      <c r="BH109">
        <v>34.436614285714292</v>
      </c>
      <c r="BI109">
        <v>33.582085714285718</v>
      </c>
      <c r="BJ109">
        <v>601.23957142857137</v>
      </c>
      <c r="BK109">
        <v>34.321171428571432</v>
      </c>
      <c r="BL109">
        <v>650.01414285714293</v>
      </c>
      <c r="BM109">
        <v>100.98271428571429</v>
      </c>
      <c r="BN109">
        <v>9.9917999999999993E-2</v>
      </c>
      <c r="BO109">
        <v>32.744999999999997</v>
      </c>
      <c r="BP109">
        <v>32.650171428571433</v>
      </c>
      <c r="BQ109">
        <v>999.89999999999986</v>
      </c>
      <c r="BR109">
        <v>0</v>
      </c>
      <c r="BS109">
        <v>0</v>
      </c>
      <c r="BT109">
        <v>9000.6242857142861</v>
      </c>
      <c r="BU109">
        <v>0</v>
      </c>
      <c r="BV109">
        <v>164.74728571428571</v>
      </c>
      <c r="BW109">
        <v>-16.4937</v>
      </c>
      <c r="BX109">
        <v>619.08785714285727</v>
      </c>
      <c r="BY109">
        <v>635.60714285714289</v>
      </c>
      <c r="BZ109">
        <v>0.85450471428571428</v>
      </c>
      <c r="CA109">
        <v>614.26214285714275</v>
      </c>
      <c r="CB109">
        <v>33.582085714285718</v>
      </c>
      <c r="CC109">
        <v>3.4775042857142862</v>
      </c>
      <c r="CD109">
        <v>3.3912171428571432</v>
      </c>
      <c r="CE109">
        <v>26.51031428571428</v>
      </c>
      <c r="CF109">
        <v>26.08474285714286</v>
      </c>
      <c r="CG109">
        <v>1199.977142857143</v>
      </c>
      <c r="CH109">
        <v>0.4999697142857143</v>
      </c>
      <c r="CI109">
        <v>0.50003028571428565</v>
      </c>
      <c r="CJ109">
        <v>0</v>
      </c>
      <c r="CK109">
        <v>962.61028571428574</v>
      </c>
      <c r="CL109">
        <v>4.9990899999999998</v>
      </c>
      <c r="CM109">
        <v>10670.157142857141</v>
      </c>
      <c r="CN109">
        <v>9557.5814285714296</v>
      </c>
      <c r="CO109">
        <v>42.436999999999998</v>
      </c>
      <c r="CP109">
        <v>44.017714285714291</v>
      </c>
      <c r="CQ109">
        <v>43.196000000000012</v>
      </c>
      <c r="CR109">
        <v>43.125</v>
      </c>
      <c r="CS109">
        <v>43.75</v>
      </c>
      <c r="CT109">
        <v>597.45142857142855</v>
      </c>
      <c r="CU109">
        <v>597.52571428571434</v>
      </c>
      <c r="CV109">
        <v>0</v>
      </c>
      <c r="CW109">
        <v>1669224757.8</v>
      </c>
      <c r="CX109">
        <v>0</v>
      </c>
      <c r="CY109">
        <v>1669215309.0999999</v>
      </c>
      <c r="CZ109" t="s">
        <v>356</v>
      </c>
      <c r="DA109">
        <v>1669215309.0999999</v>
      </c>
      <c r="DB109">
        <v>1669215308.0999999</v>
      </c>
      <c r="DC109">
        <v>4</v>
      </c>
      <c r="DD109">
        <v>-3.3000000000000002E-2</v>
      </c>
      <c r="DE109">
        <v>-1.7000000000000001E-2</v>
      </c>
      <c r="DF109">
        <v>-3.2709999999999999</v>
      </c>
      <c r="DG109">
        <v>0.115</v>
      </c>
      <c r="DH109">
        <v>409</v>
      </c>
      <c r="DI109">
        <v>31</v>
      </c>
      <c r="DJ109">
        <v>0.59</v>
      </c>
      <c r="DK109">
        <v>0.22</v>
      </c>
      <c r="DL109">
        <v>-16.26813414634146</v>
      </c>
      <c r="DM109">
        <v>-1.730090592334447</v>
      </c>
      <c r="DN109">
        <v>0.18050929117328299</v>
      </c>
      <c r="DO109">
        <v>0</v>
      </c>
      <c r="DP109">
        <v>0.8599779756097562</v>
      </c>
      <c r="DQ109">
        <v>-5.7242926829268632E-2</v>
      </c>
      <c r="DR109">
        <v>6.4108743648083064E-3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3.2969400000000002</v>
      </c>
      <c r="EB109">
        <v>2.6250399999999998</v>
      </c>
      <c r="EC109">
        <v>0.13297600000000001</v>
      </c>
      <c r="ED109">
        <v>0.13394600000000001</v>
      </c>
      <c r="EE109">
        <v>0.14055000000000001</v>
      </c>
      <c r="EF109">
        <v>0.136596</v>
      </c>
      <c r="EG109">
        <v>26293.5</v>
      </c>
      <c r="EH109">
        <v>26742.6</v>
      </c>
      <c r="EI109">
        <v>28214</v>
      </c>
      <c r="EJ109">
        <v>29719.599999999999</v>
      </c>
      <c r="EK109">
        <v>33358.199999999997</v>
      </c>
      <c r="EL109">
        <v>35609</v>
      </c>
      <c r="EM109">
        <v>39811.1</v>
      </c>
      <c r="EN109">
        <v>42459.3</v>
      </c>
      <c r="EO109">
        <v>2.16587</v>
      </c>
      <c r="EP109">
        <v>2.1611500000000001</v>
      </c>
      <c r="EQ109">
        <v>0.107624</v>
      </c>
      <c r="ER109">
        <v>0</v>
      </c>
      <c r="ES109">
        <v>30.9087</v>
      </c>
      <c r="ET109">
        <v>999.9</v>
      </c>
      <c r="EU109">
        <v>60.3</v>
      </c>
      <c r="EV109">
        <v>38.1</v>
      </c>
      <c r="EW109">
        <v>39.967199999999998</v>
      </c>
      <c r="EX109">
        <v>57.660899999999998</v>
      </c>
      <c r="EY109">
        <v>-1.71875</v>
      </c>
      <c r="EZ109">
        <v>2</v>
      </c>
      <c r="FA109">
        <v>0.43378800000000001</v>
      </c>
      <c r="FB109">
        <v>0.169736</v>
      </c>
      <c r="FC109">
        <v>20.272500000000001</v>
      </c>
      <c r="FD109">
        <v>5.2196899999999999</v>
      </c>
      <c r="FE109">
        <v>12.004099999999999</v>
      </c>
      <c r="FF109">
        <v>4.9865500000000003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1.86426</v>
      </c>
      <c r="FO109">
        <v>1.8603499999999999</v>
      </c>
      <c r="FP109">
        <v>1.8610899999999999</v>
      </c>
      <c r="FQ109">
        <v>1.8602000000000001</v>
      </c>
      <c r="FR109">
        <v>1.8618699999999999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-3.4740000000000002</v>
      </c>
      <c r="GH109">
        <v>0.1154</v>
      </c>
      <c r="GI109">
        <v>-2.7106589400944232</v>
      </c>
      <c r="GJ109">
        <v>-1.6100910332537859E-3</v>
      </c>
      <c r="GK109">
        <v>7.0186618486508772E-7</v>
      </c>
      <c r="GL109">
        <v>-2.134652460378022E-10</v>
      </c>
      <c r="GM109">
        <v>0.1154050000000026</v>
      </c>
      <c r="GN109">
        <v>0</v>
      </c>
      <c r="GO109">
        <v>0</v>
      </c>
      <c r="GP109">
        <v>0</v>
      </c>
      <c r="GQ109">
        <v>5</v>
      </c>
      <c r="GR109">
        <v>2079</v>
      </c>
      <c r="GS109">
        <v>3</v>
      </c>
      <c r="GT109">
        <v>29</v>
      </c>
      <c r="GU109">
        <v>157.4</v>
      </c>
      <c r="GV109">
        <v>157.4</v>
      </c>
      <c r="GW109">
        <v>1.8908700000000001</v>
      </c>
      <c r="GX109">
        <v>2.5854499999999998</v>
      </c>
      <c r="GY109">
        <v>2.04834</v>
      </c>
      <c r="GZ109">
        <v>2.6013199999999999</v>
      </c>
      <c r="HA109">
        <v>2.1972700000000001</v>
      </c>
      <c r="HB109">
        <v>2.2692899999999998</v>
      </c>
      <c r="HC109">
        <v>41.0154</v>
      </c>
      <c r="HD109">
        <v>13.9482</v>
      </c>
      <c r="HE109">
        <v>18</v>
      </c>
      <c r="HF109">
        <v>654.19500000000005</v>
      </c>
      <c r="HG109">
        <v>721.99900000000002</v>
      </c>
      <c r="HH109">
        <v>31.000399999999999</v>
      </c>
      <c r="HI109">
        <v>32.895000000000003</v>
      </c>
      <c r="HJ109">
        <v>30.0001</v>
      </c>
      <c r="HK109">
        <v>32.799100000000003</v>
      </c>
      <c r="HL109">
        <v>32.791699999999999</v>
      </c>
      <c r="HM109">
        <v>37.894399999999997</v>
      </c>
      <c r="HN109">
        <v>21.029699999999998</v>
      </c>
      <c r="HO109">
        <v>38.428199999999997</v>
      </c>
      <c r="HP109">
        <v>31</v>
      </c>
      <c r="HQ109">
        <v>632.17999999999995</v>
      </c>
      <c r="HR109">
        <v>33.606099999999998</v>
      </c>
      <c r="HS109">
        <v>99.397499999999994</v>
      </c>
      <c r="HT109">
        <v>98.478800000000007</v>
      </c>
    </row>
    <row r="110" spans="1:228" x14ac:dyDescent="0.2">
      <c r="A110">
        <v>95</v>
      </c>
      <c r="B110">
        <v>1669224754.5</v>
      </c>
      <c r="C110">
        <v>375.5</v>
      </c>
      <c r="D110" t="s">
        <v>548</v>
      </c>
      <c r="E110" t="s">
        <v>549</v>
      </c>
      <c r="F110">
        <v>4</v>
      </c>
      <c r="G110">
        <v>1669224752.1875</v>
      </c>
      <c r="H110">
        <f t="shared" si="34"/>
        <v>2.0932086223729119E-3</v>
      </c>
      <c r="I110">
        <f t="shared" si="35"/>
        <v>2.0932086223729121</v>
      </c>
      <c r="J110">
        <f t="shared" si="36"/>
        <v>15.050192355524684</v>
      </c>
      <c r="K110">
        <f t="shared" si="37"/>
        <v>603.93399999999997</v>
      </c>
      <c r="L110">
        <f t="shared" si="38"/>
        <v>416.83238880891702</v>
      </c>
      <c r="M110">
        <f t="shared" si="39"/>
        <v>42.134378820984082</v>
      </c>
      <c r="N110">
        <f t="shared" si="40"/>
        <v>61.047041021894422</v>
      </c>
      <c r="O110">
        <f t="shared" si="41"/>
        <v>0.14034013717102858</v>
      </c>
      <c r="P110">
        <f t="shared" si="42"/>
        <v>3.6718566212874704</v>
      </c>
      <c r="Q110">
        <f t="shared" si="43"/>
        <v>0.13742694224010565</v>
      </c>
      <c r="R110">
        <f t="shared" si="44"/>
        <v>8.6148541191902475E-2</v>
      </c>
      <c r="S110">
        <f t="shared" si="45"/>
        <v>226.11559723678073</v>
      </c>
      <c r="T110">
        <f t="shared" si="46"/>
        <v>33.379202327971548</v>
      </c>
      <c r="U110">
        <f t="shared" si="47"/>
        <v>32.656287499999998</v>
      </c>
      <c r="V110">
        <f t="shared" si="48"/>
        <v>4.9553537453794707</v>
      </c>
      <c r="W110">
        <f t="shared" si="49"/>
        <v>69.884873339664907</v>
      </c>
      <c r="X110">
        <f t="shared" si="50"/>
        <v>3.4799668452195491</v>
      </c>
      <c r="Y110">
        <f t="shared" si="51"/>
        <v>4.9795709413476272</v>
      </c>
      <c r="Z110">
        <f t="shared" si="52"/>
        <v>1.4753869001599216</v>
      </c>
      <c r="AA110">
        <f t="shared" si="53"/>
        <v>-92.310500246645418</v>
      </c>
      <c r="AB110">
        <f t="shared" si="54"/>
        <v>17.138138890495721</v>
      </c>
      <c r="AC110">
        <f t="shared" si="55"/>
        <v>1.0657949667585915</v>
      </c>
      <c r="AD110">
        <f t="shared" si="56"/>
        <v>152.00903084738962</v>
      </c>
      <c r="AE110">
        <f t="shared" si="57"/>
        <v>38.53049691603033</v>
      </c>
      <c r="AF110">
        <f t="shared" si="58"/>
        <v>2.1179511905554977</v>
      </c>
      <c r="AG110">
        <f t="shared" si="59"/>
        <v>15.050192355524684</v>
      </c>
      <c r="AH110">
        <v>641.98831953772708</v>
      </c>
      <c r="AI110">
        <v>628.58819393939382</v>
      </c>
      <c r="AJ110">
        <v>1.722410483411736</v>
      </c>
      <c r="AK110">
        <v>65.872185947982501</v>
      </c>
      <c r="AL110">
        <f t="shared" si="60"/>
        <v>2.0932086223729121</v>
      </c>
      <c r="AM110">
        <v>33.580464807585862</v>
      </c>
      <c r="AN110">
        <v>34.420151176470561</v>
      </c>
      <c r="AO110">
        <v>-1.9555778017060931E-5</v>
      </c>
      <c r="AP110">
        <v>87.460159828799036</v>
      </c>
      <c r="AQ110">
        <v>37</v>
      </c>
      <c r="AR110">
        <v>6</v>
      </c>
      <c r="AS110">
        <f t="shared" si="61"/>
        <v>1</v>
      </c>
      <c r="AT110">
        <f t="shared" si="62"/>
        <v>0</v>
      </c>
      <c r="AU110">
        <f t="shared" si="63"/>
        <v>47222.426026522618</v>
      </c>
      <c r="AV110">
        <f t="shared" si="64"/>
        <v>1199.9875</v>
      </c>
      <c r="AW110">
        <f t="shared" si="65"/>
        <v>1025.9157135941869</v>
      </c>
      <c r="AX110">
        <f t="shared" si="66"/>
        <v>0.85493866693960308</v>
      </c>
      <c r="AY110">
        <f t="shared" si="67"/>
        <v>0.18843162719343387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1669224752.1875</v>
      </c>
      <c r="BF110">
        <v>603.93399999999997</v>
      </c>
      <c r="BG110">
        <v>620.47074999999995</v>
      </c>
      <c r="BH110">
        <v>34.427062499999998</v>
      </c>
      <c r="BI110">
        <v>33.577562499999999</v>
      </c>
      <c r="BJ110">
        <v>607.41162499999996</v>
      </c>
      <c r="BK110">
        <v>34.311662499999997</v>
      </c>
      <c r="BL110">
        <v>649.982125</v>
      </c>
      <c r="BM110">
        <v>100.982375</v>
      </c>
      <c r="BN110">
        <v>9.9930387499999995E-2</v>
      </c>
      <c r="BO110">
        <v>32.742862500000001</v>
      </c>
      <c r="BP110">
        <v>32.656287499999998</v>
      </c>
      <c r="BQ110">
        <v>999.9</v>
      </c>
      <c r="BR110">
        <v>0</v>
      </c>
      <c r="BS110">
        <v>0</v>
      </c>
      <c r="BT110">
        <v>8986.1712499999994</v>
      </c>
      <c r="BU110">
        <v>0</v>
      </c>
      <c r="BV110">
        <v>165.25299999999999</v>
      </c>
      <c r="BW110">
        <v>-16.536950000000001</v>
      </c>
      <c r="BX110">
        <v>625.46687500000007</v>
      </c>
      <c r="BY110">
        <v>642.02874999999995</v>
      </c>
      <c r="BZ110">
        <v>0.84948250000000003</v>
      </c>
      <c r="CA110">
        <v>620.47074999999995</v>
      </c>
      <c r="CB110">
        <v>33.577562499999999</v>
      </c>
      <c r="CC110">
        <v>3.4765250000000001</v>
      </c>
      <c r="CD110">
        <v>3.3907449999999999</v>
      </c>
      <c r="CE110">
        <v>26.505549999999999</v>
      </c>
      <c r="CF110">
        <v>26.082387499999999</v>
      </c>
      <c r="CG110">
        <v>1199.9875</v>
      </c>
      <c r="CH110">
        <v>0.49995899999999999</v>
      </c>
      <c r="CI110">
        <v>0.50004099999999996</v>
      </c>
      <c r="CJ110">
        <v>0</v>
      </c>
      <c r="CK110">
        <v>963.08775000000003</v>
      </c>
      <c r="CL110">
        <v>4.9990899999999998</v>
      </c>
      <c r="CM110">
        <v>10676.65</v>
      </c>
      <c r="CN110">
        <v>9557.6337500000009</v>
      </c>
      <c r="CO110">
        <v>42.468499999999999</v>
      </c>
      <c r="CP110">
        <v>44.046499999999988</v>
      </c>
      <c r="CQ110">
        <v>43.226374999999997</v>
      </c>
      <c r="CR110">
        <v>43.125</v>
      </c>
      <c r="CS110">
        <v>43.765500000000003</v>
      </c>
      <c r="CT110">
        <v>597.44749999999999</v>
      </c>
      <c r="CU110">
        <v>597.54</v>
      </c>
      <c r="CV110">
        <v>0</v>
      </c>
      <c r="CW110">
        <v>1669224761.4000001</v>
      </c>
      <c r="CX110">
        <v>0</v>
      </c>
      <c r="CY110">
        <v>1669215309.0999999</v>
      </c>
      <c r="CZ110" t="s">
        <v>356</v>
      </c>
      <c r="DA110">
        <v>1669215309.0999999</v>
      </c>
      <c r="DB110">
        <v>1669215308.0999999</v>
      </c>
      <c r="DC110">
        <v>4</v>
      </c>
      <c r="DD110">
        <v>-3.3000000000000002E-2</v>
      </c>
      <c r="DE110">
        <v>-1.7000000000000001E-2</v>
      </c>
      <c r="DF110">
        <v>-3.2709999999999999</v>
      </c>
      <c r="DG110">
        <v>0.115</v>
      </c>
      <c r="DH110">
        <v>409</v>
      </c>
      <c r="DI110">
        <v>31</v>
      </c>
      <c r="DJ110">
        <v>0.59</v>
      </c>
      <c r="DK110">
        <v>0.22</v>
      </c>
      <c r="DL110">
        <v>-16.377522500000001</v>
      </c>
      <c r="DM110">
        <v>-1.5849489681050211</v>
      </c>
      <c r="DN110">
        <v>0.16339587278676909</v>
      </c>
      <c r="DO110">
        <v>0</v>
      </c>
      <c r="DP110">
        <v>0.85540719999999981</v>
      </c>
      <c r="DQ110">
        <v>-3.26549268292688E-2</v>
      </c>
      <c r="DR110">
        <v>3.4496947633087778E-3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3.2968299999999999</v>
      </c>
      <c r="EB110">
        <v>2.6251799999999998</v>
      </c>
      <c r="EC110">
        <v>0.13400699999999999</v>
      </c>
      <c r="ED110">
        <v>0.134961</v>
      </c>
      <c r="EE110">
        <v>0.140517</v>
      </c>
      <c r="EF110">
        <v>0.13658300000000001</v>
      </c>
      <c r="EG110">
        <v>26262</v>
      </c>
      <c r="EH110">
        <v>26711.1</v>
      </c>
      <c r="EI110">
        <v>28213.8</v>
      </c>
      <c r="EJ110">
        <v>29719.4</v>
      </c>
      <c r="EK110">
        <v>33358.9</v>
      </c>
      <c r="EL110">
        <v>35609.599999999999</v>
      </c>
      <c r="EM110">
        <v>39810.400000000001</v>
      </c>
      <c r="EN110">
        <v>42459.199999999997</v>
      </c>
      <c r="EO110">
        <v>2.1657500000000001</v>
      </c>
      <c r="EP110">
        <v>2.1611500000000001</v>
      </c>
      <c r="EQ110">
        <v>0.1074</v>
      </c>
      <c r="ER110">
        <v>0</v>
      </c>
      <c r="ES110">
        <v>30.908899999999999</v>
      </c>
      <c r="ET110">
        <v>999.9</v>
      </c>
      <c r="EU110">
        <v>60.4</v>
      </c>
      <c r="EV110">
        <v>38.1</v>
      </c>
      <c r="EW110">
        <v>40.037799999999997</v>
      </c>
      <c r="EX110">
        <v>57.510899999999999</v>
      </c>
      <c r="EY110">
        <v>-1.71875</v>
      </c>
      <c r="EZ110">
        <v>2</v>
      </c>
      <c r="FA110">
        <v>0.43386400000000003</v>
      </c>
      <c r="FB110">
        <v>0.170566</v>
      </c>
      <c r="FC110">
        <v>20.2728</v>
      </c>
      <c r="FD110">
        <v>5.2196899999999999</v>
      </c>
      <c r="FE110">
        <v>12.004300000000001</v>
      </c>
      <c r="FF110">
        <v>4.9863</v>
      </c>
      <c r="FG110">
        <v>3.28443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1.8642099999999999</v>
      </c>
      <c r="FO110">
        <v>1.8603499999999999</v>
      </c>
      <c r="FP110">
        <v>1.86111</v>
      </c>
      <c r="FQ110">
        <v>1.8601799999999999</v>
      </c>
      <c r="FR110">
        <v>1.8618600000000001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-3.4820000000000002</v>
      </c>
      <c r="GH110">
        <v>0.1154</v>
      </c>
      <c r="GI110">
        <v>-2.7106589400944232</v>
      </c>
      <c r="GJ110">
        <v>-1.6100910332537859E-3</v>
      </c>
      <c r="GK110">
        <v>7.0186618486508772E-7</v>
      </c>
      <c r="GL110">
        <v>-2.134652460378022E-10</v>
      </c>
      <c r="GM110">
        <v>0.1154050000000026</v>
      </c>
      <c r="GN110">
        <v>0</v>
      </c>
      <c r="GO110">
        <v>0</v>
      </c>
      <c r="GP110">
        <v>0</v>
      </c>
      <c r="GQ110">
        <v>5</v>
      </c>
      <c r="GR110">
        <v>2079</v>
      </c>
      <c r="GS110">
        <v>3</v>
      </c>
      <c r="GT110">
        <v>29</v>
      </c>
      <c r="GU110">
        <v>157.4</v>
      </c>
      <c r="GV110">
        <v>157.4</v>
      </c>
      <c r="GW110">
        <v>1.9067400000000001</v>
      </c>
      <c r="GX110">
        <v>2.5793499999999998</v>
      </c>
      <c r="GY110">
        <v>2.04834</v>
      </c>
      <c r="GZ110">
        <v>2.6013199999999999</v>
      </c>
      <c r="HA110">
        <v>2.1972700000000001</v>
      </c>
      <c r="HB110">
        <v>2.3059099999999999</v>
      </c>
      <c r="HC110">
        <v>41.0154</v>
      </c>
      <c r="HD110">
        <v>13.9657</v>
      </c>
      <c r="HE110">
        <v>18</v>
      </c>
      <c r="HF110">
        <v>654.096</v>
      </c>
      <c r="HG110">
        <v>721.97900000000004</v>
      </c>
      <c r="HH110">
        <v>31.000399999999999</v>
      </c>
      <c r="HI110">
        <v>32.892800000000001</v>
      </c>
      <c r="HJ110">
        <v>30.0001</v>
      </c>
      <c r="HK110">
        <v>32.799100000000003</v>
      </c>
      <c r="HL110">
        <v>32.790100000000002</v>
      </c>
      <c r="HM110">
        <v>38.225099999999998</v>
      </c>
      <c r="HN110">
        <v>21.029699999999998</v>
      </c>
      <c r="HO110">
        <v>38.428199999999997</v>
      </c>
      <c r="HP110">
        <v>31</v>
      </c>
      <c r="HQ110">
        <v>638.86199999999997</v>
      </c>
      <c r="HR110">
        <v>33.613</v>
      </c>
      <c r="HS110">
        <v>99.396199999999993</v>
      </c>
      <c r="HT110">
        <v>98.4786</v>
      </c>
    </row>
    <row r="111" spans="1:228" x14ac:dyDescent="0.2">
      <c r="A111">
        <v>96</v>
      </c>
      <c r="B111">
        <v>1669224758.5</v>
      </c>
      <c r="C111">
        <v>379.5</v>
      </c>
      <c r="D111" t="s">
        <v>550</v>
      </c>
      <c r="E111" t="s">
        <v>551</v>
      </c>
      <c r="F111">
        <v>4</v>
      </c>
      <c r="G111">
        <v>1669224756.5</v>
      </c>
      <c r="H111">
        <f t="shared" si="34"/>
        <v>2.087576791873299E-3</v>
      </c>
      <c r="I111">
        <f t="shared" si="35"/>
        <v>2.0875767918732988</v>
      </c>
      <c r="J111">
        <f t="shared" si="36"/>
        <v>14.832450495450974</v>
      </c>
      <c r="K111">
        <f t="shared" si="37"/>
        <v>611.15428571428583</v>
      </c>
      <c r="L111">
        <f t="shared" si="38"/>
        <v>426.12843639302849</v>
      </c>
      <c r="M111">
        <f t="shared" si="39"/>
        <v>43.074421268103421</v>
      </c>
      <c r="N111">
        <f t="shared" si="40"/>
        <v>61.777424162286366</v>
      </c>
      <c r="O111">
        <f t="shared" si="41"/>
        <v>0.1401105237112503</v>
      </c>
      <c r="P111">
        <f t="shared" si="42"/>
        <v>3.6857016184554281</v>
      </c>
      <c r="Q111">
        <f t="shared" si="43"/>
        <v>0.13721741244033964</v>
      </c>
      <c r="R111">
        <f t="shared" si="44"/>
        <v>8.6015841691713862E-2</v>
      </c>
      <c r="S111">
        <f t="shared" si="45"/>
        <v>226.11698880890734</v>
      </c>
      <c r="T111">
        <f t="shared" si="46"/>
        <v>33.369632788637553</v>
      </c>
      <c r="U111">
        <f t="shared" si="47"/>
        <v>32.646471428571431</v>
      </c>
      <c r="V111">
        <f t="shared" si="48"/>
        <v>4.9526144245041079</v>
      </c>
      <c r="W111">
        <f t="shared" si="49"/>
        <v>69.897067450453449</v>
      </c>
      <c r="X111">
        <f t="shared" si="50"/>
        <v>3.4789079130434808</v>
      </c>
      <c r="Y111">
        <f t="shared" si="51"/>
        <v>4.9771872267881703</v>
      </c>
      <c r="Z111">
        <f t="shared" si="52"/>
        <v>1.4737065114606271</v>
      </c>
      <c r="AA111">
        <f t="shared" si="53"/>
        <v>-92.062136521612487</v>
      </c>
      <c r="AB111">
        <f t="shared" si="54"/>
        <v>17.463203040920121</v>
      </c>
      <c r="AC111">
        <f t="shared" si="55"/>
        <v>1.0818334571744548</v>
      </c>
      <c r="AD111">
        <f t="shared" si="56"/>
        <v>152.59988878538945</v>
      </c>
      <c r="AE111">
        <f t="shared" si="57"/>
        <v>38.511115479267076</v>
      </c>
      <c r="AF111">
        <f t="shared" si="58"/>
        <v>2.1082212945319037</v>
      </c>
      <c r="AG111">
        <f t="shared" si="59"/>
        <v>14.832450495450974</v>
      </c>
      <c r="AH111">
        <v>648.88446388147611</v>
      </c>
      <c r="AI111">
        <v>635.5358545454543</v>
      </c>
      <c r="AJ111">
        <v>1.732667676262559</v>
      </c>
      <c r="AK111">
        <v>65.872185947982501</v>
      </c>
      <c r="AL111">
        <f t="shared" si="60"/>
        <v>2.0875767918732988</v>
      </c>
      <c r="AM111">
        <v>33.5748930145513</v>
      </c>
      <c r="AN111">
        <v>34.412567647058808</v>
      </c>
      <c r="AO111">
        <v>-5.7905375174103883E-5</v>
      </c>
      <c r="AP111">
        <v>87.460159828799036</v>
      </c>
      <c r="AQ111">
        <v>37</v>
      </c>
      <c r="AR111">
        <v>6</v>
      </c>
      <c r="AS111">
        <f t="shared" si="61"/>
        <v>1</v>
      </c>
      <c r="AT111">
        <f t="shared" si="62"/>
        <v>0</v>
      </c>
      <c r="AU111">
        <f t="shared" si="63"/>
        <v>47471.38114297844</v>
      </c>
      <c r="AV111">
        <f t="shared" si="64"/>
        <v>1199.99</v>
      </c>
      <c r="AW111">
        <f t="shared" si="65"/>
        <v>1025.9183278802627</v>
      </c>
      <c r="AX111">
        <f t="shared" si="66"/>
        <v>0.85493906439242218</v>
      </c>
      <c r="AY111">
        <f t="shared" si="67"/>
        <v>0.1884323942773751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1669224756.5</v>
      </c>
      <c r="BF111">
        <v>611.15428571428583</v>
      </c>
      <c r="BG111">
        <v>627.68757142857146</v>
      </c>
      <c r="BH111">
        <v>34.416285714285713</v>
      </c>
      <c r="BI111">
        <v>33.570642857142857</v>
      </c>
      <c r="BJ111">
        <v>614.63871428571417</v>
      </c>
      <c r="BK111">
        <v>34.30088571428572</v>
      </c>
      <c r="BL111">
        <v>649.95442857142848</v>
      </c>
      <c r="BM111">
        <v>100.98357142857139</v>
      </c>
      <c r="BN111">
        <v>9.9617557142857138E-2</v>
      </c>
      <c r="BO111">
        <v>32.734357142857142</v>
      </c>
      <c r="BP111">
        <v>32.646471428571431</v>
      </c>
      <c r="BQ111">
        <v>999.89999999999986</v>
      </c>
      <c r="BR111">
        <v>0</v>
      </c>
      <c r="BS111">
        <v>0</v>
      </c>
      <c r="BT111">
        <v>9033.9271428571428</v>
      </c>
      <c r="BU111">
        <v>0</v>
      </c>
      <c r="BV111">
        <v>165.76057142857141</v>
      </c>
      <c r="BW111">
        <v>-16.5336</v>
      </c>
      <c r="BX111">
        <v>632.93757142857146</v>
      </c>
      <c r="BY111">
        <v>649.49142857142863</v>
      </c>
      <c r="BZ111">
        <v>0.84565071428571437</v>
      </c>
      <c r="CA111">
        <v>627.68757142857146</v>
      </c>
      <c r="CB111">
        <v>33.570642857142857</v>
      </c>
      <c r="CC111">
        <v>3.4754828571428571</v>
      </c>
      <c r="CD111">
        <v>3.3900857142857141</v>
      </c>
      <c r="CE111">
        <v>26.50047142857143</v>
      </c>
      <c r="CF111">
        <v>26.079114285714279</v>
      </c>
      <c r="CG111">
        <v>1199.99</v>
      </c>
      <c r="CH111">
        <v>0.49994899999999992</v>
      </c>
      <c r="CI111">
        <v>0.50005100000000013</v>
      </c>
      <c r="CJ111">
        <v>0</v>
      </c>
      <c r="CK111">
        <v>963.8218571428572</v>
      </c>
      <c r="CL111">
        <v>4.9990899999999998</v>
      </c>
      <c r="CM111">
        <v>10684.357142857139</v>
      </c>
      <c r="CN111">
        <v>9557.5842857142852</v>
      </c>
      <c r="CO111">
        <v>42.5</v>
      </c>
      <c r="CP111">
        <v>44.061999999999998</v>
      </c>
      <c r="CQ111">
        <v>43.25</v>
      </c>
      <c r="CR111">
        <v>43.142714285714291</v>
      </c>
      <c r="CS111">
        <v>43.785428571428582</v>
      </c>
      <c r="CT111">
        <v>597.43285714285707</v>
      </c>
      <c r="CU111">
        <v>597.55714285714282</v>
      </c>
      <c r="CV111">
        <v>0</v>
      </c>
      <c r="CW111">
        <v>1669224765.5999999</v>
      </c>
      <c r="CX111">
        <v>0</v>
      </c>
      <c r="CY111">
        <v>1669215309.0999999</v>
      </c>
      <c r="CZ111" t="s">
        <v>356</v>
      </c>
      <c r="DA111">
        <v>1669215309.0999999</v>
      </c>
      <c r="DB111">
        <v>1669215308.0999999</v>
      </c>
      <c r="DC111">
        <v>4</v>
      </c>
      <c r="DD111">
        <v>-3.3000000000000002E-2</v>
      </c>
      <c r="DE111">
        <v>-1.7000000000000001E-2</v>
      </c>
      <c r="DF111">
        <v>-3.2709999999999999</v>
      </c>
      <c r="DG111">
        <v>0.115</v>
      </c>
      <c r="DH111">
        <v>409</v>
      </c>
      <c r="DI111">
        <v>31</v>
      </c>
      <c r="DJ111">
        <v>0.59</v>
      </c>
      <c r="DK111">
        <v>0.22</v>
      </c>
      <c r="DL111">
        <v>-16.456722500000001</v>
      </c>
      <c r="DM111">
        <v>-0.9430435272045059</v>
      </c>
      <c r="DN111">
        <v>0.11191397698120641</v>
      </c>
      <c r="DO111">
        <v>0</v>
      </c>
      <c r="DP111">
        <v>0.85273810000000005</v>
      </c>
      <c r="DQ111">
        <v>-4.0682093808632462E-2</v>
      </c>
      <c r="DR111">
        <v>4.2141240774329373E-3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3.29678</v>
      </c>
      <c r="EB111">
        <v>2.62534</v>
      </c>
      <c r="EC111">
        <v>0.13503299999999999</v>
      </c>
      <c r="ED111">
        <v>0.13597899999999999</v>
      </c>
      <c r="EE111">
        <v>0.140488</v>
      </c>
      <c r="EF111">
        <v>0.13656799999999999</v>
      </c>
      <c r="EG111">
        <v>26230.9</v>
      </c>
      <c r="EH111">
        <v>26679.4</v>
      </c>
      <c r="EI111">
        <v>28213.8</v>
      </c>
      <c r="EJ111">
        <v>29719.200000000001</v>
      </c>
      <c r="EK111">
        <v>33360.1</v>
      </c>
      <c r="EL111">
        <v>35610</v>
      </c>
      <c r="EM111">
        <v>39810.300000000003</v>
      </c>
      <c r="EN111">
        <v>42458.9</v>
      </c>
      <c r="EO111">
        <v>2.1651500000000001</v>
      </c>
      <c r="EP111">
        <v>2.1614499999999999</v>
      </c>
      <c r="EQ111">
        <v>0.107251</v>
      </c>
      <c r="ER111">
        <v>0</v>
      </c>
      <c r="ES111">
        <v>30.907699999999998</v>
      </c>
      <c r="ET111">
        <v>999.9</v>
      </c>
      <c r="EU111">
        <v>60.4</v>
      </c>
      <c r="EV111">
        <v>38.1</v>
      </c>
      <c r="EW111">
        <v>40.027999999999999</v>
      </c>
      <c r="EX111">
        <v>57.480899999999998</v>
      </c>
      <c r="EY111">
        <v>-1.48638</v>
      </c>
      <c r="EZ111">
        <v>2</v>
      </c>
      <c r="FA111">
        <v>0.43373</v>
      </c>
      <c r="FB111">
        <v>0.172816</v>
      </c>
      <c r="FC111">
        <v>20.2728</v>
      </c>
      <c r="FD111">
        <v>5.2192400000000001</v>
      </c>
      <c r="FE111">
        <v>12.004099999999999</v>
      </c>
      <c r="FF111">
        <v>4.9859999999999998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1.86426</v>
      </c>
      <c r="FO111">
        <v>1.8603499999999999</v>
      </c>
      <c r="FP111">
        <v>1.8611</v>
      </c>
      <c r="FQ111">
        <v>1.8601700000000001</v>
      </c>
      <c r="FR111">
        <v>1.86188</v>
      </c>
      <c r="FS111">
        <v>1.8584000000000001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-3.488</v>
      </c>
      <c r="GH111">
        <v>0.11550000000000001</v>
      </c>
      <c r="GI111">
        <v>-2.7106589400944232</v>
      </c>
      <c r="GJ111">
        <v>-1.6100910332537859E-3</v>
      </c>
      <c r="GK111">
        <v>7.0186618486508772E-7</v>
      </c>
      <c r="GL111">
        <v>-2.134652460378022E-10</v>
      </c>
      <c r="GM111">
        <v>0.1154050000000026</v>
      </c>
      <c r="GN111">
        <v>0</v>
      </c>
      <c r="GO111">
        <v>0</v>
      </c>
      <c r="GP111">
        <v>0</v>
      </c>
      <c r="GQ111">
        <v>5</v>
      </c>
      <c r="GR111">
        <v>2079</v>
      </c>
      <c r="GS111">
        <v>3</v>
      </c>
      <c r="GT111">
        <v>29</v>
      </c>
      <c r="GU111">
        <v>157.5</v>
      </c>
      <c r="GV111">
        <v>157.5</v>
      </c>
      <c r="GW111">
        <v>1.9238299999999999</v>
      </c>
      <c r="GX111">
        <v>2.5732400000000002</v>
      </c>
      <c r="GY111">
        <v>2.04834</v>
      </c>
      <c r="GZ111">
        <v>2.6013199999999999</v>
      </c>
      <c r="HA111">
        <v>2.1972700000000001</v>
      </c>
      <c r="HB111">
        <v>2.3315399999999999</v>
      </c>
      <c r="HC111">
        <v>41.0154</v>
      </c>
      <c r="HD111">
        <v>13.974399999999999</v>
      </c>
      <c r="HE111">
        <v>18</v>
      </c>
      <c r="HF111">
        <v>653.61599999999999</v>
      </c>
      <c r="HG111">
        <v>722.26</v>
      </c>
      <c r="HH111">
        <v>31.000499999999999</v>
      </c>
      <c r="HI111">
        <v>32.892099999999999</v>
      </c>
      <c r="HJ111">
        <v>30</v>
      </c>
      <c r="HK111">
        <v>32.798299999999998</v>
      </c>
      <c r="HL111">
        <v>32.790100000000002</v>
      </c>
      <c r="HM111">
        <v>38.555300000000003</v>
      </c>
      <c r="HN111">
        <v>21.029699999999998</v>
      </c>
      <c r="HO111">
        <v>38.428199999999997</v>
      </c>
      <c r="HP111">
        <v>31</v>
      </c>
      <c r="HQ111">
        <v>645.548</v>
      </c>
      <c r="HR111">
        <v>33.634099999999997</v>
      </c>
      <c r="HS111">
        <v>99.396100000000004</v>
      </c>
      <c r="HT111">
        <v>98.477800000000002</v>
      </c>
    </row>
    <row r="112" spans="1:228" x14ac:dyDescent="0.2">
      <c r="A112">
        <v>97</v>
      </c>
      <c r="B112">
        <v>1669224762.5</v>
      </c>
      <c r="C112">
        <v>383.5</v>
      </c>
      <c r="D112" t="s">
        <v>552</v>
      </c>
      <c r="E112" t="s">
        <v>553</v>
      </c>
      <c r="F112">
        <v>4</v>
      </c>
      <c r="G112">
        <v>1669224760.1875</v>
      </c>
      <c r="H112">
        <f t="shared" si="34"/>
        <v>2.0736553475743124E-3</v>
      </c>
      <c r="I112">
        <f t="shared" si="35"/>
        <v>2.0736553475743125</v>
      </c>
      <c r="J112">
        <f t="shared" si="36"/>
        <v>15.608244213347065</v>
      </c>
      <c r="K112">
        <f t="shared" si="37"/>
        <v>617.22112500000003</v>
      </c>
      <c r="L112">
        <f t="shared" si="38"/>
        <v>422.17228326525975</v>
      </c>
      <c r="M112">
        <f t="shared" si="39"/>
        <v>42.674634095339066</v>
      </c>
      <c r="N112">
        <f t="shared" si="40"/>
        <v>62.390845418761799</v>
      </c>
      <c r="O112">
        <f t="shared" si="41"/>
        <v>0.13933893436843806</v>
      </c>
      <c r="P112">
        <f t="shared" si="42"/>
        <v>3.6780782840617516</v>
      </c>
      <c r="Q112">
        <f t="shared" si="43"/>
        <v>0.13647144973402175</v>
      </c>
      <c r="R112">
        <f t="shared" si="44"/>
        <v>8.554737323526744E-2</v>
      </c>
      <c r="S112">
        <f t="shared" si="45"/>
        <v>226.11898498774227</v>
      </c>
      <c r="T112">
        <f t="shared" si="46"/>
        <v>33.368379390706089</v>
      </c>
      <c r="U112">
        <f t="shared" si="47"/>
        <v>32.636225000000003</v>
      </c>
      <c r="V112">
        <f t="shared" si="48"/>
        <v>4.9497564118940405</v>
      </c>
      <c r="W112">
        <f t="shared" si="49"/>
        <v>69.89697625055868</v>
      </c>
      <c r="X112">
        <f t="shared" si="50"/>
        <v>3.4778420629754394</v>
      </c>
      <c r="Y112">
        <f t="shared" si="51"/>
        <v>4.9756688336680961</v>
      </c>
      <c r="Z112">
        <f t="shared" si="52"/>
        <v>1.4719143489186011</v>
      </c>
      <c r="AA112">
        <f t="shared" si="53"/>
        <v>-91.448200828027183</v>
      </c>
      <c r="AB112">
        <f t="shared" si="54"/>
        <v>18.384198639901395</v>
      </c>
      <c r="AC112">
        <f t="shared" si="55"/>
        <v>1.1411612842752068</v>
      </c>
      <c r="AD112">
        <f t="shared" si="56"/>
        <v>154.19614408389168</v>
      </c>
      <c r="AE112">
        <f t="shared" si="57"/>
        <v>38.858931805854262</v>
      </c>
      <c r="AF112">
        <f t="shared" si="58"/>
        <v>2.0926786511794071</v>
      </c>
      <c r="AG112">
        <f t="shared" si="59"/>
        <v>15.608244213347065</v>
      </c>
      <c r="AH112">
        <v>655.85632360798127</v>
      </c>
      <c r="AI112">
        <v>642.296333333333</v>
      </c>
      <c r="AJ112">
        <v>1.702382255690216</v>
      </c>
      <c r="AK112">
        <v>65.872185947982501</v>
      </c>
      <c r="AL112">
        <f t="shared" si="60"/>
        <v>2.0736553475743125</v>
      </c>
      <c r="AM112">
        <v>33.568916043545109</v>
      </c>
      <c r="AN112">
        <v>34.401021176470579</v>
      </c>
      <c r="AO112">
        <v>-6.2065625031460544E-5</v>
      </c>
      <c r="AP112">
        <v>87.460159828799036</v>
      </c>
      <c r="AQ112">
        <v>37</v>
      </c>
      <c r="AR112">
        <v>6</v>
      </c>
      <c r="AS112">
        <f t="shared" si="61"/>
        <v>1</v>
      </c>
      <c r="AT112">
        <f t="shared" si="62"/>
        <v>0</v>
      </c>
      <c r="AU112">
        <f t="shared" si="63"/>
        <v>47335.848714879961</v>
      </c>
      <c r="AV112">
        <f t="shared" si="64"/>
        <v>1199.99875</v>
      </c>
      <c r="AW112">
        <f t="shared" si="65"/>
        <v>1025.9259885946851</v>
      </c>
      <c r="AX112">
        <f t="shared" si="66"/>
        <v>0.85493921439058596</v>
      </c>
      <c r="AY112">
        <f t="shared" si="67"/>
        <v>0.18843268377383082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1669224760.1875</v>
      </c>
      <c r="BF112">
        <v>617.22112500000003</v>
      </c>
      <c r="BG112">
        <v>633.89987499999995</v>
      </c>
      <c r="BH112">
        <v>34.405650000000001</v>
      </c>
      <c r="BI112">
        <v>33.566249999999997</v>
      </c>
      <c r="BJ112">
        <v>620.71174999999994</v>
      </c>
      <c r="BK112">
        <v>34.29025</v>
      </c>
      <c r="BL112">
        <v>649.9681250000001</v>
      </c>
      <c r="BM112">
        <v>100.983375</v>
      </c>
      <c r="BN112">
        <v>0.10008259999999999</v>
      </c>
      <c r="BO112">
        <v>32.728937500000001</v>
      </c>
      <c r="BP112">
        <v>32.636225000000003</v>
      </c>
      <c r="BQ112">
        <v>999.9</v>
      </c>
      <c r="BR112">
        <v>0</v>
      </c>
      <c r="BS112">
        <v>0</v>
      </c>
      <c r="BT112">
        <v>9007.5787500000006</v>
      </c>
      <c r="BU112">
        <v>0</v>
      </c>
      <c r="BV112">
        <v>166.197</v>
      </c>
      <c r="BW112">
        <v>-16.678912499999999</v>
      </c>
      <c r="BX112">
        <v>639.21362499999998</v>
      </c>
      <c r="BY112">
        <v>655.91662499999995</v>
      </c>
      <c r="BZ112">
        <v>0.83937937500000004</v>
      </c>
      <c r="CA112">
        <v>633.89987499999995</v>
      </c>
      <c r="CB112">
        <v>33.566249999999997</v>
      </c>
      <c r="CC112">
        <v>3.4743987500000002</v>
      </c>
      <c r="CD112">
        <v>3.3896350000000002</v>
      </c>
      <c r="CE112">
        <v>26.495162499999999</v>
      </c>
      <c r="CF112">
        <v>26.076862500000001</v>
      </c>
      <c r="CG112">
        <v>1199.99875</v>
      </c>
      <c r="CH112">
        <v>0.49994499999999997</v>
      </c>
      <c r="CI112">
        <v>0.50005500000000003</v>
      </c>
      <c r="CJ112">
        <v>0</v>
      </c>
      <c r="CK112">
        <v>964.22974999999997</v>
      </c>
      <c r="CL112">
        <v>4.9990899999999998</v>
      </c>
      <c r="CM112">
        <v>10690.975</v>
      </c>
      <c r="CN112">
        <v>9557.6487500000003</v>
      </c>
      <c r="CO112">
        <v>42.5</v>
      </c>
      <c r="CP112">
        <v>44.061999999999998</v>
      </c>
      <c r="CQ112">
        <v>43.25</v>
      </c>
      <c r="CR112">
        <v>43.16375</v>
      </c>
      <c r="CS112">
        <v>43.811999999999998</v>
      </c>
      <c r="CT112">
        <v>597.43124999999986</v>
      </c>
      <c r="CU112">
        <v>597.56750000000011</v>
      </c>
      <c r="CV112">
        <v>0</v>
      </c>
      <c r="CW112">
        <v>1669224769.8</v>
      </c>
      <c r="CX112">
        <v>0</v>
      </c>
      <c r="CY112">
        <v>1669215309.0999999</v>
      </c>
      <c r="CZ112" t="s">
        <v>356</v>
      </c>
      <c r="DA112">
        <v>1669215309.0999999</v>
      </c>
      <c r="DB112">
        <v>1669215308.0999999</v>
      </c>
      <c r="DC112">
        <v>4</v>
      </c>
      <c r="DD112">
        <v>-3.3000000000000002E-2</v>
      </c>
      <c r="DE112">
        <v>-1.7000000000000001E-2</v>
      </c>
      <c r="DF112">
        <v>-3.2709999999999999</v>
      </c>
      <c r="DG112">
        <v>0.115</v>
      </c>
      <c r="DH112">
        <v>409</v>
      </c>
      <c r="DI112">
        <v>31</v>
      </c>
      <c r="DJ112">
        <v>0.59</v>
      </c>
      <c r="DK112">
        <v>0.22</v>
      </c>
      <c r="DL112">
        <v>-16.522673170731711</v>
      </c>
      <c r="DM112">
        <v>-0.69316097560976975</v>
      </c>
      <c r="DN112">
        <v>8.3119135844912387E-2</v>
      </c>
      <c r="DO112">
        <v>0</v>
      </c>
      <c r="DP112">
        <v>0.84994378048780472</v>
      </c>
      <c r="DQ112">
        <v>-5.6387644599301567E-2</v>
      </c>
      <c r="DR112">
        <v>5.8238357258400117E-3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3.2970000000000002</v>
      </c>
      <c r="EB112">
        <v>2.6254200000000001</v>
      </c>
      <c r="EC112">
        <v>0.136044</v>
      </c>
      <c r="ED112">
        <v>0.136988</v>
      </c>
      <c r="EE112">
        <v>0.140461</v>
      </c>
      <c r="EF112">
        <v>0.13655400000000001</v>
      </c>
      <c r="EG112">
        <v>26200.1</v>
      </c>
      <c r="EH112">
        <v>26648.3</v>
      </c>
      <c r="EI112">
        <v>28213.7</v>
      </c>
      <c r="EJ112">
        <v>29719.4</v>
      </c>
      <c r="EK112">
        <v>33361.300000000003</v>
      </c>
      <c r="EL112">
        <v>35610.5</v>
      </c>
      <c r="EM112">
        <v>39810.5</v>
      </c>
      <c r="EN112">
        <v>42458.6</v>
      </c>
      <c r="EO112">
        <v>2.1653500000000001</v>
      </c>
      <c r="EP112">
        <v>2.1612499999999999</v>
      </c>
      <c r="EQ112">
        <v>0.105835</v>
      </c>
      <c r="ER112">
        <v>0</v>
      </c>
      <c r="ES112">
        <v>30.904299999999999</v>
      </c>
      <c r="ET112">
        <v>999.9</v>
      </c>
      <c r="EU112">
        <v>60.3</v>
      </c>
      <c r="EV112">
        <v>38.1</v>
      </c>
      <c r="EW112">
        <v>39.971400000000003</v>
      </c>
      <c r="EX112">
        <v>57.660899999999998</v>
      </c>
      <c r="EY112">
        <v>-1.58253</v>
      </c>
      <c r="EZ112">
        <v>2</v>
      </c>
      <c r="FA112">
        <v>0.43370399999999998</v>
      </c>
      <c r="FB112">
        <v>0.17416400000000001</v>
      </c>
      <c r="FC112">
        <v>20.272500000000001</v>
      </c>
      <c r="FD112">
        <v>5.2195400000000003</v>
      </c>
      <c r="FE112">
        <v>12.004300000000001</v>
      </c>
      <c r="FF112">
        <v>4.9863999999999997</v>
      </c>
      <c r="FG112">
        <v>3.2845499999999999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1.86425</v>
      </c>
      <c r="FO112">
        <v>1.8603499999999999</v>
      </c>
      <c r="FP112">
        <v>1.8611</v>
      </c>
      <c r="FQ112">
        <v>1.8601799999999999</v>
      </c>
      <c r="FR112">
        <v>1.8618600000000001</v>
      </c>
      <c r="FS112">
        <v>1.85842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-3.4940000000000002</v>
      </c>
      <c r="GH112">
        <v>0.1154</v>
      </c>
      <c r="GI112">
        <v>-2.7106589400944232</v>
      </c>
      <c r="GJ112">
        <v>-1.6100910332537859E-3</v>
      </c>
      <c r="GK112">
        <v>7.0186618486508772E-7</v>
      </c>
      <c r="GL112">
        <v>-2.134652460378022E-10</v>
      </c>
      <c r="GM112">
        <v>0.1154050000000026</v>
      </c>
      <c r="GN112">
        <v>0</v>
      </c>
      <c r="GO112">
        <v>0</v>
      </c>
      <c r="GP112">
        <v>0</v>
      </c>
      <c r="GQ112">
        <v>5</v>
      </c>
      <c r="GR112">
        <v>2079</v>
      </c>
      <c r="GS112">
        <v>3</v>
      </c>
      <c r="GT112">
        <v>29</v>
      </c>
      <c r="GU112">
        <v>157.6</v>
      </c>
      <c r="GV112">
        <v>157.6</v>
      </c>
      <c r="GW112">
        <v>1.9397</v>
      </c>
      <c r="GX112">
        <v>2.5598100000000001</v>
      </c>
      <c r="GY112">
        <v>2.04834</v>
      </c>
      <c r="GZ112">
        <v>2.6013199999999999</v>
      </c>
      <c r="HA112">
        <v>2.1972700000000001</v>
      </c>
      <c r="HB112">
        <v>2.34619</v>
      </c>
      <c r="HC112">
        <v>41.0154</v>
      </c>
      <c r="HD112">
        <v>13.9832</v>
      </c>
      <c r="HE112">
        <v>18</v>
      </c>
      <c r="HF112">
        <v>653.75099999999998</v>
      </c>
      <c r="HG112">
        <v>722.072</v>
      </c>
      <c r="HH112">
        <v>31.000499999999999</v>
      </c>
      <c r="HI112">
        <v>32.891399999999997</v>
      </c>
      <c r="HJ112">
        <v>30</v>
      </c>
      <c r="HK112">
        <v>32.796199999999999</v>
      </c>
      <c r="HL112">
        <v>32.790100000000002</v>
      </c>
      <c r="HM112">
        <v>38.882300000000001</v>
      </c>
      <c r="HN112">
        <v>21.029699999999998</v>
      </c>
      <c r="HO112">
        <v>38.428199999999997</v>
      </c>
      <c r="HP112">
        <v>31</v>
      </c>
      <c r="HQ112">
        <v>652.24300000000005</v>
      </c>
      <c r="HR112">
        <v>33.648699999999998</v>
      </c>
      <c r="HS112">
        <v>99.396299999999997</v>
      </c>
      <c r="HT112">
        <v>98.477599999999995</v>
      </c>
    </row>
    <row r="113" spans="1:228" x14ac:dyDescent="0.2">
      <c r="A113">
        <v>98</v>
      </c>
      <c r="B113">
        <v>1669224766.5</v>
      </c>
      <c r="C113">
        <v>387.5</v>
      </c>
      <c r="D113" t="s">
        <v>554</v>
      </c>
      <c r="E113" t="s">
        <v>555</v>
      </c>
      <c r="F113">
        <v>4</v>
      </c>
      <c r="G113">
        <v>1669224764.5</v>
      </c>
      <c r="H113">
        <f t="shared" si="34"/>
        <v>2.0726975806401259E-3</v>
      </c>
      <c r="I113">
        <f t="shared" si="35"/>
        <v>2.072697580640126</v>
      </c>
      <c r="J113">
        <f t="shared" si="36"/>
        <v>15.673823841973162</v>
      </c>
      <c r="K113">
        <f t="shared" si="37"/>
        <v>624.41971428571435</v>
      </c>
      <c r="L113">
        <f t="shared" si="38"/>
        <v>428.75854695390609</v>
      </c>
      <c r="M113">
        <f t="shared" si="39"/>
        <v>43.340213670885184</v>
      </c>
      <c r="N113">
        <f t="shared" si="40"/>
        <v>63.118237594842178</v>
      </c>
      <c r="O113">
        <f t="shared" si="41"/>
        <v>0.13956620949993651</v>
      </c>
      <c r="P113">
        <f t="shared" si="42"/>
        <v>3.6801379454463676</v>
      </c>
      <c r="Q113">
        <f t="shared" si="43"/>
        <v>0.13669104129463949</v>
      </c>
      <c r="R113">
        <f t="shared" si="44"/>
        <v>8.5685289971561635E-2</v>
      </c>
      <c r="S113">
        <f t="shared" si="45"/>
        <v>226.11920623732311</v>
      </c>
      <c r="T113">
        <f t="shared" si="46"/>
        <v>33.365964403284458</v>
      </c>
      <c r="U113">
        <f t="shared" si="47"/>
        <v>32.622128571428568</v>
      </c>
      <c r="V113">
        <f t="shared" si="48"/>
        <v>4.9458268732897208</v>
      </c>
      <c r="W113">
        <f t="shared" si="49"/>
        <v>69.887529119627629</v>
      </c>
      <c r="X113">
        <f t="shared" si="50"/>
        <v>3.4769255947343725</v>
      </c>
      <c r="Y113">
        <f t="shared" si="51"/>
        <v>4.9750300783747301</v>
      </c>
      <c r="Z113">
        <f t="shared" si="52"/>
        <v>1.4689012785553484</v>
      </c>
      <c r="AA113">
        <f t="shared" si="53"/>
        <v>-91.405963306229552</v>
      </c>
      <c r="AB113">
        <f t="shared" si="54"/>
        <v>20.738844551805602</v>
      </c>
      <c r="AC113">
        <f t="shared" si="55"/>
        <v>1.2864972247680797</v>
      </c>
      <c r="AD113">
        <f t="shared" si="56"/>
        <v>156.73858470766726</v>
      </c>
      <c r="AE113">
        <f t="shared" si="57"/>
        <v>39.020245507680066</v>
      </c>
      <c r="AF113">
        <f t="shared" si="58"/>
        <v>2.0831465542503111</v>
      </c>
      <c r="AG113">
        <f t="shared" si="59"/>
        <v>15.673823841973162</v>
      </c>
      <c r="AH113">
        <v>662.84883799370277</v>
      </c>
      <c r="AI113">
        <v>649.22459999999967</v>
      </c>
      <c r="AJ113">
        <v>1.7116283830838139</v>
      </c>
      <c r="AK113">
        <v>65.872185947982501</v>
      </c>
      <c r="AL113">
        <f t="shared" si="60"/>
        <v>2.072697580640126</v>
      </c>
      <c r="AM113">
        <v>33.563738293653429</v>
      </c>
      <c r="AN113">
        <v>34.395351764705872</v>
      </c>
      <c r="AO113">
        <v>-5.407287240229352E-5</v>
      </c>
      <c r="AP113">
        <v>87.460159828799036</v>
      </c>
      <c r="AQ113">
        <v>37</v>
      </c>
      <c r="AR113">
        <v>6</v>
      </c>
      <c r="AS113">
        <f t="shared" si="61"/>
        <v>1</v>
      </c>
      <c r="AT113">
        <f t="shared" si="62"/>
        <v>0</v>
      </c>
      <c r="AU113">
        <f t="shared" si="63"/>
        <v>47373.039797175901</v>
      </c>
      <c r="AV113">
        <f t="shared" si="64"/>
        <v>1200.002857142857</v>
      </c>
      <c r="AW113">
        <f t="shared" si="65"/>
        <v>1025.9292135944679</v>
      </c>
      <c r="AX113">
        <f t="shared" si="66"/>
        <v>0.85493897575973343</v>
      </c>
      <c r="AY113">
        <f t="shared" si="67"/>
        <v>0.18843222321628544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1669224764.5</v>
      </c>
      <c r="BF113">
        <v>624.41971428571435</v>
      </c>
      <c r="BG113">
        <v>641.1678571428572</v>
      </c>
      <c r="BH113">
        <v>34.396728571428568</v>
      </c>
      <c r="BI113">
        <v>33.561214285714293</v>
      </c>
      <c r="BJ113">
        <v>627.91757142857136</v>
      </c>
      <c r="BK113">
        <v>34.281328571428567</v>
      </c>
      <c r="BL113">
        <v>650.02257142857138</v>
      </c>
      <c r="BM113">
        <v>100.983</v>
      </c>
      <c r="BN113">
        <v>0.1000314142857143</v>
      </c>
      <c r="BO113">
        <v>32.726657142857142</v>
      </c>
      <c r="BP113">
        <v>32.622128571428568</v>
      </c>
      <c r="BQ113">
        <v>999.89999999999986</v>
      </c>
      <c r="BR113">
        <v>0</v>
      </c>
      <c r="BS113">
        <v>0</v>
      </c>
      <c r="BT113">
        <v>9014.732857142857</v>
      </c>
      <c r="BU113">
        <v>0</v>
      </c>
      <c r="BV113">
        <v>166.20871428571431</v>
      </c>
      <c r="BW113">
        <v>-16.747900000000001</v>
      </c>
      <c r="BX113">
        <v>646.6629999999999</v>
      </c>
      <c r="BY113">
        <v>663.43342857142864</v>
      </c>
      <c r="BZ113">
        <v>0.8355124285714286</v>
      </c>
      <c r="CA113">
        <v>641.1678571428572</v>
      </c>
      <c r="CB113">
        <v>33.561214285714293</v>
      </c>
      <c r="CC113">
        <v>3.4734914285714278</v>
      </c>
      <c r="CD113">
        <v>3.3891200000000001</v>
      </c>
      <c r="CE113">
        <v>26.490728571428569</v>
      </c>
      <c r="CF113">
        <v>26.074257142857139</v>
      </c>
      <c r="CG113">
        <v>1200.002857142857</v>
      </c>
      <c r="CH113">
        <v>0.49995099999999998</v>
      </c>
      <c r="CI113">
        <v>0.50004899999999997</v>
      </c>
      <c r="CJ113">
        <v>0</v>
      </c>
      <c r="CK113">
        <v>964.99714285714276</v>
      </c>
      <c r="CL113">
        <v>4.9990899999999998</v>
      </c>
      <c r="CM113">
        <v>10698.68571428571</v>
      </c>
      <c r="CN113">
        <v>9557.7185714285715</v>
      </c>
      <c r="CO113">
        <v>42.5</v>
      </c>
      <c r="CP113">
        <v>44.061999999999998</v>
      </c>
      <c r="CQ113">
        <v>43.25</v>
      </c>
      <c r="CR113">
        <v>43.186999999999998</v>
      </c>
      <c r="CS113">
        <v>43.811999999999998</v>
      </c>
      <c r="CT113">
        <v>597.44285714285718</v>
      </c>
      <c r="CU113">
        <v>597.56000000000006</v>
      </c>
      <c r="CV113">
        <v>0</v>
      </c>
      <c r="CW113">
        <v>1669224773.4000001</v>
      </c>
      <c r="CX113">
        <v>0</v>
      </c>
      <c r="CY113">
        <v>1669215309.0999999</v>
      </c>
      <c r="CZ113" t="s">
        <v>356</v>
      </c>
      <c r="DA113">
        <v>1669215309.0999999</v>
      </c>
      <c r="DB113">
        <v>1669215308.0999999</v>
      </c>
      <c r="DC113">
        <v>4</v>
      </c>
      <c r="DD113">
        <v>-3.3000000000000002E-2</v>
      </c>
      <c r="DE113">
        <v>-1.7000000000000001E-2</v>
      </c>
      <c r="DF113">
        <v>-3.2709999999999999</v>
      </c>
      <c r="DG113">
        <v>0.115</v>
      </c>
      <c r="DH113">
        <v>409</v>
      </c>
      <c r="DI113">
        <v>31</v>
      </c>
      <c r="DJ113">
        <v>0.59</v>
      </c>
      <c r="DK113">
        <v>0.22</v>
      </c>
      <c r="DL113">
        <v>-16.587446341463409</v>
      </c>
      <c r="DM113">
        <v>-0.81818257839725828</v>
      </c>
      <c r="DN113">
        <v>9.3669049206757921E-2</v>
      </c>
      <c r="DO113">
        <v>0</v>
      </c>
      <c r="DP113">
        <v>0.84595575609756102</v>
      </c>
      <c r="DQ113">
        <v>-6.8972864111497736E-2</v>
      </c>
      <c r="DR113">
        <v>6.9651485295054898E-3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3.2970700000000002</v>
      </c>
      <c r="EB113">
        <v>2.62554</v>
      </c>
      <c r="EC113">
        <v>0.137047</v>
      </c>
      <c r="ED113">
        <v>0.13798099999999999</v>
      </c>
      <c r="EE113">
        <v>0.14044799999999999</v>
      </c>
      <c r="EF113">
        <v>0.13653799999999999</v>
      </c>
      <c r="EG113">
        <v>26169.7</v>
      </c>
      <c r="EH113">
        <v>26617.5</v>
      </c>
      <c r="EI113">
        <v>28213.7</v>
      </c>
      <c r="EJ113">
        <v>29719.200000000001</v>
      </c>
      <c r="EK113">
        <v>33361.599999999999</v>
      </c>
      <c r="EL113">
        <v>35611.599999999999</v>
      </c>
      <c r="EM113">
        <v>39810.1</v>
      </c>
      <c r="EN113">
        <v>42459.1</v>
      </c>
      <c r="EO113">
        <v>2.1655199999999999</v>
      </c>
      <c r="EP113">
        <v>2.1612200000000001</v>
      </c>
      <c r="EQ113">
        <v>0.10646899999999999</v>
      </c>
      <c r="ER113">
        <v>0</v>
      </c>
      <c r="ES113">
        <v>30.8992</v>
      </c>
      <c r="ET113">
        <v>999.9</v>
      </c>
      <c r="EU113">
        <v>60.3</v>
      </c>
      <c r="EV113">
        <v>38.1</v>
      </c>
      <c r="EW113">
        <v>39.969900000000003</v>
      </c>
      <c r="EX113">
        <v>57.570900000000002</v>
      </c>
      <c r="EY113">
        <v>-1.58253</v>
      </c>
      <c r="EZ113">
        <v>2</v>
      </c>
      <c r="FA113">
        <v>0.43375999999999998</v>
      </c>
      <c r="FB113">
        <v>0.17527799999999999</v>
      </c>
      <c r="FC113">
        <v>20.2727</v>
      </c>
      <c r="FD113">
        <v>5.2198399999999996</v>
      </c>
      <c r="FE113">
        <v>12.004</v>
      </c>
      <c r="FF113">
        <v>4.9865500000000003</v>
      </c>
      <c r="FG113">
        <v>3.2845800000000001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1.86426</v>
      </c>
      <c r="FO113">
        <v>1.8603499999999999</v>
      </c>
      <c r="FP113">
        <v>1.8611</v>
      </c>
      <c r="FQ113">
        <v>1.8601799999999999</v>
      </c>
      <c r="FR113">
        <v>1.86188</v>
      </c>
      <c r="FS113">
        <v>1.85839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-3.5009999999999999</v>
      </c>
      <c r="GH113">
        <v>0.1154</v>
      </c>
      <c r="GI113">
        <v>-2.7106589400944232</v>
      </c>
      <c r="GJ113">
        <v>-1.6100910332537859E-3</v>
      </c>
      <c r="GK113">
        <v>7.0186618486508772E-7</v>
      </c>
      <c r="GL113">
        <v>-2.134652460378022E-10</v>
      </c>
      <c r="GM113">
        <v>0.1154050000000026</v>
      </c>
      <c r="GN113">
        <v>0</v>
      </c>
      <c r="GO113">
        <v>0</v>
      </c>
      <c r="GP113">
        <v>0</v>
      </c>
      <c r="GQ113">
        <v>5</v>
      </c>
      <c r="GR113">
        <v>2079</v>
      </c>
      <c r="GS113">
        <v>3</v>
      </c>
      <c r="GT113">
        <v>29</v>
      </c>
      <c r="GU113">
        <v>157.6</v>
      </c>
      <c r="GV113">
        <v>157.6</v>
      </c>
      <c r="GW113">
        <v>1.95679</v>
      </c>
      <c r="GX113">
        <v>2.5647000000000002</v>
      </c>
      <c r="GY113">
        <v>2.04834</v>
      </c>
      <c r="GZ113">
        <v>2.6025399999999999</v>
      </c>
      <c r="HA113">
        <v>2.1972700000000001</v>
      </c>
      <c r="HB113">
        <v>2.36816</v>
      </c>
      <c r="HC113">
        <v>41.0154</v>
      </c>
      <c r="HD113">
        <v>13.9832</v>
      </c>
      <c r="HE113">
        <v>18</v>
      </c>
      <c r="HF113">
        <v>653.88900000000001</v>
      </c>
      <c r="HG113">
        <v>722.02499999999998</v>
      </c>
      <c r="HH113">
        <v>31.000399999999999</v>
      </c>
      <c r="HI113">
        <v>32.889200000000002</v>
      </c>
      <c r="HJ113">
        <v>30.0001</v>
      </c>
      <c r="HK113">
        <v>32.796199999999999</v>
      </c>
      <c r="HL113">
        <v>32.7881</v>
      </c>
      <c r="HM113">
        <v>39.214199999999998</v>
      </c>
      <c r="HN113">
        <v>21.029699999999998</v>
      </c>
      <c r="HO113">
        <v>38.428199999999997</v>
      </c>
      <c r="HP113">
        <v>31</v>
      </c>
      <c r="HQ113">
        <v>658.95699999999999</v>
      </c>
      <c r="HR113">
        <v>33.662799999999997</v>
      </c>
      <c r="HS113">
        <v>99.395700000000005</v>
      </c>
      <c r="HT113">
        <v>98.478099999999998</v>
      </c>
    </row>
    <row r="114" spans="1:228" x14ac:dyDescent="0.2">
      <c r="A114">
        <v>99</v>
      </c>
      <c r="B114">
        <v>1669224770.5</v>
      </c>
      <c r="C114">
        <v>391.5</v>
      </c>
      <c r="D114" t="s">
        <v>556</v>
      </c>
      <c r="E114" t="s">
        <v>557</v>
      </c>
      <c r="F114">
        <v>4</v>
      </c>
      <c r="G114">
        <v>1669224768.1875</v>
      </c>
      <c r="H114">
        <f t="shared" si="34"/>
        <v>2.0757341987426925E-3</v>
      </c>
      <c r="I114">
        <f t="shared" si="35"/>
        <v>2.0757341987426927</v>
      </c>
      <c r="J114">
        <f t="shared" si="36"/>
        <v>15.470445405637687</v>
      </c>
      <c r="K114">
        <f t="shared" si="37"/>
        <v>630.49950000000001</v>
      </c>
      <c r="L114">
        <f t="shared" si="38"/>
        <v>437.22273691171034</v>
      </c>
      <c r="M114">
        <f t="shared" si="39"/>
        <v>44.195062491971207</v>
      </c>
      <c r="N114">
        <f t="shared" si="40"/>
        <v>63.731737741908546</v>
      </c>
      <c r="O114">
        <f t="shared" si="41"/>
        <v>0.1397173510643023</v>
      </c>
      <c r="P114">
        <f t="shared" si="42"/>
        <v>3.6802187996549929</v>
      </c>
      <c r="Q114">
        <f t="shared" si="43"/>
        <v>0.13683608339506143</v>
      </c>
      <c r="R114">
        <f t="shared" si="44"/>
        <v>8.5776473703785855E-2</v>
      </c>
      <c r="S114">
        <f t="shared" si="45"/>
        <v>226.11898686202917</v>
      </c>
      <c r="T114">
        <f t="shared" si="46"/>
        <v>33.363733068776078</v>
      </c>
      <c r="U114">
        <f t="shared" si="47"/>
        <v>32.622999999999998</v>
      </c>
      <c r="V114">
        <f t="shared" si="48"/>
        <v>4.9460697150901511</v>
      </c>
      <c r="W114">
        <f t="shared" si="49"/>
        <v>69.887222365307906</v>
      </c>
      <c r="X114">
        <f t="shared" si="50"/>
        <v>3.4766006387352482</v>
      </c>
      <c r="Y114">
        <f t="shared" si="51"/>
        <v>4.9745869431792391</v>
      </c>
      <c r="Z114">
        <f t="shared" si="52"/>
        <v>1.469469076354903</v>
      </c>
      <c r="AA114">
        <f t="shared" si="53"/>
        <v>-91.539878164552746</v>
      </c>
      <c r="AB114">
        <f t="shared" si="54"/>
        <v>20.252492101248375</v>
      </c>
      <c r="AC114">
        <f t="shared" si="55"/>
        <v>1.2562952335082604</v>
      </c>
      <c r="AD114">
        <f t="shared" si="56"/>
        <v>156.08789603223306</v>
      </c>
      <c r="AE114">
        <f t="shared" si="57"/>
        <v>39.145502628221941</v>
      </c>
      <c r="AF114">
        <f t="shared" si="58"/>
        <v>2.0789217062269905</v>
      </c>
      <c r="AG114">
        <f t="shared" si="59"/>
        <v>15.470445405637687</v>
      </c>
      <c r="AH114">
        <v>669.72111454851517</v>
      </c>
      <c r="AI114">
        <v>656.09701212121183</v>
      </c>
      <c r="AJ114">
        <v>1.7335789941187081</v>
      </c>
      <c r="AK114">
        <v>65.872185947982501</v>
      </c>
      <c r="AL114">
        <f t="shared" si="60"/>
        <v>2.0757341987426927</v>
      </c>
      <c r="AM114">
        <v>33.559669264221228</v>
      </c>
      <c r="AN114">
        <v>34.392213235294122</v>
      </c>
      <c r="AO114">
        <v>-1.0898033525479599E-5</v>
      </c>
      <c r="AP114">
        <v>87.460159828799036</v>
      </c>
      <c r="AQ114">
        <v>37</v>
      </c>
      <c r="AR114">
        <v>6</v>
      </c>
      <c r="AS114">
        <f t="shared" si="61"/>
        <v>1</v>
      </c>
      <c r="AT114">
        <f t="shared" si="62"/>
        <v>0</v>
      </c>
      <c r="AU114">
        <f t="shared" si="63"/>
        <v>47374.719372111271</v>
      </c>
      <c r="AV114">
        <f t="shared" si="64"/>
        <v>1200.0037500000001</v>
      </c>
      <c r="AW114">
        <f t="shared" si="65"/>
        <v>1025.9297760943157</v>
      </c>
      <c r="AX114">
        <f t="shared" si="66"/>
        <v>0.85493880839482017</v>
      </c>
      <c r="AY114">
        <f t="shared" si="67"/>
        <v>0.18843190020200284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1669224768.1875</v>
      </c>
      <c r="BF114">
        <v>630.49950000000001</v>
      </c>
      <c r="BG114">
        <v>647.30262500000003</v>
      </c>
      <c r="BH114">
        <v>34.394087499999998</v>
      </c>
      <c r="BI114">
        <v>33.560325000000013</v>
      </c>
      <c r="BJ114">
        <v>634.00324999999998</v>
      </c>
      <c r="BK114">
        <v>34.278687499999997</v>
      </c>
      <c r="BL114">
        <v>650.06899999999996</v>
      </c>
      <c r="BM114">
        <v>100.981375</v>
      </c>
      <c r="BN114">
        <v>9.9970412499999994E-2</v>
      </c>
      <c r="BO114">
        <v>32.725074999999997</v>
      </c>
      <c r="BP114">
        <v>32.622999999999998</v>
      </c>
      <c r="BQ114">
        <v>999.9</v>
      </c>
      <c r="BR114">
        <v>0</v>
      </c>
      <c r="BS114">
        <v>0</v>
      </c>
      <c r="BT114">
        <v>9015.1574999999993</v>
      </c>
      <c r="BU114">
        <v>0</v>
      </c>
      <c r="BV114">
        <v>165.248625</v>
      </c>
      <c r="BW114">
        <v>-16.803075</v>
      </c>
      <c r="BX114">
        <v>652.95737499999996</v>
      </c>
      <c r="BY114">
        <v>669.78075000000001</v>
      </c>
      <c r="BZ114">
        <v>0.83375837499999994</v>
      </c>
      <c r="CA114">
        <v>647.30262500000003</v>
      </c>
      <c r="CB114">
        <v>33.560325000000013</v>
      </c>
      <c r="CC114">
        <v>3.4731550000000002</v>
      </c>
      <c r="CD114">
        <v>3.3889612499999999</v>
      </c>
      <c r="CE114">
        <v>26.489075</v>
      </c>
      <c r="CF114">
        <v>26.073487499999999</v>
      </c>
      <c r="CG114">
        <v>1200.0037500000001</v>
      </c>
      <c r="CH114">
        <v>0.49995725000000002</v>
      </c>
      <c r="CI114">
        <v>0.50004274999999998</v>
      </c>
      <c r="CJ114">
        <v>0</v>
      </c>
      <c r="CK114">
        <v>965.63937499999997</v>
      </c>
      <c r="CL114">
        <v>4.9990899999999998</v>
      </c>
      <c r="CM114">
        <v>10705.475</v>
      </c>
      <c r="CN114">
        <v>9557.7412500000009</v>
      </c>
      <c r="CO114">
        <v>42.5</v>
      </c>
      <c r="CP114">
        <v>44.061999999999998</v>
      </c>
      <c r="CQ114">
        <v>43.25</v>
      </c>
      <c r="CR114">
        <v>43.186999999999998</v>
      </c>
      <c r="CS114">
        <v>43.811999999999998</v>
      </c>
      <c r="CT114">
        <v>597.45000000000005</v>
      </c>
      <c r="CU114">
        <v>597.55375000000004</v>
      </c>
      <c r="CV114">
        <v>0</v>
      </c>
      <c r="CW114">
        <v>1669224777.5999999</v>
      </c>
      <c r="CX114">
        <v>0</v>
      </c>
      <c r="CY114">
        <v>1669215309.0999999</v>
      </c>
      <c r="CZ114" t="s">
        <v>356</v>
      </c>
      <c r="DA114">
        <v>1669215309.0999999</v>
      </c>
      <c r="DB114">
        <v>1669215308.0999999</v>
      </c>
      <c r="DC114">
        <v>4</v>
      </c>
      <c r="DD114">
        <v>-3.3000000000000002E-2</v>
      </c>
      <c r="DE114">
        <v>-1.7000000000000001E-2</v>
      </c>
      <c r="DF114">
        <v>-3.2709999999999999</v>
      </c>
      <c r="DG114">
        <v>0.115</v>
      </c>
      <c r="DH114">
        <v>409</v>
      </c>
      <c r="DI114">
        <v>31</v>
      </c>
      <c r="DJ114">
        <v>0.59</v>
      </c>
      <c r="DK114">
        <v>0.22</v>
      </c>
      <c r="DL114">
        <v>-16.653522500000001</v>
      </c>
      <c r="DM114">
        <v>-1.1032896810506161</v>
      </c>
      <c r="DN114">
        <v>0.1121338697439361</v>
      </c>
      <c r="DO114">
        <v>0</v>
      </c>
      <c r="DP114">
        <v>0.84155922499999991</v>
      </c>
      <c r="DQ114">
        <v>-6.0525196998127542E-2</v>
      </c>
      <c r="DR114">
        <v>6.2195215993173453E-3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3.2968999999999999</v>
      </c>
      <c r="EB114">
        <v>2.6251899999999999</v>
      </c>
      <c r="EC114">
        <v>0.13805400000000001</v>
      </c>
      <c r="ED114">
        <v>0.13897300000000001</v>
      </c>
      <c r="EE114">
        <v>0.14043600000000001</v>
      </c>
      <c r="EF114">
        <v>0.13658600000000001</v>
      </c>
      <c r="EG114">
        <v>26139</v>
      </c>
      <c r="EH114">
        <v>26586.9</v>
      </c>
      <c r="EI114">
        <v>28213.599999999999</v>
      </c>
      <c r="EJ114">
        <v>29719.3</v>
      </c>
      <c r="EK114">
        <v>33362</v>
      </c>
      <c r="EL114">
        <v>35609.5</v>
      </c>
      <c r="EM114">
        <v>39809.9</v>
      </c>
      <c r="EN114">
        <v>42458.9</v>
      </c>
      <c r="EO114">
        <v>2.1652499999999999</v>
      </c>
      <c r="EP114">
        <v>2.1614499999999999</v>
      </c>
      <c r="EQ114">
        <v>0.10621899999999999</v>
      </c>
      <c r="ER114">
        <v>0</v>
      </c>
      <c r="ES114">
        <v>30.892800000000001</v>
      </c>
      <c r="ET114">
        <v>999.9</v>
      </c>
      <c r="EU114">
        <v>60.3</v>
      </c>
      <c r="EV114">
        <v>38.1</v>
      </c>
      <c r="EW114">
        <v>39.969700000000003</v>
      </c>
      <c r="EX114">
        <v>57.510899999999999</v>
      </c>
      <c r="EY114">
        <v>-1.60256</v>
      </c>
      <c r="EZ114">
        <v>2</v>
      </c>
      <c r="FA114">
        <v>0.43368899999999999</v>
      </c>
      <c r="FB114">
        <v>0.17605100000000001</v>
      </c>
      <c r="FC114">
        <v>20.272500000000001</v>
      </c>
      <c r="FD114">
        <v>5.2195400000000003</v>
      </c>
      <c r="FE114">
        <v>12.004300000000001</v>
      </c>
      <c r="FF114">
        <v>4.9864499999999996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1.86425</v>
      </c>
      <c r="FO114">
        <v>1.8603499999999999</v>
      </c>
      <c r="FP114">
        <v>1.8610800000000001</v>
      </c>
      <c r="FQ114">
        <v>1.8602000000000001</v>
      </c>
      <c r="FR114">
        <v>1.8618600000000001</v>
      </c>
      <c r="FS114">
        <v>1.8583799999999999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-3.5070000000000001</v>
      </c>
      <c r="GH114">
        <v>0.1154</v>
      </c>
      <c r="GI114">
        <v>-2.7106589400944232</v>
      </c>
      <c r="GJ114">
        <v>-1.6100910332537859E-3</v>
      </c>
      <c r="GK114">
        <v>7.0186618486508772E-7</v>
      </c>
      <c r="GL114">
        <v>-2.134652460378022E-10</v>
      </c>
      <c r="GM114">
        <v>0.1154050000000026</v>
      </c>
      <c r="GN114">
        <v>0</v>
      </c>
      <c r="GO114">
        <v>0</v>
      </c>
      <c r="GP114">
        <v>0</v>
      </c>
      <c r="GQ114">
        <v>5</v>
      </c>
      <c r="GR114">
        <v>2079</v>
      </c>
      <c r="GS114">
        <v>3</v>
      </c>
      <c r="GT114">
        <v>29</v>
      </c>
      <c r="GU114">
        <v>157.69999999999999</v>
      </c>
      <c r="GV114">
        <v>157.69999999999999</v>
      </c>
      <c r="GW114">
        <v>1.9726600000000001</v>
      </c>
      <c r="GX114">
        <v>2.5647000000000002</v>
      </c>
      <c r="GY114">
        <v>2.04834</v>
      </c>
      <c r="GZ114">
        <v>2.6013199999999999</v>
      </c>
      <c r="HA114">
        <v>2.1972700000000001</v>
      </c>
      <c r="HB114">
        <v>2.3571800000000001</v>
      </c>
      <c r="HC114">
        <v>41.0154</v>
      </c>
      <c r="HD114">
        <v>13.9832</v>
      </c>
      <c r="HE114">
        <v>18</v>
      </c>
      <c r="HF114">
        <v>653.67200000000003</v>
      </c>
      <c r="HG114">
        <v>722.22500000000002</v>
      </c>
      <c r="HH114">
        <v>31.000299999999999</v>
      </c>
      <c r="HI114">
        <v>32.889200000000002</v>
      </c>
      <c r="HJ114">
        <v>30</v>
      </c>
      <c r="HK114">
        <v>32.796199999999999</v>
      </c>
      <c r="HL114">
        <v>32.787199999999999</v>
      </c>
      <c r="HM114">
        <v>39.545000000000002</v>
      </c>
      <c r="HN114">
        <v>20.756900000000002</v>
      </c>
      <c r="HO114">
        <v>38.428199999999997</v>
      </c>
      <c r="HP114">
        <v>31</v>
      </c>
      <c r="HQ114">
        <v>665.673</v>
      </c>
      <c r="HR114">
        <v>33.677599999999998</v>
      </c>
      <c r="HS114">
        <v>99.395300000000006</v>
      </c>
      <c r="HT114">
        <v>98.477999999999994</v>
      </c>
    </row>
    <row r="115" spans="1:228" x14ac:dyDescent="0.2">
      <c r="A115">
        <v>100</v>
      </c>
      <c r="B115">
        <v>1669224774.5</v>
      </c>
      <c r="C115">
        <v>395.5</v>
      </c>
      <c r="D115" t="s">
        <v>558</v>
      </c>
      <c r="E115" t="s">
        <v>559</v>
      </c>
      <c r="F115">
        <v>4</v>
      </c>
      <c r="G115">
        <v>1669224772.5</v>
      </c>
      <c r="H115">
        <f t="shared" si="34"/>
        <v>2.0616782540452327E-3</v>
      </c>
      <c r="I115">
        <f t="shared" si="35"/>
        <v>2.0616782540452325</v>
      </c>
      <c r="J115">
        <f t="shared" si="36"/>
        <v>15.944345655611576</v>
      </c>
      <c r="K115">
        <f t="shared" si="37"/>
        <v>637.70014285714296</v>
      </c>
      <c r="L115">
        <f t="shared" si="38"/>
        <v>437.79635564478343</v>
      </c>
      <c r="M115">
        <f t="shared" si="39"/>
        <v>44.253115049954062</v>
      </c>
      <c r="N115">
        <f t="shared" si="40"/>
        <v>64.459690962175202</v>
      </c>
      <c r="O115">
        <f t="shared" si="41"/>
        <v>0.13894292833133362</v>
      </c>
      <c r="P115">
        <f t="shared" si="42"/>
        <v>3.6721135611711335</v>
      </c>
      <c r="Q115">
        <f t="shared" si="43"/>
        <v>0.1360870107966331</v>
      </c>
      <c r="R115">
        <f t="shared" si="44"/>
        <v>8.5306085317571445E-2</v>
      </c>
      <c r="S115">
        <f t="shared" si="45"/>
        <v>226.12422223663603</v>
      </c>
      <c r="T115">
        <f t="shared" si="46"/>
        <v>33.365116063276666</v>
      </c>
      <c r="U115">
        <f t="shared" si="47"/>
        <v>32.616628571428571</v>
      </c>
      <c r="V115">
        <f t="shared" si="48"/>
        <v>4.944294422633023</v>
      </c>
      <c r="W115">
        <f t="shared" si="49"/>
        <v>69.901250725247948</v>
      </c>
      <c r="X115">
        <f t="shared" si="50"/>
        <v>3.476727287162066</v>
      </c>
      <c r="Y115">
        <f t="shared" si="51"/>
        <v>4.9737697839307637</v>
      </c>
      <c r="Z115">
        <f t="shared" si="52"/>
        <v>1.467567135470957</v>
      </c>
      <c r="AA115">
        <f t="shared" si="53"/>
        <v>-90.920011003394762</v>
      </c>
      <c r="AB115">
        <f t="shared" si="54"/>
        <v>20.891595369584643</v>
      </c>
      <c r="AC115">
        <f t="shared" si="55"/>
        <v>1.2987411050120956</v>
      </c>
      <c r="AD115">
        <f t="shared" si="56"/>
        <v>157.394547707838</v>
      </c>
      <c r="AE115">
        <f t="shared" si="57"/>
        <v>39.218896322054512</v>
      </c>
      <c r="AF115">
        <f t="shared" si="58"/>
        <v>1.9825197326383066</v>
      </c>
      <c r="AG115">
        <f t="shared" si="59"/>
        <v>15.944345655611576</v>
      </c>
      <c r="AH115">
        <v>676.66248272570192</v>
      </c>
      <c r="AI115">
        <v>662.96177575757554</v>
      </c>
      <c r="AJ115">
        <v>1.7014815766081579</v>
      </c>
      <c r="AK115">
        <v>65.872185947982501</v>
      </c>
      <c r="AL115">
        <f t="shared" si="60"/>
        <v>2.0616782540452325</v>
      </c>
      <c r="AM115">
        <v>33.571573039635197</v>
      </c>
      <c r="AN115">
        <v>34.398671764705867</v>
      </c>
      <c r="AO115">
        <v>-2.820233805582374E-5</v>
      </c>
      <c r="AP115">
        <v>87.460159828799036</v>
      </c>
      <c r="AQ115">
        <v>37</v>
      </c>
      <c r="AR115">
        <v>6</v>
      </c>
      <c r="AS115">
        <f t="shared" si="61"/>
        <v>1</v>
      </c>
      <c r="AT115">
        <f t="shared" si="62"/>
        <v>0</v>
      </c>
      <c r="AU115">
        <f t="shared" si="63"/>
        <v>47230.212136172304</v>
      </c>
      <c r="AV115">
        <f t="shared" si="64"/>
        <v>1200.0342857142859</v>
      </c>
      <c r="AW115">
        <f t="shared" si="65"/>
        <v>1025.9556135941123</v>
      </c>
      <c r="AX115">
        <f t="shared" si="66"/>
        <v>0.85493858451172633</v>
      </c>
      <c r="AY115">
        <f t="shared" si="67"/>
        <v>0.18843146810763167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1669224772.5</v>
      </c>
      <c r="BF115">
        <v>637.70014285714296</v>
      </c>
      <c r="BG115">
        <v>654.51657142857141</v>
      </c>
      <c r="BH115">
        <v>34.395285714285713</v>
      </c>
      <c r="BI115">
        <v>33.600085714285711</v>
      </c>
      <c r="BJ115">
        <v>641.21071428571429</v>
      </c>
      <c r="BK115">
        <v>34.279857142857139</v>
      </c>
      <c r="BL115">
        <v>649.98642857142852</v>
      </c>
      <c r="BM115">
        <v>100.98142857142859</v>
      </c>
      <c r="BN115">
        <v>0.1000776571428571</v>
      </c>
      <c r="BO115">
        <v>32.722157142857142</v>
      </c>
      <c r="BP115">
        <v>32.616628571428571</v>
      </c>
      <c r="BQ115">
        <v>999.89999999999986</v>
      </c>
      <c r="BR115">
        <v>0</v>
      </c>
      <c r="BS115">
        <v>0</v>
      </c>
      <c r="BT115">
        <v>8987.1428571428569</v>
      </c>
      <c r="BU115">
        <v>0</v>
      </c>
      <c r="BV115">
        <v>163.04957142857151</v>
      </c>
      <c r="BW115">
        <v>-16.816757142857139</v>
      </c>
      <c r="BX115">
        <v>660.41528571428569</v>
      </c>
      <c r="BY115">
        <v>677.27328571428563</v>
      </c>
      <c r="BZ115">
        <v>0.79521342857142863</v>
      </c>
      <c r="CA115">
        <v>654.51657142857141</v>
      </c>
      <c r="CB115">
        <v>33.600085714285711</v>
      </c>
      <c r="CC115">
        <v>3.473287142857143</v>
      </c>
      <c r="CD115">
        <v>3.392982857142858</v>
      </c>
      <c r="CE115">
        <v>26.489714285714289</v>
      </c>
      <c r="CF115">
        <v>26.09355714285714</v>
      </c>
      <c r="CG115">
        <v>1200.0342857142859</v>
      </c>
      <c r="CH115">
        <v>0.49996328571428572</v>
      </c>
      <c r="CI115">
        <v>0.50003671428571428</v>
      </c>
      <c r="CJ115">
        <v>0</v>
      </c>
      <c r="CK115">
        <v>966.23800000000006</v>
      </c>
      <c r="CL115">
        <v>4.9990899999999998</v>
      </c>
      <c r="CM115">
        <v>10713.44285714286</v>
      </c>
      <c r="CN115">
        <v>9557.9942857142869</v>
      </c>
      <c r="CO115">
        <v>42.5</v>
      </c>
      <c r="CP115">
        <v>44.061999999999998</v>
      </c>
      <c r="CQ115">
        <v>43.25</v>
      </c>
      <c r="CR115">
        <v>43.186999999999998</v>
      </c>
      <c r="CS115">
        <v>43.811999999999998</v>
      </c>
      <c r="CT115">
        <v>597.47428571428577</v>
      </c>
      <c r="CU115">
        <v>597.56000000000006</v>
      </c>
      <c r="CV115">
        <v>0</v>
      </c>
      <c r="CW115">
        <v>1669224781.8</v>
      </c>
      <c r="CX115">
        <v>0</v>
      </c>
      <c r="CY115">
        <v>1669215309.0999999</v>
      </c>
      <c r="CZ115" t="s">
        <v>356</v>
      </c>
      <c r="DA115">
        <v>1669215309.0999999</v>
      </c>
      <c r="DB115">
        <v>1669215308.0999999</v>
      </c>
      <c r="DC115">
        <v>4</v>
      </c>
      <c r="DD115">
        <v>-3.3000000000000002E-2</v>
      </c>
      <c r="DE115">
        <v>-1.7000000000000001E-2</v>
      </c>
      <c r="DF115">
        <v>-3.2709999999999999</v>
      </c>
      <c r="DG115">
        <v>0.115</v>
      </c>
      <c r="DH115">
        <v>409</v>
      </c>
      <c r="DI115">
        <v>31</v>
      </c>
      <c r="DJ115">
        <v>0.59</v>
      </c>
      <c r="DK115">
        <v>0.22</v>
      </c>
      <c r="DL115">
        <v>-16.705514999999998</v>
      </c>
      <c r="DM115">
        <v>-1.011969230769187</v>
      </c>
      <c r="DN115">
        <v>0.1062244570473298</v>
      </c>
      <c r="DO115">
        <v>0</v>
      </c>
      <c r="DP115">
        <v>0.83207094999999998</v>
      </c>
      <c r="DQ115">
        <v>-0.13799488930581841</v>
      </c>
      <c r="DR115">
        <v>1.6091467083442071E-2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395</v>
      </c>
      <c r="EA115">
        <v>3.2969499999999998</v>
      </c>
      <c r="EB115">
        <v>2.6252499999999999</v>
      </c>
      <c r="EC115">
        <v>0.139043</v>
      </c>
      <c r="ED115">
        <v>0.13997399999999999</v>
      </c>
      <c r="EE115">
        <v>0.140456</v>
      </c>
      <c r="EF115">
        <v>0.136712</v>
      </c>
      <c r="EG115">
        <v>26108.9</v>
      </c>
      <c r="EH115">
        <v>26555.8</v>
      </c>
      <c r="EI115">
        <v>28213.599999999999</v>
      </c>
      <c r="EJ115">
        <v>29719.200000000001</v>
      </c>
      <c r="EK115">
        <v>33361.599999999999</v>
      </c>
      <c r="EL115">
        <v>35604.1</v>
      </c>
      <c r="EM115">
        <v>39810.300000000003</v>
      </c>
      <c r="EN115">
        <v>42458.6</v>
      </c>
      <c r="EO115">
        <v>2.1654200000000001</v>
      </c>
      <c r="EP115">
        <v>2.1615000000000002</v>
      </c>
      <c r="EQ115">
        <v>0.10682999999999999</v>
      </c>
      <c r="ER115">
        <v>0</v>
      </c>
      <c r="ES115">
        <v>30.8855</v>
      </c>
      <c r="ET115">
        <v>999.9</v>
      </c>
      <c r="EU115">
        <v>60.4</v>
      </c>
      <c r="EV115">
        <v>38.1</v>
      </c>
      <c r="EW115">
        <v>40.0383</v>
      </c>
      <c r="EX115">
        <v>57.180900000000001</v>
      </c>
      <c r="EY115">
        <v>-1.6266</v>
      </c>
      <c r="EZ115">
        <v>2</v>
      </c>
      <c r="FA115">
        <v>0.43365100000000001</v>
      </c>
      <c r="FB115">
        <v>0.176038</v>
      </c>
      <c r="FC115">
        <v>20.2728</v>
      </c>
      <c r="FD115">
        <v>5.2193899999999998</v>
      </c>
      <c r="FE115">
        <v>12.004</v>
      </c>
      <c r="FF115">
        <v>4.9862000000000002</v>
      </c>
      <c r="FG115">
        <v>3.2844500000000001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1.86426</v>
      </c>
      <c r="FO115">
        <v>1.8603400000000001</v>
      </c>
      <c r="FP115">
        <v>1.8611</v>
      </c>
      <c r="FQ115">
        <v>1.86019</v>
      </c>
      <c r="FR115">
        <v>1.8618600000000001</v>
      </c>
      <c r="FS115">
        <v>1.8584099999999999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-3.5139999999999998</v>
      </c>
      <c r="GH115">
        <v>0.1154</v>
      </c>
      <c r="GI115">
        <v>-2.7106589400944232</v>
      </c>
      <c r="GJ115">
        <v>-1.6100910332537859E-3</v>
      </c>
      <c r="GK115">
        <v>7.0186618486508772E-7</v>
      </c>
      <c r="GL115">
        <v>-2.134652460378022E-10</v>
      </c>
      <c r="GM115">
        <v>0.1154050000000026</v>
      </c>
      <c r="GN115">
        <v>0</v>
      </c>
      <c r="GO115">
        <v>0</v>
      </c>
      <c r="GP115">
        <v>0</v>
      </c>
      <c r="GQ115">
        <v>5</v>
      </c>
      <c r="GR115">
        <v>2079</v>
      </c>
      <c r="GS115">
        <v>3</v>
      </c>
      <c r="GT115">
        <v>29</v>
      </c>
      <c r="GU115">
        <v>157.80000000000001</v>
      </c>
      <c r="GV115">
        <v>157.80000000000001</v>
      </c>
      <c r="GW115">
        <v>1.9885299999999999</v>
      </c>
      <c r="GX115">
        <v>2.5634800000000002</v>
      </c>
      <c r="GY115">
        <v>2.04834</v>
      </c>
      <c r="GZ115">
        <v>2.6013199999999999</v>
      </c>
      <c r="HA115">
        <v>2.1972700000000001</v>
      </c>
      <c r="HB115">
        <v>2.32178</v>
      </c>
      <c r="HC115">
        <v>40.989600000000003</v>
      </c>
      <c r="HD115">
        <v>13.974399999999999</v>
      </c>
      <c r="HE115">
        <v>18</v>
      </c>
      <c r="HF115">
        <v>653.78800000000001</v>
      </c>
      <c r="HG115">
        <v>722.27099999999996</v>
      </c>
      <c r="HH115">
        <v>31.0002</v>
      </c>
      <c r="HI115">
        <v>32.886899999999997</v>
      </c>
      <c r="HJ115">
        <v>30</v>
      </c>
      <c r="HK115">
        <v>32.793900000000001</v>
      </c>
      <c r="HL115">
        <v>32.787199999999999</v>
      </c>
      <c r="HM115">
        <v>39.871099999999998</v>
      </c>
      <c r="HN115">
        <v>20.756900000000002</v>
      </c>
      <c r="HO115">
        <v>38.809199999999997</v>
      </c>
      <c r="HP115">
        <v>31</v>
      </c>
      <c r="HQ115">
        <v>672.36099999999999</v>
      </c>
      <c r="HR115">
        <v>33.682400000000001</v>
      </c>
      <c r="HS115">
        <v>99.395799999999994</v>
      </c>
      <c r="HT115">
        <v>98.4773</v>
      </c>
    </row>
    <row r="116" spans="1:228" x14ac:dyDescent="0.2">
      <c r="A116">
        <v>101</v>
      </c>
      <c r="B116">
        <v>1669224778.5</v>
      </c>
      <c r="C116">
        <v>399.5</v>
      </c>
      <c r="D116" t="s">
        <v>560</v>
      </c>
      <c r="E116" t="s">
        <v>561</v>
      </c>
      <c r="F116">
        <v>4</v>
      </c>
      <c r="G116">
        <v>1669224776.1875</v>
      </c>
      <c r="H116">
        <f t="shared" si="34"/>
        <v>1.9898774496252521E-3</v>
      </c>
      <c r="I116">
        <f t="shared" si="35"/>
        <v>1.989877449625252</v>
      </c>
      <c r="J116">
        <f t="shared" si="36"/>
        <v>16.233806797531777</v>
      </c>
      <c r="K116">
        <f t="shared" si="37"/>
        <v>643.76737500000002</v>
      </c>
      <c r="L116">
        <f t="shared" si="38"/>
        <v>433.62231699432891</v>
      </c>
      <c r="M116">
        <f t="shared" si="39"/>
        <v>43.831297784271563</v>
      </c>
      <c r="N116">
        <f t="shared" si="40"/>
        <v>65.073125647711649</v>
      </c>
      <c r="O116">
        <f t="shared" si="41"/>
        <v>0.1340447456319552</v>
      </c>
      <c r="P116">
        <f t="shared" si="42"/>
        <v>3.6759343150429999</v>
      </c>
      <c r="Q116">
        <f t="shared" si="43"/>
        <v>0.1313872678301754</v>
      </c>
      <c r="R116">
        <f t="shared" si="44"/>
        <v>8.2351418054017994E-2</v>
      </c>
      <c r="S116">
        <f t="shared" si="45"/>
        <v>226.12266973607106</v>
      </c>
      <c r="T116">
        <f t="shared" si="46"/>
        <v>33.375466923476928</v>
      </c>
      <c r="U116">
        <f t="shared" si="47"/>
        <v>32.619124999999997</v>
      </c>
      <c r="V116">
        <f t="shared" si="48"/>
        <v>4.9449899447942887</v>
      </c>
      <c r="W116">
        <f t="shared" si="49"/>
        <v>69.940329357945004</v>
      </c>
      <c r="X116">
        <f t="shared" si="50"/>
        <v>3.4778764271526104</v>
      </c>
      <c r="Y116">
        <f t="shared" si="51"/>
        <v>4.9726337566317662</v>
      </c>
      <c r="Z116">
        <f t="shared" si="52"/>
        <v>1.4671135176416783</v>
      </c>
      <c r="AA116">
        <f t="shared" si="53"/>
        <v>-87.753595528473625</v>
      </c>
      <c r="AB116">
        <f t="shared" si="54"/>
        <v>19.614565684197988</v>
      </c>
      <c r="AC116">
        <f t="shared" si="55"/>
        <v>1.2180769073355719</v>
      </c>
      <c r="AD116">
        <f t="shared" si="56"/>
        <v>159.20171679913102</v>
      </c>
      <c r="AE116">
        <f t="shared" si="57"/>
        <v>39.587954474024983</v>
      </c>
      <c r="AF116">
        <f t="shared" si="58"/>
        <v>1.9130291009520497</v>
      </c>
      <c r="AG116">
        <f t="shared" si="59"/>
        <v>16.233806797531777</v>
      </c>
      <c r="AH116">
        <v>683.68120975702766</v>
      </c>
      <c r="AI116">
        <v>669.80981212121185</v>
      </c>
      <c r="AJ116">
        <v>1.712961327924136</v>
      </c>
      <c r="AK116">
        <v>65.872185947982501</v>
      </c>
      <c r="AL116">
        <f t="shared" si="60"/>
        <v>1.989877449625252</v>
      </c>
      <c r="AM116">
        <v>33.617227367738053</v>
      </c>
      <c r="AN116">
        <v>34.415215588235291</v>
      </c>
      <c r="AO116">
        <v>2.3931460521393248E-5</v>
      </c>
      <c r="AP116">
        <v>87.460159828799036</v>
      </c>
      <c r="AQ116">
        <v>37</v>
      </c>
      <c r="AR116">
        <v>6</v>
      </c>
      <c r="AS116">
        <f t="shared" si="61"/>
        <v>1</v>
      </c>
      <c r="AT116">
        <f t="shared" si="62"/>
        <v>0</v>
      </c>
      <c r="AU116">
        <f t="shared" si="63"/>
        <v>47299.168849265545</v>
      </c>
      <c r="AV116">
        <f t="shared" si="64"/>
        <v>1200.03</v>
      </c>
      <c r="AW116">
        <f t="shared" si="65"/>
        <v>1025.9515635938192</v>
      </c>
      <c r="AX116">
        <f t="shared" si="66"/>
        <v>0.8549382628716109</v>
      </c>
      <c r="AY116">
        <f t="shared" si="67"/>
        <v>0.188430847342209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1669224776.1875</v>
      </c>
      <c r="BF116">
        <v>643.76737500000002</v>
      </c>
      <c r="BG116">
        <v>660.72312499999998</v>
      </c>
      <c r="BH116">
        <v>34.406574999999997</v>
      </c>
      <c r="BI116">
        <v>33.639274999999998</v>
      </c>
      <c r="BJ116">
        <v>647.28399999999988</v>
      </c>
      <c r="BK116">
        <v>34.291175000000003</v>
      </c>
      <c r="BL116">
        <v>650.0016250000001</v>
      </c>
      <c r="BM116">
        <v>100.98175000000001</v>
      </c>
      <c r="BN116">
        <v>9.9988799999999989E-2</v>
      </c>
      <c r="BO116">
        <v>32.7181</v>
      </c>
      <c r="BP116">
        <v>32.619124999999997</v>
      </c>
      <c r="BQ116">
        <v>999.9</v>
      </c>
      <c r="BR116">
        <v>0</v>
      </c>
      <c r="BS116">
        <v>0</v>
      </c>
      <c r="BT116">
        <v>9000.3137499999993</v>
      </c>
      <c r="BU116">
        <v>0</v>
      </c>
      <c r="BV116">
        <v>161.73637500000001</v>
      </c>
      <c r="BW116">
        <v>-16.955837500000001</v>
      </c>
      <c r="BX116">
        <v>666.70650000000001</v>
      </c>
      <c r="BY116">
        <v>683.72299999999996</v>
      </c>
      <c r="BZ116">
        <v>0.76730975000000001</v>
      </c>
      <c r="CA116">
        <v>660.72312499999998</v>
      </c>
      <c r="CB116">
        <v>33.639274999999998</v>
      </c>
      <c r="CC116">
        <v>3.4744362500000001</v>
      </c>
      <c r="CD116">
        <v>3.3969512499999999</v>
      </c>
      <c r="CE116">
        <v>26.495337500000002</v>
      </c>
      <c r="CF116">
        <v>26.113312499999999</v>
      </c>
      <c r="CG116">
        <v>1200.03</v>
      </c>
      <c r="CH116">
        <v>0.49997574999999989</v>
      </c>
      <c r="CI116">
        <v>0.50002425000000006</v>
      </c>
      <c r="CJ116">
        <v>0</v>
      </c>
      <c r="CK116">
        <v>966.87187499999993</v>
      </c>
      <c r="CL116">
        <v>4.9990899999999998</v>
      </c>
      <c r="CM116">
        <v>10720.575000000001</v>
      </c>
      <c r="CN116">
        <v>9558.0112499999996</v>
      </c>
      <c r="CO116">
        <v>42.5</v>
      </c>
      <c r="CP116">
        <v>44.061999999999998</v>
      </c>
      <c r="CQ116">
        <v>43.25</v>
      </c>
      <c r="CR116">
        <v>43.186999999999998</v>
      </c>
      <c r="CS116">
        <v>43.811999999999998</v>
      </c>
      <c r="CT116">
        <v>597.48500000000001</v>
      </c>
      <c r="CU116">
        <v>597.54499999999996</v>
      </c>
      <c r="CV116">
        <v>0</v>
      </c>
      <c r="CW116">
        <v>1669224785.4000001</v>
      </c>
      <c r="CX116">
        <v>0</v>
      </c>
      <c r="CY116">
        <v>1669215309.0999999</v>
      </c>
      <c r="CZ116" t="s">
        <v>356</v>
      </c>
      <c r="DA116">
        <v>1669215309.0999999</v>
      </c>
      <c r="DB116">
        <v>1669215308.0999999</v>
      </c>
      <c r="DC116">
        <v>4</v>
      </c>
      <c r="DD116">
        <v>-3.3000000000000002E-2</v>
      </c>
      <c r="DE116">
        <v>-1.7000000000000001E-2</v>
      </c>
      <c r="DF116">
        <v>-3.2709999999999999</v>
      </c>
      <c r="DG116">
        <v>0.115</v>
      </c>
      <c r="DH116">
        <v>409</v>
      </c>
      <c r="DI116">
        <v>31</v>
      </c>
      <c r="DJ116">
        <v>0.59</v>
      </c>
      <c r="DK116">
        <v>0.22</v>
      </c>
      <c r="DL116">
        <v>-16.791125000000001</v>
      </c>
      <c r="DM116">
        <v>-0.97987767354593103</v>
      </c>
      <c r="DN116">
        <v>0.10241144650379649</v>
      </c>
      <c r="DO116">
        <v>0</v>
      </c>
      <c r="DP116">
        <v>0.81661260000000002</v>
      </c>
      <c r="DQ116">
        <v>-0.26107267542213869</v>
      </c>
      <c r="DR116">
        <v>2.8044638712951878E-2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395</v>
      </c>
      <c r="EA116">
        <v>3.2968500000000001</v>
      </c>
      <c r="EB116">
        <v>2.6253099999999998</v>
      </c>
      <c r="EC116">
        <v>0.140041</v>
      </c>
      <c r="ED116">
        <v>0.14094999999999999</v>
      </c>
      <c r="EE116">
        <v>0.14050799999999999</v>
      </c>
      <c r="EF116">
        <v>0.136796</v>
      </c>
      <c r="EG116">
        <v>26078.5</v>
      </c>
      <c r="EH116">
        <v>26525.599999999999</v>
      </c>
      <c r="EI116">
        <v>28213.5</v>
      </c>
      <c r="EJ116">
        <v>29719.1</v>
      </c>
      <c r="EK116">
        <v>33359.4</v>
      </c>
      <c r="EL116">
        <v>35600.699999999997</v>
      </c>
      <c r="EM116">
        <v>39810</v>
      </c>
      <c r="EN116">
        <v>42458.6</v>
      </c>
      <c r="EO116">
        <v>2.1652499999999999</v>
      </c>
      <c r="EP116">
        <v>2.1617299999999999</v>
      </c>
      <c r="EQ116">
        <v>0.107054</v>
      </c>
      <c r="ER116">
        <v>0</v>
      </c>
      <c r="ES116">
        <v>30.878699999999998</v>
      </c>
      <c r="ET116">
        <v>999.9</v>
      </c>
      <c r="EU116">
        <v>60.4</v>
      </c>
      <c r="EV116">
        <v>38.1</v>
      </c>
      <c r="EW116">
        <v>40.036200000000001</v>
      </c>
      <c r="EX116">
        <v>57.630899999999997</v>
      </c>
      <c r="EY116">
        <v>-1.61859</v>
      </c>
      <c r="EZ116">
        <v>2</v>
      </c>
      <c r="FA116">
        <v>0.43365599999999999</v>
      </c>
      <c r="FB116">
        <v>0.17430300000000001</v>
      </c>
      <c r="FC116">
        <v>20.2729</v>
      </c>
      <c r="FD116">
        <v>5.2192400000000001</v>
      </c>
      <c r="FE116">
        <v>12.004</v>
      </c>
      <c r="FF116">
        <v>4.9869000000000003</v>
      </c>
      <c r="FG116">
        <v>3.2845800000000001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1.86425</v>
      </c>
      <c r="FO116">
        <v>1.8603499999999999</v>
      </c>
      <c r="FP116">
        <v>1.8611</v>
      </c>
      <c r="FQ116">
        <v>1.86019</v>
      </c>
      <c r="FR116">
        <v>1.8618699999999999</v>
      </c>
      <c r="FS116">
        <v>1.8584099999999999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-3.52</v>
      </c>
      <c r="GH116">
        <v>0.1154</v>
      </c>
      <c r="GI116">
        <v>-2.7106589400944232</v>
      </c>
      <c r="GJ116">
        <v>-1.6100910332537859E-3</v>
      </c>
      <c r="GK116">
        <v>7.0186618486508772E-7</v>
      </c>
      <c r="GL116">
        <v>-2.134652460378022E-10</v>
      </c>
      <c r="GM116">
        <v>0.1154050000000026</v>
      </c>
      <c r="GN116">
        <v>0</v>
      </c>
      <c r="GO116">
        <v>0</v>
      </c>
      <c r="GP116">
        <v>0</v>
      </c>
      <c r="GQ116">
        <v>5</v>
      </c>
      <c r="GR116">
        <v>2079</v>
      </c>
      <c r="GS116">
        <v>3</v>
      </c>
      <c r="GT116">
        <v>29</v>
      </c>
      <c r="GU116">
        <v>157.80000000000001</v>
      </c>
      <c r="GV116">
        <v>157.80000000000001</v>
      </c>
      <c r="GW116">
        <v>2.00562</v>
      </c>
      <c r="GX116">
        <v>2.5695800000000002</v>
      </c>
      <c r="GY116">
        <v>2.04834</v>
      </c>
      <c r="GZ116">
        <v>2.6013199999999999</v>
      </c>
      <c r="HA116">
        <v>2.1972700000000001</v>
      </c>
      <c r="HB116">
        <v>2.31934</v>
      </c>
      <c r="HC116">
        <v>41.0154</v>
      </c>
      <c r="HD116">
        <v>13.9657</v>
      </c>
      <c r="HE116">
        <v>18</v>
      </c>
      <c r="HF116">
        <v>653.64200000000005</v>
      </c>
      <c r="HG116">
        <v>722.46600000000001</v>
      </c>
      <c r="HH116">
        <v>30.9998</v>
      </c>
      <c r="HI116">
        <v>32.886200000000002</v>
      </c>
      <c r="HJ116">
        <v>30</v>
      </c>
      <c r="HK116">
        <v>32.793300000000002</v>
      </c>
      <c r="HL116">
        <v>32.785800000000002</v>
      </c>
      <c r="HM116">
        <v>40.201999999999998</v>
      </c>
      <c r="HN116">
        <v>20.756900000000002</v>
      </c>
      <c r="HO116">
        <v>38.809199999999997</v>
      </c>
      <c r="HP116">
        <v>31</v>
      </c>
      <c r="HQ116">
        <v>679.05399999999997</v>
      </c>
      <c r="HR116">
        <v>33.680100000000003</v>
      </c>
      <c r="HS116">
        <v>99.395200000000003</v>
      </c>
      <c r="HT116">
        <v>98.477199999999996</v>
      </c>
    </row>
    <row r="117" spans="1:228" x14ac:dyDescent="0.2">
      <c r="A117">
        <v>102</v>
      </c>
      <c r="B117">
        <v>1669224782.5</v>
      </c>
      <c r="C117">
        <v>403.5</v>
      </c>
      <c r="D117" t="s">
        <v>562</v>
      </c>
      <c r="E117" t="s">
        <v>563</v>
      </c>
      <c r="F117">
        <v>4</v>
      </c>
      <c r="G117">
        <v>1669224780.5</v>
      </c>
      <c r="H117">
        <f t="shared" si="34"/>
        <v>1.9474969066631321E-3</v>
      </c>
      <c r="I117">
        <f t="shared" si="35"/>
        <v>1.947496906663132</v>
      </c>
      <c r="J117">
        <f t="shared" si="36"/>
        <v>15.99853775160504</v>
      </c>
      <c r="K117">
        <f t="shared" si="37"/>
        <v>650.92385714285717</v>
      </c>
      <c r="L117">
        <f t="shared" si="38"/>
        <v>440.14607021386377</v>
      </c>
      <c r="M117">
        <f t="shared" si="39"/>
        <v>44.490555296048562</v>
      </c>
      <c r="N117">
        <f t="shared" si="40"/>
        <v>65.796256787343509</v>
      </c>
      <c r="O117">
        <f t="shared" si="41"/>
        <v>0.13171060572048437</v>
      </c>
      <c r="P117">
        <f t="shared" si="42"/>
        <v>3.6800453177046006</v>
      </c>
      <c r="Q117">
        <f t="shared" si="43"/>
        <v>0.12914672434713922</v>
      </c>
      <c r="R117">
        <f t="shared" si="44"/>
        <v>8.0942900361662434E-2</v>
      </c>
      <c r="S117">
        <f t="shared" si="45"/>
        <v>226.11825823537936</v>
      </c>
      <c r="T117">
        <f t="shared" si="46"/>
        <v>33.378055109774735</v>
      </c>
      <c r="U117">
        <f t="shared" si="47"/>
        <v>32.60332857142857</v>
      </c>
      <c r="V117">
        <f t="shared" si="48"/>
        <v>4.9405903860042208</v>
      </c>
      <c r="W117">
        <f t="shared" si="49"/>
        <v>70.000973916133063</v>
      </c>
      <c r="X117">
        <f t="shared" si="50"/>
        <v>3.4798002750520074</v>
      </c>
      <c r="Y117">
        <f t="shared" si="51"/>
        <v>4.9710740870849808</v>
      </c>
      <c r="Z117">
        <f t="shared" si="52"/>
        <v>1.4607901109522134</v>
      </c>
      <c r="AA117">
        <f t="shared" si="53"/>
        <v>-85.884613583844128</v>
      </c>
      <c r="AB117">
        <f t="shared" si="54"/>
        <v>21.665127465955731</v>
      </c>
      <c r="AC117">
        <f t="shared" si="55"/>
        <v>1.34377420510681</v>
      </c>
      <c r="AD117">
        <f t="shared" si="56"/>
        <v>163.24254632259775</v>
      </c>
      <c r="AE117">
        <f t="shared" si="57"/>
        <v>39.68924507917415</v>
      </c>
      <c r="AF117">
        <f t="shared" si="58"/>
        <v>1.9351576023215182</v>
      </c>
      <c r="AG117">
        <f t="shared" si="59"/>
        <v>15.99853775160504</v>
      </c>
      <c r="AH117">
        <v>690.58565085714486</v>
      </c>
      <c r="AI117">
        <v>676.73482424242434</v>
      </c>
      <c r="AJ117">
        <v>1.732948398290453</v>
      </c>
      <c r="AK117">
        <v>65.872185947982501</v>
      </c>
      <c r="AL117">
        <f t="shared" si="60"/>
        <v>1.947496906663132</v>
      </c>
      <c r="AM117">
        <v>33.65101487812943</v>
      </c>
      <c r="AN117">
        <v>34.431681764705878</v>
      </c>
      <c r="AO117">
        <v>8.1323659203789612E-5</v>
      </c>
      <c r="AP117">
        <v>87.460159828799036</v>
      </c>
      <c r="AQ117">
        <v>37</v>
      </c>
      <c r="AR117">
        <v>6</v>
      </c>
      <c r="AS117">
        <f t="shared" si="61"/>
        <v>1</v>
      </c>
      <c r="AT117">
        <f t="shared" si="62"/>
        <v>0</v>
      </c>
      <c r="AU117">
        <f t="shared" si="63"/>
        <v>47373.56071833671</v>
      </c>
      <c r="AV117">
        <f t="shared" si="64"/>
        <v>1200.011428571428</v>
      </c>
      <c r="AW117">
        <f t="shared" si="65"/>
        <v>1025.9352135934605</v>
      </c>
      <c r="AX117">
        <f t="shared" si="66"/>
        <v>0.85493786906246449</v>
      </c>
      <c r="AY117">
        <f t="shared" si="67"/>
        <v>0.1884300872905563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1669224780.5</v>
      </c>
      <c r="BF117">
        <v>650.92385714285717</v>
      </c>
      <c r="BG117">
        <v>667.93328571428572</v>
      </c>
      <c r="BH117">
        <v>34.425742857142858</v>
      </c>
      <c r="BI117">
        <v>33.649585714285713</v>
      </c>
      <c r="BJ117">
        <v>654.44728571428561</v>
      </c>
      <c r="BK117">
        <v>34.31032857142857</v>
      </c>
      <c r="BL117">
        <v>650.00414285714294</v>
      </c>
      <c r="BM117">
        <v>100.98142857142859</v>
      </c>
      <c r="BN117">
        <v>9.9913071428571421E-2</v>
      </c>
      <c r="BO117">
        <v>32.712528571428571</v>
      </c>
      <c r="BP117">
        <v>32.60332857142857</v>
      </c>
      <c r="BQ117">
        <v>999.89999999999986</v>
      </c>
      <c r="BR117">
        <v>0</v>
      </c>
      <c r="BS117">
        <v>0</v>
      </c>
      <c r="BT117">
        <v>9014.5528571428567</v>
      </c>
      <c r="BU117">
        <v>0</v>
      </c>
      <c r="BV117">
        <v>160.26242857142859</v>
      </c>
      <c r="BW117">
        <v>-17.009428571428568</v>
      </c>
      <c r="BX117">
        <v>674.13128571428581</v>
      </c>
      <c r="BY117">
        <v>691.19157142857148</v>
      </c>
      <c r="BZ117">
        <v>0.77617500000000006</v>
      </c>
      <c r="CA117">
        <v>667.93328571428572</v>
      </c>
      <c r="CB117">
        <v>33.649585714285713</v>
      </c>
      <c r="CC117">
        <v>3.4763642857142858</v>
      </c>
      <c r="CD117">
        <v>3.3979857142857139</v>
      </c>
      <c r="CE117">
        <v>26.504742857142851</v>
      </c>
      <c r="CF117">
        <v>26.118457142857149</v>
      </c>
      <c r="CG117">
        <v>1200.011428571428</v>
      </c>
      <c r="CH117">
        <v>0.49998799999999999</v>
      </c>
      <c r="CI117">
        <v>0.50001200000000001</v>
      </c>
      <c r="CJ117">
        <v>0</v>
      </c>
      <c r="CK117">
        <v>967.83114285714271</v>
      </c>
      <c r="CL117">
        <v>4.9990899999999998</v>
      </c>
      <c r="CM117">
        <v>10729.028571428569</v>
      </c>
      <c r="CN117">
        <v>9557.8785714285714</v>
      </c>
      <c r="CO117">
        <v>42.5</v>
      </c>
      <c r="CP117">
        <v>44.061999999999998</v>
      </c>
      <c r="CQ117">
        <v>43.25</v>
      </c>
      <c r="CR117">
        <v>43.186999999999998</v>
      </c>
      <c r="CS117">
        <v>43.811999999999998</v>
      </c>
      <c r="CT117">
        <v>597.49142857142851</v>
      </c>
      <c r="CU117">
        <v>597.51999999999987</v>
      </c>
      <c r="CV117">
        <v>0</v>
      </c>
      <c r="CW117">
        <v>1669224789.5999999</v>
      </c>
      <c r="CX117">
        <v>0</v>
      </c>
      <c r="CY117">
        <v>1669215309.0999999</v>
      </c>
      <c r="CZ117" t="s">
        <v>356</v>
      </c>
      <c r="DA117">
        <v>1669215309.0999999</v>
      </c>
      <c r="DB117">
        <v>1669215308.0999999</v>
      </c>
      <c r="DC117">
        <v>4</v>
      </c>
      <c r="DD117">
        <v>-3.3000000000000002E-2</v>
      </c>
      <c r="DE117">
        <v>-1.7000000000000001E-2</v>
      </c>
      <c r="DF117">
        <v>-3.2709999999999999</v>
      </c>
      <c r="DG117">
        <v>0.115</v>
      </c>
      <c r="DH117">
        <v>409</v>
      </c>
      <c r="DI117">
        <v>31</v>
      </c>
      <c r="DJ117">
        <v>0.59</v>
      </c>
      <c r="DK117">
        <v>0.22</v>
      </c>
      <c r="DL117">
        <v>-16.856210000000001</v>
      </c>
      <c r="DM117">
        <v>-0.97461613508440537</v>
      </c>
      <c r="DN117">
        <v>0.10054551158555031</v>
      </c>
      <c r="DO117">
        <v>0</v>
      </c>
      <c r="DP117">
        <v>0.8031198249999999</v>
      </c>
      <c r="DQ117">
        <v>-0.28494609005628668</v>
      </c>
      <c r="DR117">
        <v>2.9858894504726299E-2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395</v>
      </c>
      <c r="EA117">
        <v>3.29705</v>
      </c>
      <c r="EB117">
        <v>2.6253899999999999</v>
      </c>
      <c r="EC117">
        <v>0.14102100000000001</v>
      </c>
      <c r="ED117">
        <v>0.14193800000000001</v>
      </c>
      <c r="EE117">
        <v>0.14055200000000001</v>
      </c>
      <c r="EF117">
        <v>0.13678299999999999</v>
      </c>
      <c r="EG117">
        <v>26048.799999999999</v>
      </c>
      <c r="EH117">
        <v>26495</v>
      </c>
      <c r="EI117">
        <v>28213.5</v>
      </c>
      <c r="EJ117">
        <v>29719.1</v>
      </c>
      <c r="EK117">
        <v>33358.400000000001</v>
      </c>
      <c r="EL117">
        <v>35601.199999999997</v>
      </c>
      <c r="EM117">
        <v>39810.699999999997</v>
      </c>
      <c r="EN117">
        <v>42458.5</v>
      </c>
      <c r="EO117">
        <v>2.1655500000000001</v>
      </c>
      <c r="EP117">
        <v>2.1616</v>
      </c>
      <c r="EQ117">
        <v>0.10608099999999999</v>
      </c>
      <c r="ER117">
        <v>0</v>
      </c>
      <c r="ES117">
        <v>30.871300000000002</v>
      </c>
      <c r="ET117">
        <v>999.9</v>
      </c>
      <c r="EU117">
        <v>60.4</v>
      </c>
      <c r="EV117">
        <v>38.1</v>
      </c>
      <c r="EW117">
        <v>40.037799999999997</v>
      </c>
      <c r="EX117">
        <v>57.600900000000003</v>
      </c>
      <c r="EY117">
        <v>-1.71875</v>
      </c>
      <c r="EZ117">
        <v>2</v>
      </c>
      <c r="FA117">
        <v>0.43358000000000002</v>
      </c>
      <c r="FB117">
        <v>0.17363600000000001</v>
      </c>
      <c r="FC117">
        <v>20.273</v>
      </c>
      <c r="FD117">
        <v>5.2199900000000001</v>
      </c>
      <c r="FE117">
        <v>12.004099999999999</v>
      </c>
      <c r="FF117">
        <v>4.9867499999999998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1.8621799999999999</v>
      </c>
      <c r="FN117">
        <v>1.8642700000000001</v>
      </c>
      <c r="FO117">
        <v>1.8603499999999999</v>
      </c>
      <c r="FP117">
        <v>1.8611</v>
      </c>
      <c r="FQ117">
        <v>1.8602000000000001</v>
      </c>
      <c r="FR117">
        <v>1.86188</v>
      </c>
      <c r="FS117">
        <v>1.8584099999999999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-3.5270000000000001</v>
      </c>
      <c r="GH117">
        <v>0.11550000000000001</v>
      </c>
      <c r="GI117">
        <v>-2.7106589400944232</v>
      </c>
      <c r="GJ117">
        <v>-1.6100910332537859E-3</v>
      </c>
      <c r="GK117">
        <v>7.0186618486508772E-7</v>
      </c>
      <c r="GL117">
        <v>-2.134652460378022E-10</v>
      </c>
      <c r="GM117">
        <v>0.1154050000000026</v>
      </c>
      <c r="GN117">
        <v>0</v>
      </c>
      <c r="GO117">
        <v>0</v>
      </c>
      <c r="GP117">
        <v>0</v>
      </c>
      <c r="GQ117">
        <v>5</v>
      </c>
      <c r="GR117">
        <v>2079</v>
      </c>
      <c r="GS117">
        <v>3</v>
      </c>
      <c r="GT117">
        <v>29</v>
      </c>
      <c r="GU117">
        <v>157.9</v>
      </c>
      <c r="GV117">
        <v>157.9</v>
      </c>
      <c r="GW117">
        <v>2.02271</v>
      </c>
      <c r="GX117">
        <v>2.5720200000000002</v>
      </c>
      <c r="GY117">
        <v>2.04834</v>
      </c>
      <c r="GZ117">
        <v>2.6025399999999999</v>
      </c>
      <c r="HA117">
        <v>2.1972700000000001</v>
      </c>
      <c r="HB117">
        <v>2.2888199999999999</v>
      </c>
      <c r="HC117">
        <v>40.989600000000003</v>
      </c>
      <c r="HD117">
        <v>13.956899999999999</v>
      </c>
      <c r="HE117">
        <v>18</v>
      </c>
      <c r="HF117">
        <v>653.87099999999998</v>
      </c>
      <c r="HG117">
        <v>722.33</v>
      </c>
      <c r="HH117">
        <v>30.9998</v>
      </c>
      <c r="HI117">
        <v>32.883899999999997</v>
      </c>
      <c r="HJ117">
        <v>30</v>
      </c>
      <c r="HK117">
        <v>32.792499999999997</v>
      </c>
      <c r="HL117">
        <v>32.784300000000002</v>
      </c>
      <c r="HM117">
        <v>40.528100000000002</v>
      </c>
      <c r="HN117">
        <v>20.756900000000002</v>
      </c>
      <c r="HO117">
        <v>38.809199999999997</v>
      </c>
      <c r="HP117">
        <v>31</v>
      </c>
      <c r="HQ117">
        <v>685.73400000000004</v>
      </c>
      <c r="HR117">
        <v>33.670900000000003</v>
      </c>
      <c r="HS117">
        <v>99.396299999999997</v>
      </c>
      <c r="HT117">
        <v>98.477099999999993</v>
      </c>
    </row>
    <row r="118" spans="1:228" x14ac:dyDescent="0.2">
      <c r="A118">
        <v>103</v>
      </c>
      <c r="B118">
        <v>1669224786.5</v>
      </c>
      <c r="C118">
        <v>407.5</v>
      </c>
      <c r="D118" t="s">
        <v>564</v>
      </c>
      <c r="E118" t="s">
        <v>565</v>
      </c>
      <c r="F118">
        <v>4</v>
      </c>
      <c r="G118">
        <v>1669224784.1875</v>
      </c>
      <c r="H118">
        <f t="shared" si="34"/>
        <v>1.9936499203445381E-3</v>
      </c>
      <c r="I118">
        <f t="shared" si="35"/>
        <v>1.9936499203445381</v>
      </c>
      <c r="J118">
        <f t="shared" si="36"/>
        <v>16.928595183338086</v>
      </c>
      <c r="K118">
        <f t="shared" si="37"/>
        <v>656.99800000000005</v>
      </c>
      <c r="L118">
        <f t="shared" si="38"/>
        <v>440.09238453100551</v>
      </c>
      <c r="M118">
        <f t="shared" si="39"/>
        <v>44.485297079692685</v>
      </c>
      <c r="N118">
        <f t="shared" si="40"/>
        <v>66.410490701651398</v>
      </c>
      <c r="O118">
        <f t="shared" si="41"/>
        <v>0.1352603981622722</v>
      </c>
      <c r="P118">
        <f t="shared" si="42"/>
        <v>3.681905954494761</v>
      </c>
      <c r="Q118">
        <f t="shared" si="43"/>
        <v>0.13255931802476839</v>
      </c>
      <c r="R118">
        <f t="shared" si="44"/>
        <v>8.3087762496309156E-2</v>
      </c>
      <c r="S118">
        <f t="shared" si="45"/>
        <v>226.11882823530138</v>
      </c>
      <c r="T118">
        <f t="shared" si="46"/>
        <v>33.36199751130232</v>
      </c>
      <c r="U118">
        <f t="shared" si="47"/>
        <v>32.593175000000002</v>
      </c>
      <c r="V118">
        <f t="shared" si="48"/>
        <v>4.9377642523196279</v>
      </c>
      <c r="W118">
        <f t="shared" si="49"/>
        <v>70.045785031763984</v>
      </c>
      <c r="X118">
        <f t="shared" si="50"/>
        <v>3.4808338322146026</v>
      </c>
      <c r="Y118">
        <f t="shared" si="51"/>
        <v>4.9693694354858513</v>
      </c>
      <c r="Z118">
        <f t="shared" si="52"/>
        <v>1.4569304201050253</v>
      </c>
      <c r="AA118">
        <f t="shared" si="53"/>
        <v>-87.919961487194129</v>
      </c>
      <c r="AB118">
        <f t="shared" si="54"/>
        <v>22.482483226392475</v>
      </c>
      <c r="AC118">
        <f t="shared" si="55"/>
        <v>1.3936547007063407</v>
      </c>
      <c r="AD118">
        <f t="shared" si="56"/>
        <v>162.07500467520609</v>
      </c>
      <c r="AE118">
        <f t="shared" si="57"/>
        <v>40.088037597472599</v>
      </c>
      <c r="AF118">
        <f t="shared" si="58"/>
        <v>1.9763070794616158</v>
      </c>
      <c r="AG118">
        <f t="shared" si="59"/>
        <v>16.928595183338086</v>
      </c>
      <c r="AH118">
        <v>697.62131827592918</v>
      </c>
      <c r="AI118">
        <v>683.50647878787902</v>
      </c>
      <c r="AJ118">
        <v>1.6988621238317601</v>
      </c>
      <c r="AK118">
        <v>65.872185947982501</v>
      </c>
      <c r="AL118">
        <f t="shared" si="60"/>
        <v>1.9936499203445381</v>
      </c>
      <c r="AM118">
        <v>33.647663053516872</v>
      </c>
      <c r="AN118">
        <v>34.437915882352939</v>
      </c>
      <c r="AO118">
        <v>1.764085356662266E-3</v>
      </c>
      <c r="AP118">
        <v>87.460159828799036</v>
      </c>
      <c r="AQ118">
        <v>37</v>
      </c>
      <c r="AR118">
        <v>6</v>
      </c>
      <c r="AS118">
        <f t="shared" si="61"/>
        <v>1</v>
      </c>
      <c r="AT118">
        <f t="shared" si="62"/>
        <v>0</v>
      </c>
      <c r="AU118">
        <f t="shared" si="63"/>
        <v>47407.794396862351</v>
      </c>
      <c r="AV118">
        <f t="shared" si="64"/>
        <v>1200.0150000000001</v>
      </c>
      <c r="AW118">
        <f t="shared" si="65"/>
        <v>1025.9382135934204</v>
      </c>
      <c r="AX118">
        <f t="shared" si="66"/>
        <v>0.85493782460504275</v>
      </c>
      <c r="AY118">
        <f t="shared" si="67"/>
        <v>0.18843000148773253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1669224784.1875</v>
      </c>
      <c r="BF118">
        <v>656.99800000000005</v>
      </c>
      <c r="BG118">
        <v>674.19074999999998</v>
      </c>
      <c r="BH118">
        <v>34.435837500000012</v>
      </c>
      <c r="BI118">
        <v>33.643112500000001</v>
      </c>
      <c r="BJ118">
        <v>660.52750000000003</v>
      </c>
      <c r="BK118">
        <v>34.320425</v>
      </c>
      <c r="BL118">
        <v>649.94524999999999</v>
      </c>
      <c r="BM118">
        <v>100.982</v>
      </c>
      <c r="BN118">
        <v>9.9724299999999988E-2</v>
      </c>
      <c r="BO118">
        <v>32.7064375</v>
      </c>
      <c r="BP118">
        <v>32.593175000000002</v>
      </c>
      <c r="BQ118">
        <v>999.9</v>
      </c>
      <c r="BR118">
        <v>0</v>
      </c>
      <c r="BS118">
        <v>0</v>
      </c>
      <c r="BT118">
        <v>9020.9362500000007</v>
      </c>
      <c r="BU118">
        <v>0</v>
      </c>
      <c r="BV118">
        <v>159.503625</v>
      </c>
      <c r="BW118">
        <v>-17.192462500000001</v>
      </c>
      <c r="BX118">
        <v>680.42912500000011</v>
      </c>
      <c r="BY118">
        <v>697.66212500000006</v>
      </c>
      <c r="BZ118">
        <v>0.79272637499999998</v>
      </c>
      <c r="CA118">
        <v>674.19074999999998</v>
      </c>
      <c r="CB118">
        <v>33.643112500000001</v>
      </c>
      <c r="CC118">
        <v>3.4773999999999998</v>
      </c>
      <c r="CD118">
        <v>3.3973487499999999</v>
      </c>
      <c r="CE118">
        <v>26.509812499999999</v>
      </c>
      <c r="CF118">
        <v>26.115312500000002</v>
      </c>
      <c r="CG118">
        <v>1200.0150000000001</v>
      </c>
      <c r="CH118">
        <v>0.49998799999999999</v>
      </c>
      <c r="CI118">
        <v>0.50001200000000001</v>
      </c>
      <c r="CJ118">
        <v>0</v>
      </c>
      <c r="CK118">
        <v>968.32337499999994</v>
      </c>
      <c r="CL118">
        <v>4.9990899999999998</v>
      </c>
      <c r="CM118">
        <v>10736.5625</v>
      </c>
      <c r="CN118">
        <v>9557.9212500000012</v>
      </c>
      <c r="CO118">
        <v>42.5</v>
      </c>
      <c r="CP118">
        <v>44.061999999999998</v>
      </c>
      <c r="CQ118">
        <v>43.25</v>
      </c>
      <c r="CR118">
        <v>43.186999999999998</v>
      </c>
      <c r="CS118">
        <v>43.811999999999998</v>
      </c>
      <c r="CT118">
        <v>597.495</v>
      </c>
      <c r="CU118">
        <v>597.52</v>
      </c>
      <c r="CV118">
        <v>0</v>
      </c>
      <c r="CW118">
        <v>1669224793.8</v>
      </c>
      <c r="CX118">
        <v>0</v>
      </c>
      <c r="CY118">
        <v>1669215309.0999999</v>
      </c>
      <c r="CZ118" t="s">
        <v>356</v>
      </c>
      <c r="DA118">
        <v>1669215309.0999999</v>
      </c>
      <c r="DB118">
        <v>1669215308.0999999</v>
      </c>
      <c r="DC118">
        <v>4</v>
      </c>
      <c r="DD118">
        <v>-3.3000000000000002E-2</v>
      </c>
      <c r="DE118">
        <v>-1.7000000000000001E-2</v>
      </c>
      <c r="DF118">
        <v>-3.2709999999999999</v>
      </c>
      <c r="DG118">
        <v>0.115</v>
      </c>
      <c r="DH118">
        <v>409</v>
      </c>
      <c r="DI118">
        <v>31</v>
      </c>
      <c r="DJ118">
        <v>0.59</v>
      </c>
      <c r="DK118">
        <v>0.22</v>
      </c>
      <c r="DL118">
        <v>-16.943372499999999</v>
      </c>
      <c r="DM118">
        <v>-1.4198893058161479</v>
      </c>
      <c r="DN118">
        <v>0.1453526934519962</v>
      </c>
      <c r="DO118">
        <v>0</v>
      </c>
      <c r="DP118">
        <v>0.79420952500000008</v>
      </c>
      <c r="DQ118">
        <v>-0.17692834896810641</v>
      </c>
      <c r="DR118">
        <v>2.51682923784943E-2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395</v>
      </c>
      <c r="EA118">
        <v>3.2968999999999999</v>
      </c>
      <c r="EB118">
        <v>2.6253000000000002</v>
      </c>
      <c r="EC118">
        <v>0.14199899999999999</v>
      </c>
      <c r="ED118">
        <v>0.14291799999999999</v>
      </c>
      <c r="EE118">
        <v>0.14057</v>
      </c>
      <c r="EF118">
        <v>0.13675799999999999</v>
      </c>
      <c r="EG118">
        <v>26019.1</v>
      </c>
      <c r="EH118">
        <v>26464.5</v>
      </c>
      <c r="EI118">
        <v>28213.5</v>
      </c>
      <c r="EJ118">
        <v>29718.799999999999</v>
      </c>
      <c r="EK118">
        <v>33357.599999999999</v>
      </c>
      <c r="EL118">
        <v>35601.9</v>
      </c>
      <c r="EM118">
        <v>39810.6</v>
      </c>
      <c r="EN118">
        <v>42458</v>
      </c>
      <c r="EO118">
        <v>2.1652</v>
      </c>
      <c r="EP118">
        <v>2.1618499999999998</v>
      </c>
      <c r="EQ118">
        <v>0.106599</v>
      </c>
      <c r="ER118">
        <v>0</v>
      </c>
      <c r="ES118">
        <v>30.863900000000001</v>
      </c>
      <c r="ET118">
        <v>999.9</v>
      </c>
      <c r="EU118">
        <v>60.4</v>
      </c>
      <c r="EV118">
        <v>38.1</v>
      </c>
      <c r="EW118">
        <v>40.035299999999999</v>
      </c>
      <c r="EX118">
        <v>57.420900000000003</v>
      </c>
      <c r="EY118">
        <v>-1.5024</v>
      </c>
      <c r="EZ118">
        <v>2</v>
      </c>
      <c r="FA118">
        <v>0.43346800000000002</v>
      </c>
      <c r="FB118">
        <v>0.17228499999999999</v>
      </c>
      <c r="FC118">
        <v>20.2728</v>
      </c>
      <c r="FD118">
        <v>5.2196899999999999</v>
      </c>
      <c r="FE118">
        <v>12.004</v>
      </c>
      <c r="FF118">
        <v>4.9847000000000001</v>
      </c>
      <c r="FG118">
        <v>3.2846299999999999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1.86429</v>
      </c>
      <c r="FO118">
        <v>1.8603499999999999</v>
      </c>
      <c r="FP118">
        <v>1.8611</v>
      </c>
      <c r="FQ118">
        <v>1.8602000000000001</v>
      </c>
      <c r="FR118">
        <v>1.86188</v>
      </c>
      <c r="FS118">
        <v>1.8584000000000001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-3.5329999999999999</v>
      </c>
      <c r="GH118">
        <v>0.1154</v>
      </c>
      <c r="GI118">
        <v>-2.7106589400944232</v>
      </c>
      <c r="GJ118">
        <v>-1.6100910332537859E-3</v>
      </c>
      <c r="GK118">
        <v>7.0186618486508772E-7</v>
      </c>
      <c r="GL118">
        <v>-2.134652460378022E-10</v>
      </c>
      <c r="GM118">
        <v>0.1154050000000026</v>
      </c>
      <c r="GN118">
        <v>0</v>
      </c>
      <c r="GO118">
        <v>0</v>
      </c>
      <c r="GP118">
        <v>0</v>
      </c>
      <c r="GQ118">
        <v>5</v>
      </c>
      <c r="GR118">
        <v>2079</v>
      </c>
      <c r="GS118">
        <v>3</v>
      </c>
      <c r="GT118">
        <v>29</v>
      </c>
      <c r="GU118">
        <v>158</v>
      </c>
      <c r="GV118">
        <v>158</v>
      </c>
      <c r="GW118">
        <v>2.03857</v>
      </c>
      <c r="GX118">
        <v>2.5695800000000002</v>
      </c>
      <c r="GY118">
        <v>2.04834</v>
      </c>
      <c r="GZ118">
        <v>2.6013199999999999</v>
      </c>
      <c r="HA118">
        <v>2.1972700000000001</v>
      </c>
      <c r="HB118">
        <v>2.3034699999999999</v>
      </c>
      <c r="HC118">
        <v>40.989600000000003</v>
      </c>
      <c r="HD118">
        <v>13.9657</v>
      </c>
      <c r="HE118">
        <v>18</v>
      </c>
      <c r="HF118">
        <v>653.57299999999998</v>
      </c>
      <c r="HG118">
        <v>722.53899999999999</v>
      </c>
      <c r="HH118">
        <v>30.999700000000001</v>
      </c>
      <c r="HI118">
        <v>32.883200000000002</v>
      </c>
      <c r="HJ118">
        <v>29.9999</v>
      </c>
      <c r="HK118">
        <v>32.790399999999998</v>
      </c>
      <c r="HL118">
        <v>32.782200000000003</v>
      </c>
      <c r="HM118">
        <v>40.855800000000002</v>
      </c>
      <c r="HN118">
        <v>20.756900000000002</v>
      </c>
      <c r="HO118">
        <v>38.809199999999997</v>
      </c>
      <c r="HP118">
        <v>31</v>
      </c>
      <c r="HQ118">
        <v>692.42200000000003</v>
      </c>
      <c r="HR118">
        <v>33.670999999999999</v>
      </c>
      <c r="HS118">
        <v>99.396100000000004</v>
      </c>
      <c r="HT118">
        <v>98.476100000000002</v>
      </c>
    </row>
    <row r="119" spans="1:228" x14ac:dyDescent="0.2">
      <c r="A119">
        <v>104</v>
      </c>
      <c r="B119">
        <v>1669224790.5</v>
      </c>
      <c r="C119">
        <v>411.5</v>
      </c>
      <c r="D119" t="s">
        <v>566</v>
      </c>
      <c r="E119" t="s">
        <v>567</v>
      </c>
      <c r="F119">
        <v>4</v>
      </c>
      <c r="G119">
        <v>1669224788.5</v>
      </c>
      <c r="H119">
        <f t="shared" si="34"/>
        <v>1.9960255104897614E-3</v>
      </c>
      <c r="I119">
        <f t="shared" si="35"/>
        <v>1.9960255104897613</v>
      </c>
      <c r="J119">
        <f t="shared" si="36"/>
        <v>16.717558821840644</v>
      </c>
      <c r="K119">
        <f t="shared" si="37"/>
        <v>664.1287142857143</v>
      </c>
      <c r="L119">
        <f t="shared" si="38"/>
        <v>450.0824353931161</v>
      </c>
      <c r="M119">
        <f t="shared" si="39"/>
        <v>45.496562920896032</v>
      </c>
      <c r="N119">
        <f t="shared" si="40"/>
        <v>67.133421482405893</v>
      </c>
      <c r="O119">
        <f t="shared" si="41"/>
        <v>0.13560820645449231</v>
      </c>
      <c r="P119">
        <f t="shared" si="42"/>
        <v>3.6817053519229277</v>
      </c>
      <c r="Q119">
        <f t="shared" si="43"/>
        <v>0.13289322286104899</v>
      </c>
      <c r="R119">
        <f t="shared" si="44"/>
        <v>8.3297667464719213E-2</v>
      </c>
      <c r="S119">
        <f t="shared" si="45"/>
        <v>226.11436423487609</v>
      </c>
      <c r="T119">
        <f t="shared" si="46"/>
        <v>33.356648741558764</v>
      </c>
      <c r="U119">
        <f t="shared" si="47"/>
        <v>32.587614285714288</v>
      </c>
      <c r="V119">
        <f t="shared" si="48"/>
        <v>4.9362170856599468</v>
      </c>
      <c r="W119">
        <f t="shared" si="49"/>
        <v>70.071504184792303</v>
      </c>
      <c r="X119">
        <f t="shared" si="50"/>
        <v>3.4811579187659762</v>
      </c>
      <c r="Y119">
        <f t="shared" si="51"/>
        <v>4.9680079788004541</v>
      </c>
      <c r="Z119">
        <f t="shared" si="52"/>
        <v>1.4550591668939705</v>
      </c>
      <c r="AA119">
        <f t="shared" si="53"/>
        <v>-88.024725012598481</v>
      </c>
      <c r="AB119">
        <f t="shared" si="54"/>
        <v>22.619136645534809</v>
      </c>
      <c r="AC119">
        <f t="shared" si="55"/>
        <v>1.4021302843048427</v>
      </c>
      <c r="AD119">
        <f t="shared" si="56"/>
        <v>162.11090615211725</v>
      </c>
      <c r="AE119">
        <f t="shared" si="57"/>
        <v>40.176301344020509</v>
      </c>
      <c r="AF119">
        <f t="shared" si="58"/>
        <v>2.0105775545713658</v>
      </c>
      <c r="AG119">
        <f t="shared" si="59"/>
        <v>16.717558821840644</v>
      </c>
      <c r="AH119">
        <v>704.48082267512495</v>
      </c>
      <c r="AI119">
        <v>690.38956363636328</v>
      </c>
      <c r="AJ119">
        <v>1.716538264487645</v>
      </c>
      <c r="AK119">
        <v>65.872185947982501</v>
      </c>
      <c r="AL119">
        <f t="shared" si="60"/>
        <v>1.9960255104897613</v>
      </c>
      <c r="AM119">
        <v>33.638002058885881</v>
      </c>
      <c r="AN119">
        <v>34.436477058823527</v>
      </c>
      <c r="AO119">
        <v>3.5929574344238408E-4</v>
      </c>
      <c r="AP119">
        <v>87.460159828799036</v>
      </c>
      <c r="AQ119">
        <v>36</v>
      </c>
      <c r="AR119">
        <v>6</v>
      </c>
      <c r="AS119">
        <f t="shared" si="61"/>
        <v>1</v>
      </c>
      <c r="AT119">
        <f t="shared" si="62"/>
        <v>0</v>
      </c>
      <c r="AU119">
        <f t="shared" si="63"/>
        <v>47404.980212910974</v>
      </c>
      <c r="AV119">
        <f t="shared" si="64"/>
        <v>1199.994285714286</v>
      </c>
      <c r="AW119">
        <f t="shared" si="65"/>
        <v>1025.9202135932003</v>
      </c>
      <c r="AX119">
        <f t="shared" si="66"/>
        <v>0.85493758245901175</v>
      </c>
      <c r="AY119">
        <f t="shared" si="67"/>
        <v>0.18842953414589264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1669224788.5</v>
      </c>
      <c r="BF119">
        <v>664.1287142857143</v>
      </c>
      <c r="BG119">
        <v>681.36828571428566</v>
      </c>
      <c r="BH119">
        <v>34.437942857142858</v>
      </c>
      <c r="BI119">
        <v>33.631714285714288</v>
      </c>
      <c r="BJ119">
        <v>667.66485714285716</v>
      </c>
      <c r="BK119">
        <v>34.322542857142857</v>
      </c>
      <c r="BL119">
        <v>650.13957142857146</v>
      </c>
      <c r="BM119">
        <v>100.9847142857143</v>
      </c>
      <c r="BN119">
        <v>0.10024114285714281</v>
      </c>
      <c r="BO119">
        <v>32.701571428571427</v>
      </c>
      <c r="BP119">
        <v>32.587614285714288</v>
      </c>
      <c r="BQ119">
        <v>999.89999999999986</v>
      </c>
      <c r="BR119">
        <v>0</v>
      </c>
      <c r="BS119">
        <v>0</v>
      </c>
      <c r="BT119">
        <v>9020</v>
      </c>
      <c r="BU119">
        <v>0</v>
      </c>
      <c r="BV119">
        <v>159.93728571428571</v>
      </c>
      <c r="BW119">
        <v>-17.239828571428571</v>
      </c>
      <c r="BX119">
        <v>687.81557142857139</v>
      </c>
      <c r="BY119">
        <v>705.08157142857146</v>
      </c>
      <c r="BZ119">
        <v>0.80622357142857137</v>
      </c>
      <c r="CA119">
        <v>681.36828571428566</v>
      </c>
      <c r="CB119">
        <v>33.631714285714288</v>
      </c>
      <c r="CC119">
        <v>3.4777042857142848</v>
      </c>
      <c r="CD119">
        <v>3.3962914285714279</v>
      </c>
      <c r="CE119">
        <v>26.511299999999999</v>
      </c>
      <c r="CF119">
        <v>26.110028571428568</v>
      </c>
      <c r="CG119">
        <v>1199.994285714286</v>
      </c>
      <c r="CH119">
        <v>0.49999642857142862</v>
      </c>
      <c r="CI119">
        <v>0.50000357142857144</v>
      </c>
      <c r="CJ119">
        <v>0</v>
      </c>
      <c r="CK119">
        <v>969.35028571428575</v>
      </c>
      <c r="CL119">
        <v>4.9990899999999998</v>
      </c>
      <c r="CM119">
        <v>10745.28571428571</v>
      </c>
      <c r="CN119">
        <v>9557.8085714285717</v>
      </c>
      <c r="CO119">
        <v>42.5</v>
      </c>
      <c r="CP119">
        <v>44.061999999999998</v>
      </c>
      <c r="CQ119">
        <v>43.25</v>
      </c>
      <c r="CR119">
        <v>43.186999999999998</v>
      </c>
      <c r="CS119">
        <v>43.811999999999998</v>
      </c>
      <c r="CT119">
        <v>597.49428571428564</v>
      </c>
      <c r="CU119">
        <v>597.5</v>
      </c>
      <c r="CV119">
        <v>0</v>
      </c>
      <c r="CW119">
        <v>1669224798</v>
      </c>
      <c r="CX119">
        <v>0</v>
      </c>
      <c r="CY119">
        <v>1669215309.0999999</v>
      </c>
      <c r="CZ119" t="s">
        <v>356</v>
      </c>
      <c r="DA119">
        <v>1669215309.0999999</v>
      </c>
      <c r="DB119">
        <v>1669215308.0999999</v>
      </c>
      <c r="DC119">
        <v>4</v>
      </c>
      <c r="DD119">
        <v>-3.3000000000000002E-2</v>
      </c>
      <c r="DE119">
        <v>-1.7000000000000001E-2</v>
      </c>
      <c r="DF119">
        <v>-3.2709999999999999</v>
      </c>
      <c r="DG119">
        <v>0.115</v>
      </c>
      <c r="DH119">
        <v>409</v>
      </c>
      <c r="DI119">
        <v>31</v>
      </c>
      <c r="DJ119">
        <v>0.59</v>
      </c>
      <c r="DK119">
        <v>0.22</v>
      </c>
      <c r="DL119">
        <v>-17.015090243902431</v>
      </c>
      <c r="DM119">
        <v>-1.585919163763045</v>
      </c>
      <c r="DN119">
        <v>0.16231373385361311</v>
      </c>
      <c r="DO119">
        <v>0</v>
      </c>
      <c r="DP119">
        <v>0.78954717073170733</v>
      </c>
      <c r="DQ119">
        <v>-1.144360975609824E-2</v>
      </c>
      <c r="DR119">
        <v>1.8414854898208401E-2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3.2970899999999999</v>
      </c>
      <c r="EB119">
        <v>2.6255199999999999</v>
      </c>
      <c r="EC119">
        <v>0.142985</v>
      </c>
      <c r="ED119">
        <v>0.14389299999999999</v>
      </c>
      <c r="EE119">
        <v>0.140568</v>
      </c>
      <c r="EF119">
        <v>0.13673399999999999</v>
      </c>
      <c r="EG119">
        <v>25989.4</v>
      </c>
      <c r="EH119">
        <v>26434.400000000001</v>
      </c>
      <c r="EI119">
        <v>28213.8</v>
      </c>
      <c r="EJ119">
        <v>29718.9</v>
      </c>
      <c r="EK119">
        <v>33357.800000000003</v>
      </c>
      <c r="EL119">
        <v>35603</v>
      </c>
      <c r="EM119">
        <v>39810.6</v>
      </c>
      <c r="EN119">
        <v>42458</v>
      </c>
      <c r="EO119">
        <v>2.1667200000000002</v>
      </c>
      <c r="EP119">
        <v>2.16167</v>
      </c>
      <c r="EQ119">
        <v>0.106394</v>
      </c>
      <c r="ER119">
        <v>0</v>
      </c>
      <c r="ES119">
        <v>30.857199999999999</v>
      </c>
      <c r="ET119">
        <v>999.9</v>
      </c>
      <c r="EU119">
        <v>60.4</v>
      </c>
      <c r="EV119">
        <v>38.1</v>
      </c>
      <c r="EW119">
        <v>40.031399999999998</v>
      </c>
      <c r="EX119">
        <v>57.540900000000001</v>
      </c>
      <c r="EY119">
        <v>-1.6346099999999999</v>
      </c>
      <c r="EZ119">
        <v>2</v>
      </c>
      <c r="FA119">
        <v>0.43295</v>
      </c>
      <c r="FB119">
        <v>0.170487</v>
      </c>
      <c r="FC119">
        <v>20.273099999999999</v>
      </c>
      <c r="FD119">
        <v>5.22058</v>
      </c>
      <c r="FE119">
        <v>12.004300000000001</v>
      </c>
      <c r="FF119">
        <v>4.9873000000000003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1.86429</v>
      </c>
      <c r="FO119">
        <v>1.8603499999999999</v>
      </c>
      <c r="FP119">
        <v>1.8610899999999999</v>
      </c>
      <c r="FQ119">
        <v>1.8602000000000001</v>
      </c>
      <c r="FR119">
        <v>1.8618699999999999</v>
      </c>
      <c r="FS119">
        <v>1.8584000000000001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-3.54</v>
      </c>
      <c r="GH119">
        <v>0.1154</v>
      </c>
      <c r="GI119">
        <v>-2.7106589400944232</v>
      </c>
      <c r="GJ119">
        <v>-1.6100910332537859E-3</v>
      </c>
      <c r="GK119">
        <v>7.0186618486508772E-7</v>
      </c>
      <c r="GL119">
        <v>-2.134652460378022E-10</v>
      </c>
      <c r="GM119">
        <v>0.1154050000000026</v>
      </c>
      <c r="GN119">
        <v>0</v>
      </c>
      <c r="GO119">
        <v>0</v>
      </c>
      <c r="GP119">
        <v>0</v>
      </c>
      <c r="GQ119">
        <v>5</v>
      </c>
      <c r="GR119">
        <v>2079</v>
      </c>
      <c r="GS119">
        <v>3</v>
      </c>
      <c r="GT119">
        <v>29</v>
      </c>
      <c r="GU119">
        <v>158</v>
      </c>
      <c r="GV119">
        <v>158</v>
      </c>
      <c r="GW119">
        <v>2.05444</v>
      </c>
      <c r="GX119">
        <v>2.5610400000000002</v>
      </c>
      <c r="GY119">
        <v>2.04834</v>
      </c>
      <c r="GZ119">
        <v>2.6013199999999999</v>
      </c>
      <c r="HA119">
        <v>2.1972700000000001</v>
      </c>
      <c r="HB119">
        <v>2.34497</v>
      </c>
      <c r="HC119">
        <v>40.989600000000003</v>
      </c>
      <c r="HD119">
        <v>13.9832</v>
      </c>
      <c r="HE119">
        <v>18</v>
      </c>
      <c r="HF119">
        <v>654.76</v>
      </c>
      <c r="HG119">
        <v>722.36500000000001</v>
      </c>
      <c r="HH119">
        <v>30.999600000000001</v>
      </c>
      <c r="HI119">
        <v>32.880400000000002</v>
      </c>
      <c r="HJ119">
        <v>29.9999</v>
      </c>
      <c r="HK119">
        <v>32.788800000000002</v>
      </c>
      <c r="HL119">
        <v>32.781399999999998</v>
      </c>
      <c r="HM119">
        <v>41.179600000000001</v>
      </c>
      <c r="HN119">
        <v>20.756900000000002</v>
      </c>
      <c r="HO119">
        <v>38.809199999999997</v>
      </c>
      <c r="HP119">
        <v>31</v>
      </c>
      <c r="HQ119">
        <v>699.10199999999998</v>
      </c>
      <c r="HR119">
        <v>33.671900000000001</v>
      </c>
      <c r="HS119">
        <v>99.396500000000003</v>
      </c>
      <c r="HT119">
        <v>98.476100000000002</v>
      </c>
    </row>
    <row r="120" spans="1:228" x14ac:dyDescent="0.2">
      <c r="A120">
        <v>105</v>
      </c>
      <c r="B120">
        <v>1669224794.5</v>
      </c>
      <c r="C120">
        <v>415.5</v>
      </c>
      <c r="D120" t="s">
        <v>568</v>
      </c>
      <c r="E120" t="s">
        <v>569</v>
      </c>
      <c r="F120">
        <v>4</v>
      </c>
      <c r="G120">
        <v>1669224792.1875</v>
      </c>
      <c r="H120">
        <f t="shared" si="34"/>
        <v>2.0019756043363414E-3</v>
      </c>
      <c r="I120">
        <f t="shared" si="35"/>
        <v>2.0019756043363413</v>
      </c>
      <c r="J120">
        <f t="shared" si="36"/>
        <v>17.059600105873244</v>
      </c>
      <c r="K120">
        <f t="shared" si="37"/>
        <v>670.25199999999995</v>
      </c>
      <c r="L120">
        <f t="shared" si="38"/>
        <v>452.63716656050809</v>
      </c>
      <c r="M120">
        <f t="shared" si="39"/>
        <v>45.755677932524392</v>
      </c>
      <c r="N120">
        <f t="shared" si="40"/>
        <v>67.753682002449295</v>
      </c>
      <c r="O120">
        <f t="shared" si="41"/>
        <v>0.13604175978862892</v>
      </c>
      <c r="P120">
        <f t="shared" si="42"/>
        <v>3.6797729554783358</v>
      </c>
      <c r="Q120">
        <f t="shared" si="43"/>
        <v>0.13330817304297024</v>
      </c>
      <c r="R120">
        <f t="shared" si="44"/>
        <v>8.3558635123294936E-2</v>
      </c>
      <c r="S120">
        <f t="shared" si="45"/>
        <v>226.11670798494382</v>
      </c>
      <c r="T120">
        <f t="shared" si="46"/>
        <v>33.345633236574066</v>
      </c>
      <c r="U120">
        <f t="shared" si="47"/>
        <v>32.585749999999997</v>
      </c>
      <c r="V120">
        <f t="shared" si="48"/>
        <v>4.9356984768270129</v>
      </c>
      <c r="W120">
        <f t="shared" si="49"/>
        <v>70.104379767608066</v>
      </c>
      <c r="X120">
        <f t="shared" si="50"/>
        <v>3.4808091226867113</v>
      </c>
      <c r="Y120">
        <f t="shared" si="51"/>
        <v>4.9651806837538413</v>
      </c>
      <c r="Z120">
        <f t="shared" si="52"/>
        <v>1.4548893541403016</v>
      </c>
      <c r="AA120">
        <f t="shared" si="53"/>
        <v>-88.287124151232661</v>
      </c>
      <c r="AB120">
        <f t="shared" si="54"/>
        <v>20.971660098151816</v>
      </c>
      <c r="AC120">
        <f t="shared" si="55"/>
        <v>1.3006116490797281</v>
      </c>
      <c r="AD120">
        <f t="shared" si="56"/>
        <v>160.1018555809427</v>
      </c>
      <c r="AE120">
        <f t="shared" si="57"/>
        <v>40.343606655751543</v>
      </c>
      <c r="AF120">
        <f t="shared" si="58"/>
        <v>2.0251904885396197</v>
      </c>
      <c r="AG120">
        <f t="shared" si="59"/>
        <v>17.059600105873244</v>
      </c>
      <c r="AH120">
        <v>711.44741221536037</v>
      </c>
      <c r="AI120">
        <v>697.24892121212133</v>
      </c>
      <c r="AJ120">
        <v>1.705841273660196</v>
      </c>
      <c r="AK120">
        <v>65.872185947982501</v>
      </c>
      <c r="AL120">
        <f t="shared" si="60"/>
        <v>2.0019756043363413</v>
      </c>
      <c r="AM120">
        <v>33.627520372116741</v>
      </c>
      <c r="AN120">
        <v>34.431106764705852</v>
      </c>
      <c r="AO120">
        <v>-1.183862235260899E-4</v>
      </c>
      <c r="AP120">
        <v>87.460159828799036</v>
      </c>
      <c r="AQ120">
        <v>37</v>
      </c>
      <c r="AR120">
        <v>6</v>
      </c>
      <c r="AS120">
        <f t="shared" si="61"/>
        <v>1</v>
      </c>
      <c r="AT120">
        <f t="shared" si="62"/>
        <v>0</v>
      </c>
      <c r="AU120">
        <f t="shared" si="63"/>
        <v>47371.992663120123</v>
      </c>
      <c r="AV120">
        <f t="shared" si="64"/>
        <v>1200.0062499999999</v>
      </c>
      <c r="AW120">
        <f t="shared" si="65"/>
        <v>1025.9304885932349</v>
      </c>
      <c r="AX120">
        <f t="shared" si="66"/>
        <v>0.85493762102758641</v>
      </c>
      <c r="AY120">
        <f t="shared" si="67"/>
        <v>0.18842960858324181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1669224792.1875</v>
      </c>
      <c r="BF120">
        <v>670.25199999999995</v>
      </c>
      <c r="BG120">
        <v>687.57387499999993</v>
      </c>
      <c r="BH120">
        <v>34.433837500000003</v>
      </c>
      <c r="BI120">
        <v>33.621575</v>
      </c>
      <c r="BJ120">
        <v>673.7940000000001</v>
      </c>
      <c r="BK120">
        <v>34.318424999999998</v>
      </c>
      <c r="BL120">
        <v>650.0028749999999</v>
      </c>
      <c r="BM120">
        <v>100.986875</v>
      </c>
      <c r="BN120">
        <v>0.100002775</v>
      </c>
      <c r="BO120">
        <v>32.6914625</v>
      </c>
      <c r="BP120">
        <v>32.585749999999997</v>
      </c>
      <c r="BQ120">
        <v>999.9</v>
      </c>
      <c r="BR120">
        <v>0</v>
      </c>
      <c r="BS120">
        <v>0</v>
      </c>
      <c r="BT120">
        <v>9013.125</v>
      </c>
      <c r="BU120">
        <v>0</v>
      </c>
      <c r="BV120">
        <v>160.14375000000001</v>
      </c>
      <c r="BW120">
        <v>-17.3218</v>
      </c>
      <c r="BX120">
        <v>694.15437499999996</v>
      </c>
      <c r="BY120">
        <v>711.49537499999997</v>
      </c>
      <c r="BZ120">
        <v>0.81227537500000002</v>
      </c>
      <c r="CA120">
        <v>687.57387499999993</v>
      </c>
      <c r="CB120">
        <v>33.621575</v>
      </c>
      <c r="CC120">
        <v>3.4773700000000001</v>
      </c>
      <c r="CD120">
        <v>3.39534125</v>
      </c>
      <c r="CE120">
        <v>26.509662500000001</v>
      </c>
      <c r="CF120">
        <v>26.1053</v>
      </c>
      <c r="CG120">
        <v>1200.0062499999999</v>
      </c>
      <c r="CH120">
        <v>0.49999749999999998</v>
      </c>
      <c r="CI120">
        <v>0.50000250000000002</v>
      </c>
      <c r="CJ120">
        <v>0</v>
      </c>
      <c r="CK120">
        <v>969.86374999999998</v>
      </c>
      <c r="CL120">
        <v>4.9990899999999998</v>
      </c>
      <c r="CM120">
        <v>10753.5875</v>
      </c>
      <c r="CN120">
        <v>9557.8837500000009</v>
      </c>
      <c r="CO120">
        <v>42.5</v>
      </c>
      <c r="CP120">
        <v>44.061999999999998</v>
      </c>
      <c r="CQ120">
        <v>43.25</v>
      </c>
      <c r="CR120">
        <v>43.186999999999998</v>
      </c>
      <c r="CS120">
        <v>43.835624999999993</v>
      </c>
      <c r="CT120">
        <v>597.49874999999997</v>
      </c>
      <c r="CU120">
        <v>597.50749999999994</v>
      </c>
      <c r="CV120">
        <v>0</v>
      </c>
      <c r="CW120">
        <v>1669224801.5999999</v>
      </c>
      <c r="CX120">
        <v>0</v>
      </c>
      <c r="CY120">
        <v>1669215309.0999999</v>
      </c>
      <c r="CZ120" t="s">
        <v>356</v>
      </c>
      <c r="DA120">
        <v>1669215309.0999999</v>
      </c>
      <c r="DB120">
        <v>1669215308.0999999</v>
      </c>
      <c r="DC120">
        <v>4</v>
      </c>
      <c r="DD120">
        <v>-3.3000000000000002E-2</v>
      </c>
      <c r="DE120">
        <v>-1.7000000000000001E-2</v>
      </c>
      <c r="DF120">
        <v>-3.2709999999999999</v>
      </c>
      <c r="DG120">
        <v>0.115</v>
      </c>
      <c r="DH120">
        <v>409</v>
      </c>
      <c r="DI120">
        <v>31</v>
      </c>
      <c r="DJ120">
        <v>0.59</v>
      </c>
      <c r="DK120">
        <v>0.22</v>
      </c>
      <c r="DL120">
        <v>-17.13353</v>
      </c>
      <c r="DM120">
        <v>-1.4256787992495681</v>
      </c>
      <c r="DN120">
        <v>0.14291883570754441</v>
      </c>
      <c r="DO120">
        <v>0</v>
      </c>
      <c r="DP120">
        <v>0.78972702500000003</v>
      </c>
      <c r="DQ120">
        <v>0.17252583489680889</v>
      </c>
      <c r="DR120">
        <v>1.7564156963098879E-2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395</v>
      </c>
      <c r="EA120">
        <v>3.2969300000000001</v>
      </c>
      <c r="EB120">
        <v>2.6252399999999998</v>
      </c>
      <c r="EC120">
        <v>0.143957</v>
      </c>
      <c r="ED120">
        <v>0.14485999999999999</v>
      </c>
      <c r="EE120">
        <v>0.14055000000000001</v>
      </c>
      <c r="EF120">
        <v>0.13670599999999999</v>
      </c>
      <c r="EG120">
        <v>25959.8</v>
      </c>
      <c r="EH120">
        <v>26404.6</v>
      </c>
      <c r="EI120">
        <v>28213.7</v>
      </c>
      <c r="EJ120">
        <v>29719</v>
      </c>
      <c r="EK120">
        <v>33358.6</v>
      </c>
      <c r="EL120">
        <v>35604.5</v>
      </c>
      <c r="EM120">
        <v>39810.699999999997</v>
      </c>
      <c r="EN120">
        <v>42458.3</v>
      </c>
      <c r="EO120">
        <v>2.16595</v>
      </c>
      <c r="EP120">
        <v>2.1617999999999999</v>
      </c>
      <c r="EQ120">
        <v>0.106804</v>
      </c>
      <c r="ER120">
        <v>0</v>
      </c>
      <c r="ES120">
        <v>30.848500000000001</v>
      </c>
      <c r="ET120">
        <v>999.9</v>
      </c>
      <c r="EU120">
        <v>60.4</v>
      </c>
      <c r="EV120">
        <v>38.1</v>
      </c>
      <c r="EW120">
        <v>40.031300000000002</v>
      </c>
      <c r="EX120">
        <v>57.300899999999999</v>
      </c>
      <c r="EY120">
        <v>-1.5705100000000001</v>
      </c>
      <c r="EZ120">
        <v>2</v>
      </c>
      <c r="FA120">
        <v>0.43299500000000002</v>
      </c>
      <c r="FB120">
        <v>0.16833300000000001</v>
      </c>
      <c r="FC120">
        <v>20.2729</v>
      </c>
      <c r="FD120">
        <v>5.2192400000000001</v>
      </c>
      <c r="FE120">
        <v>12.0046</v>
      </c>
      <c r="FF120">
        <v>4.9868499999999996</v>
      </c>
      <c r="FG120">
        <v>3.2844799999999998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1.86429</v>
      </c>
      <c r="FO120">
        <v>1.8603499999999999</v>
      </c>
      <c r="FP120">
        <v>1.86111</v>
      </c>
      <c r="FQ120">
        <v>1.8602000000000001</v>
      </c>
      <c r="FR120">
        <v>1.86188</v>
      </c>
      <c r="FS120">
        <v>1.85839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-3.5459999999999998</v>
      </c>
      <c r="GH120">
        <v>0.1154</v>
      </c>
      <c r="GI120">
        <v>-2.7106589400944232</v>
      </c>
      <c r="GJ120">
        <v>-1.6100910332537859E-3</v>
      </c>
      <c r="GK120">
        <v>7.0186618486508772E-7</v>
      </c>
      <c r="GL120">
        <v>-2.134652460378022E-10</v>
      </c>
      <c r="GM120">
        <v>0.1154050000000026</v>
      </c>
      <c r="GN120">
        <v>0</v>
      </c>
      <c r="GO120">
        <v>0</v>
      </c>
      <c r="GP120">
        <v>0</v>
      </c>
      <c r="GQ120">
        <v>5</v>
      </c>
      <c r="GR120">
        <v>2079</v>
      </c>
      <c r="GS120">
        <v>3</v>
      </c>
      <c r="GT120">
        <v>29</v>
      </c>
      <c r="GU120">
        <v>158.1</v>
      </c>
      <c r="GV120">
        <v>158.1</v>
      </c>
      <c r="GW120">
        <v>2.0715300000000001</v>
      </c>
      <c r="GX120">
        <v>2.5573700000000001</v>
      </c>
      <c r="GY120">
        <v>2.04834</v>
      </c>
      <c r="GZ120">
        <v>2.6013199999999999</v>
      </c>
      <c r="HA120">
        <v>2.1972700000000001</v>
      </c>
      <c r="HB120">
        <v>2.33765</v>
      </c>
      <c r="HC120">
        <v>40.989600000000003</v>
      </c>
      <c r="HD120">
        <v>13.9832</v>
      </c>
      <c r="HE120">
        <v>18</v>
      </c>
      <c r="HF120">
        <v>654.13300000000004</v>
      </c>
      <c r="HG120">
        <v>722.44899999999996</v>
      </c>
      <c r="HH120">
        <v>30.999500000000001</v>
      </c>
      <c r="HI120">
        <v>32.878799999999998</v>
      </c>
      <c r="HJ120">
        <v>30</v>
      </c>
      <c r="HK120">
        <v>32.787399999999998</v>
      </c>
      <c r="HL120">
        <v>32.778599999999997</v>
      </c>
      <c r="HM120">
        <v>41.505099999999999</v>
      </c>
      <c r="HN120">
        <v>20.756900000000002</v>
      </c>
      <c r="HO120">
        <v>38.809199999999997</v>
      </c>
      <c r="HP120">
        <v>31</v>
      </c>
      <c r="HQ120">
        <v>705.78899999999999</v>
      </c>
      <c r="HR120">
        <v>33.682200000000002</v>
      </c>
      <c r="HS120">
        <v>99.396500000000003</v>
      </c>
      <c r="HT120">
        <v>98.476699999999994</v>
      </c>
    </row>
    <row r="121" spans="1:228" x14ac:dyDescent="0.2">
      <c r="A121">
        <v>106</v>
      </c>
      <c r="B121">
        <v>1669224798.5999999</v>
      </c>
      <c r="C121">
        <v>419.59999990463263</v>
      </c>
      <c r="D121" t="s">
        <v>570</v>
      </c>
      <c r="E121" t="s">
        <v>571</v>
      </c>
      <c r="F121">
        <v>4</v>
      </c>
      <c r="G121">
        <v>1669224796.7</v>
      </c>
      <c r="H121">
        <f t="shared" si="34"/>
        <v>2.0050608570733384E-3</v>
      </c>
      <c r="I121">
        <f t="shared" si="35"/>
        <v>2.0050608570733384</v>
      </c>
      <c r="J121">
        <f t="shared" si="36"/>
        <v>16.573771286100506</v>
      </c>
      <c r="K121">
        <f t="shared" si="37"/>
        <v>677.80874999999992</v>
      </c>
      <c r="L121">
        <f t="shared" si="38"/>
        <v>466.33583339668229</v>
      </c>
      <c r="M121">
        <f t="shared" si="39"/>
        <v>47.140038161395992</v>
      </c>
      <c r="N121">
        <f t="shared" si="40"/>
        <v>68.516995806214695</v>
      </c>
      <c r="O121">
        <f t="shared" si="41"/>
        <v>0.13643904223782802</v>
      </c>
      <c r="P121">
        <f t="shared" si="42"/>
        <v>3.6763152273641526</v>
      </c>
      <c r="Q121">
        <f t="shared" si="43"/>
        <v>0.13368711055327928</v>
      </c>
      <c r="R121">
        <f t="shared" si="44"/>
        <v>8.3797071181658273E-2</v>
      </c>
      <c r="S121">
        <f t="shared" si="45"/>
        <v>226.1148596096138</v>
      </c>
      <c r="T121">
        <f t="shared" si="46"/>
        <v>33.33287467219688</v>
      </c>
      <c r="U121">
        <f t="shared" si="47"/>
        <v>32.575487500000001</v>
      </c>
      <c r="V121">
        <f t="shared" si="48"/>
        <v>4.9328444933579698</v>
      </c>
      <c r="W121">
        <f t="shared" si="49"/>
        <v>70.134699004445253</v>
      </c>
      <c r="X121">
        <f t="shared" si="50"/>
        <v>3.4798272033134787</v>
      </c>
      <c r="Y121">
        <f t="shared" si="51"/>
        <v>4.9616341877975714</v>
      </c>
      <c r="Z121">
        <f t="shared" si="52"/>
        <v>1.4530172900444911</v>
      </c>
      <c r="AA121">
        <f t="shared" si="53"/>
        <v>-88.423183796934225</v>
      </c>
      <c r="AB121">
        <f t="shared" si="54"/>
        <v>20.471324956508248</v>
      </c>
      <c r="AC121">
        <f t="shared" si="55"/>
        <v>1.2706330407140689</v>
      </c>
      <c r="AD121">
        <f t="shared" si="56"/>
        <v>159.43363380990192</v>
      </c>
      <c r="AE121">
        <f t="shared" si="57"/>
        <v>40.536553691870679</v>
      </c>
      <c r="AF121">
        <f t="shared" si="58"/>
        <v>2.0349279408337932</v>
      </c>
      <c r="AG121">
        <f t="shared" si="59"/>
        <v>16.573771286100506</v>
      </c>
      <c r="AH121">
        <v>718.63164989651762</v>
      </c>
      <c r="AI121">
        <v>704.43599366721173</v>
      </c>
      <c r="AJ121">
        <v>1.7573165329500551</v>
      </c>
      <c r="AK121">
        <v>65.872185947982501</v>
      </c>
      <c r="AL121">
        <f t="shared" si="60"/>
        <v>2.0050608570733384</v>
      </c>
      <c r="AM121">
        <v>33.616249684188162</v>
      </c>
      <c r="AN121">
        <v>34.421810817970247</v>
      </c>
      <c r="AO121">
        <v>-2.6893247532699721E-4</v>
      </c>
      <c r="AP121">
        <v>87.460159828799036</v>
      </c>
      <c r="AQ121">
        <v>37</v>
      </c>
      <c r="AR121">
        <v>6</v>
      </c>
      <c r="AS121">
        <f t="shared" si="61"/>
        <v>1</v>
      </c>
      <c r="AT121">
        <f t="shared" si="62"/>
        <v>0</v>
      </c>
      <c r="AU121">
        <f t="shared" si="63"/>
        <v>47312.097541807692</v>
      </c>
      <c r="AV121">
        <f t="shared" si="64"/>
        <v>1199.99875</v>
      </c>
      <c r="AW121">
        <f t="shared" si="65"/>
        <v>1025.9238510930643</v>
      </c>
      <c r="AX121">
        <f t="shared" si="66"/>
        <v>0.85493743313737969</v>
      </c>
      <c r="AY121">
        <f t="shared" si="67"/>
        <v>0.18842924595514271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1669224796.7</v>
      </c>
      <c r="BF121">
        <v>677.80874999999992</v>
      </c>
      <c r="BG121">
        <v>695.21825000000001</v>
      </c>
      <c r="BH121">
        <v>34.424412500000003</v>
      </c>
      <c r="BI121">
        <v>33.608312499999997</v>
      </c>
      <c r="BJ121">
        <v>681.35799999999995</v>
      </c>
      <c r="BK121">
        <v>34.308999999999997</v>
      </c>
      <c r="BL121">
        <v>650.06337500000006</v>
      </c>
      <c r="BM121">
        <v>100.986</v>
      </c>
      <c r="BN121">
        <v>0.10003025</v>
      </c>
      <c r="BO121">
        <v>32.678775000000002</v>
      </c>
      <c r="BP121">
        <v>32.575487500000001</v>
      </c>
      <c r="BQ121">
        <v>999.9</v>
      </c>
      <c r="BR121">
        <v>0</v>
      </c>
      <c r="BS121">
        <v>0</v>
      </c>
      <c r="BT121">
        <v>9001.2512499999993</v>
      </c>
      <c r="BU121">
        <v>0</v>
      </c>
      <c r="BV121">
        <v>160.13512499999999</v>
      </c>
      <c r="BW121">
        <v>-17.409725000000002</v>
      </c>
      <c r="BX121">
        <v>701.97387500000002</v>
      </c>
      <c r="BY121">
        <v>719.39625000000001</v>
      </c>
      <c r="BZ121">
        <v>0.81610687500000001</v>
      </c>
      <c r="CA121">
        <v>695.21825000000001</v>
      </c>
      <c r="CB121">
        <v>33.608312499999997</v>
      </c>
      <c r="CC121">
        <v>3.4763799999999998</v>
      </c>
      <c r="CD121">
        <v>3.3939650000000001</v>
      </c>
      <c r="CE121">
        <v>26.504825</v>
      </c>
      <c r="CF121">
        <v>26.098424999999999</v>
      </c>
      <c r="CG121">
        <v>1199.99875</v>
      </c>
      <c r="CH121">
        <v>0.50000299999999998</v>
      </c>
      <c r="CI121">
        <v>0.49999700000000002</v>
      </c>
      <c r="CJ121">
        <v>0</v>
      </c>
      <c r="CK121">
        <v>970.62474999999995</v>
      </c>
      <c r="CL121">
        <v>4.9990899999999998</v>
      </c>
      <c r="CM121">
        <v>10763.387500000001</v>
      </c>
      <c r="CN121">
        <v>9557.8675000000003</v>
      </c>
      <c r="CO121">
        <v>42.5</v>
      </c>
      <c r="CP121">
        <v>44.061999999999998</v>
      </c>
      <c r="CQ121">
        <v>43.234250000000003</v>
      </c>
      <c r="CR121">
        <v>43.186999999999998</v>
      </c>
      <c r="CS121">
        <v>43.819875000000003</v>
      </c>
      <c r="CT121">
        <v>597.50250000000005</v>
      </c>
      <c r="CU121">
        <v>597.49625000000003</v>
      </c>
      <c r="CV121">
        <v>0</v>
      </c>
      <c r="CW121">
        <v>1669224805.8</v>
      </c>
      <c r="CX121">
        <v>0</v>
      </c>
      <c r="CY121">
        <v>1669215309.0999999</v>
      </c>
      <c r="CZ121" t="s">
        <v>356</v>
      </c>
      <c r="DA121">
        <v>1669215309.0999999</v>
      </c>
      <c r="DB121">
        <v>1669215308.0999999</v>
      </c>
      <c r="DC121">
        <v>4</v>
      </c>
      <c r="DD121">
        <v>-3.3000000000000002E-2</v>
      </c>
      <c r="DE121">
        <v>-1.7000000000000001E-2</v>
      </c>
      <c r="DF121">
        <v>-3.2709999999999999</v>
      </c>
      <c r="DG121">
        <v>0.115</v>
      </c>
      <c r="DH121">
        <v>409</v>
      </c>
      <c r="DI121">
        <v>31</v>
      </c>
      <c r="DJ121">
        <v>0.59</v>
      </c>
      <c r="DK121">
        <v>0.22</v>
      </c>
      <c r="DL121">
        <v>-17.237239024390249</v>
      </c>
      <c r="DM121">
        <v>-1.370434069230986</v>
      </c>
      <c r="DN121">
        <v>0.1407313699112496</v>
      </c>
      <c r="DO121">
        <v>0</v>
      </c>
      <c r="DP121">
        <v>0.80072178048780474</v>
      </c>
      <c r="DQ121">
        <v>0.1482270140381455</v>
      </c>
      <c r="DR121">
        <v>1.5316858557607871E-2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395</v>
      </c>
      <c r="EA121">
        <v>3.2971400000000002</v>
      </c>
      <c r="EB121">
        <v>2.6253299999999999</v>
      </c>
      <c r="EC121">
        <v>0.14496300000000001</v>
      </c>
      <c r="ED121">
        <v>0.14585400000000001</v>
      </c>
      <c r="EE121">
        <v>0.14052700000000001</v>
      </c>
      <c r="EF121">
        <v>0.13666800000000001</v>
      </c>
      <c r="EG121">
        <v>25929.3</v>
      </c>
      <c r="EH121">
        <v>26374</v>
      </c>
      <c r="EI121">
        <v>28213.7</v>
      </c>
      <c r="EJ121">
        <v>29719.200000000001</v>
      </c>
      <c r="EK121">
        <v>33359</v>
      </c>
      <c r="EL121">
        <v>35606.5</v>
      </c>
      <c r="EM121">
        <v>39810</v>
      </c>
      <c r="EN121">
        <v>42458.8</v>
      </c>
      <c r="EO121">
        <v>2.1657500000000001</v>
      </c>
      <c r="EP121">
        <v>2.1619999999999999</v>
      </c>
      <c r="EQ121">
        <v>0.10668900000000001</v>
      </c>
      <c r="ER121">
        <v>0</v>
      </c>
      <c r="ES121">
        <v>30.839099999999998</v>
      </c>
      <c r="ET121">
        <v>999.9</v>
      </c>
      <c r="EU121">
        <v>60.4</v>
      </c>
      <c r="EV121">
        <v>38.1</v>
      </c>
      <c r="EW121">
        <v>40.036900000000003</v>
      </c>
      <c r="EX121">
        <v>57.453600000000002</v>
      </c>
      <c r="EY121">
        <v>-1.78285</v>
      </c>
      <c r="EZ121">
        <v>2</v>
      </c>
      <c r="FA121">
        <v>0.43295499999999998</v>
      </c>
      <c r="FB121">
        <v>0.16461100000000001</v>
      </c>
      <c r="FC121">
        <v>20.273</v>
      </c>
      <c r="FD121">
        <v>5.2196899999999999</v>
      </c>
      <c r="FE121">
        <v>12.004099999999999</v>
      </c>
      <c r="FF121">
        <v>4.9865500000000003</v>
      </c>
      <c r="FG121">
        <v>3.2844799999999998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1.8643000000000001</v>
      </c>
      <c r="FO121">
        <v>1.8603499999999999</v>
      </c>
      <c r="FP121">
        <v>1.8610899999999999</v>
      </c>
      <c r="FQ121">
        <v>1.8602000000000001</v>
      </c>
      <c r="FR121">
        <v>1.86188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-3.552</v>
      </c>
      <c r="GH121">
        <v>0.1154</v>
      </c>
      <c r="GI121">
        <v>-2.7106589400944232</v>
      </c>
      <c r="GJ121">
        <v>-1.6100910332537859E-3</v>
      </c>
      <c r="GK121">
        <v>7.0186618486508772E-7</v>
      </c>
      <c r="GL121">
        <v>-2.134652460378022E-10</v>
      </c>
      <c r="GM121">
        <v>0.1154050000000026</v>
      </c>
      <c r="GN121">
        <v>0</v>
      </c>
      <c r="GO121">
        <v>0</v>
      </c>
      <c r="GP121">
        <v>0</v>
      </c>
      <c r="GQ121">
        <v>5</v>
      </c>
      <c r="GR121">
        <v>2079</v>
      </c>
      <c r="GS121">
        <v>3</v>
      </c>
      <c r="GT121">
        <v>29</v>
      </c>
      <c r="GU121">
        <v>158.19999999999999</v>
      </c>
      <c r="GV121">
        <v>158.19999999999999</v>
      </c>
      <c r="GW121">
        <v>2.0874000000000001</v>
      </c>
      <c r="GX121">
        <v>2.5659200000000002</v>
      </c>
      <c r="GY121">
        <v>2.04834</v>
      </c>
      <c r="GZ121">
        <v>2.6013199999999999</v>
      </c>
      <c r="HA121">
        <v>2.1972700000000001</v>
      </c>
      <c r="HB121">
        <v>2.32544</v>
      </c>
      <c r="HC121">
        <v>40.989600000000003</v>
      </c>
      <c r="HD121">
        <v>13.9657</v>
      </c>
      <c r="HE121">
        <v>18</v>
      </c>
      <c r="HF121">
        <v>653.95299999999997</v>
      </c>
      <c r="HG121">
        <v>722.61900000000003</v>
      </c>
      <c r="HH121">
        <v>30.999199999999998</v>
      </c>
      <c r="HI121">
        <v>32.877400000000002</v>
      </c>
      <c r="HJ121">
        <v>29.9999</v>
      </c>
      <c r="HK121">
        <v>32.785200000000003</v>
      </c>
      <c r="HL121">
        <v>32.777099999999997</v>
      </c>
      <c r="HM121">
        <v>41.825000000000003</v>
      </c>
      <c r="HN121">
        <v>20.756900000000002</v>
      </c>
      <c r="HO121">
        <v>38.809199999999997</v>
      </c>
      <c r="HP121">
        <v>31</v>
      </c>
      <c r="HQ121">
        <v>712.46799999999996</v>
      </c>
      <c r="HR121">
        <v>33.686399999999999</v>
      </c>
      <c r="HS121">
        <v>99.395499999999998</v>
      </c>
      <c r="HT121">
        <v>98.477599999999995</v>
      </c>
    </row>
    <row r="122" spans="1:228" x14ac:dyDescent="0.2">
      <c r="A122">
        <v>107</v>
      </c>
      <c r="B122">
        <v>1669224802.5999999</v>
      </c>
      <c r="C122">
        <v>423.59999990463263</v>
      </c>
      <c r="D122" t="s">
        <v>572</v>
      </c>
      <c r="E122" t="s">
        <v>573</v>
      </c>
      <c r="F122">
        <v>4</v>
      </c>
      <c r="G122">
        <v>1669224800.5999999</v>
      </c>
      <c r="H122">
        <f t="shared" si="34"/>
        <v>2.0174894704248795E-3</v>
      </c>
      <c r="I122">
        <f t="shared" si="35"/>
        <v>2.0174894704248794</v>
      </c>
      <c r="J122">
        <f t="shared" si="36"/>
        <v>17.054561689263721</v>
      </c>
      <c r="K122">
        <f t="shared" si="37"/>
        <v>684.36071428571438</v>
      </c>
      <c r="L122">
        <f t="shared" si="38"/>
        <v>468.4792461972288</v>
      </c>
      <c r="M122">
        <f t="shared" si="39"/>
        <v>47.355511402427588</v>
      </c>
      <c r="N122">
        <f t="shared" si="40"/>
        <v>69.177560952373184</v>
      </c>
      <c r="O122">
        <f t="shared" si="41"/>
        <v>0.13741120947375718</v>
      </c>
      <c r="P122">
        <f t="shared" si="42"/>
        <v>3.6832283429941941</v>
      </c>
      <c r="Q122">
        <f t="shared" si="43"/>
        <v>0.13462547747594522</v>
      </c>
      <c r="R122">
        <f t="shared" si="44"/>
        <v>8.4386506592017491E-2</v>
      </c>
      <c r="S122">
        <f t="shared" si="45"/>
        <v>226.11933780599358</v>
      </c>
      <c r="T122">
        <f t="shared" si="46"/>
        <v>33.326338207921857</v>
      </c>
      <c r="U122">
        <f t="shared" si="47"/>
        <v>32.568571428571431</v>
      </c>
      <c r="V122">
        <f t="shared" si="48"/>
        <v>4.9309219560457356</v>
      </c>
      <c r="W122">
        <f t="shared" si="49"/>
        <v>70.13125670250129</v>
      </c>
      <c r="X122">
        <f t="shared" si="50"/>
        <v>3.4791070175666565</v>
      </c>
      <c r="Y122">
        <f t="shared" si="51"/>
        <v>4.9608508119640913</v>
      </c>
      <c r="Z122">
        <f t="shared" si="52"/>
        <v>1.4518149384790791</v>
      </c>
      <c r="AA122">
        <f t="shared" si="53"/>
        <v>-88.971285645737183</v>
      </c>
      <c r="AB122">
        <f t="shared" si="54"/>
        <v>21.32644017031209</v>
      </c>
      <c r="AC122">
        <f t="shared" si="55"/>
        <v>1.3211616032556572</v>
      </c>
      <c r="AD122">
        <f t="shared" si="56"/>
        <v>159.79565393382416</v>
      </c>
      <c r="AE122">
        <f t="shared" si="57"/>
        <v>40.457434335556016</v>
      </c>
      <c r="AF122">
        <f t="shared" si="58"/>
        <v>2.0504069974091816</v>
      </c>
      <c r="AG122">
        <f t="shared" si="59"/>
        <v>17.054561689263721</v>
      </c>
      <c r="AH122">
        <v>725.540083562002</v>
      </c>
      <c r="AI122">
        <v>711.31901212121193</v>
      </c>
      <c r="AJ122">
        <v>1.7118995148173699</v>
      </c>
      <c r="AK122">
        <v>65.872185947982501</v>
      </c>
      <c r="AL122">
        <f t="shared" si="60"/>
        <v>2.0174894704248794</v>
      </c>
      <c r="AM122">
        <v>33.604483191126683</v>
      </c>
      <c r="AN122">
        <v>34.413966692768312</v>
      </c>
      <c r="AO122">
        <v>-5.0309754154885942E-5</v>
      </c>
      <c r="AP122">
        <v>87.460159828799036</v>
      </c>
      <c r="AQ122">
        <v>37</v>
      </c>
      <c r="AR122">
        <v>6</v>
      </c>
      <c r="AS122">
        <f t="shared" si="61"/>
        <v>1</v>
      </c>
      <c r="AT122">
        <f t="shared" si="62"/>
        <v>0</v>
      </c>
      <c r="AU122">
        <f t="shared" si="63"/>
        <v>47436.192883151642</v>
      </c>
      <c r="AV122">
        <f t="shared" si="64"/>
        <v>1200.022857142857</v>
      </c>
      <c r="AW122">
        <f t="shared" si="65"/>
        <v>1025.944427878753</v>
      </c>
      <c r="AX122">
        <f t="shared" si="66"/>
        <v>0.85493740537695384</v>
      </c>
      <c r="AY122">
        <f t="shared" si="67"/>
        <v>0.18842919237752082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1669224800.5999999</v>
      </c>
      <c r="BF122">
        <v>684.36071428571438</v>
      </c>
      <c r="BG122">
        <v>701.74942857142855</v>
      </c>
      <c r="BH122">
        <v>34.41815714285714</v>
      </c>
      <c r="BI122">
        <v>33.595742857142852</v>
      </c>
      <c r="BJ122">
        <v>687.91628571428578</v>
      </c>
      <c r="BK122">
        <v>34.302742857142853</v>
      </c>
      <c r="BL122">
        <v>649.98342857142859</v>
      </c>
      <c r="BM122">
        <v>100.9837142857143</v>
      </c>
      <c r="BN122">
        <v>9.9763342857142848E-2</v>
      </c>
      <c r="BO122">
        <v>32.675971428571422</v>
      </c>
      <c r="BP122">
        <v>32.568571428571431</v>
      </c>
      <c r="BQ122">
        <v>999.89999999999986</v>
      </c>
      <c r="BR122">
        <v>0</v>
      </c>
      <c r="BS122">
        <v>0</v>
      </c>
      <c r="BT122">
        <v>9025.3571428571431</v>
      </c>
      <c r="BU122">
        <v>0</v>
      </c>
      <c r="BV122">
        <v>161.4292857142857</v>
      </c>
      <c r="BW122">
        <v>-17.38881428571429</v>
      </c>
      <c r="BX122">
        <v>708.75442857142866</v>
      </c>
      <c r="BY122">
        <v>726.14471428571426</v>
      </c>
      <c r="BZ122">
        <v>0.8224138571428572</v>
      </c>
      <c r="CA122">
        <v>701.74942857142855</v>
      </c>
      <c r="CB122">
        <v>33.595742857142852</v>
      </c>
      <c r="CC122">
        <v>3.47567</v>
      </c>
      <c r="CD122">
        <v>3.3926214285714278</v>
      </c>
      <c r="CE122">
        <v>26.501371428571431</v>
      </c>
      <c r="CF122">
        <v>26.091742857142862</v>
      </c>
      <c r="CG122">
        <v>1200.022857142857</v>
      </c>
      <c r="CH122">
        <v>0.50000299999999998</v>
      </c>
      <c r="CI122">
        <v>0.49999700000000002</v>
      </c>
      <c r="CJ122">
        <v>0</v>
      </c>
      <c r="CK122">
        <v>971.48328571428567</v>
      </c>
      <c r="CL122">
        <v>4.9990899999999998</v>
      </c>
      <c r="CM122">
        <v>10772.21428571429</v>
      </c>
      <c r="CN122">
        <v>9558.0585714285717</v>
      </c>
      <c r="CO122">
        <v>42.5</v>
      </c>
      <c r="CP122">
        <v>44.061999999999998</v>
      </c>
      <c r="CQ122">
        <v>43.213999999999999</v>
      </c>
      <c r="CR122">
        <v>43.186999999999998</v>
      </c>
      <c r="CS122">
        <v>43.811999999999998</v>
      </c>
      <c r="CT122">
        <v>597.51571428571435</v>
      </c>
      <c r="CU122">
        <v>597.50714285714287</v>
      </c>
      <c r="CV122">
        <v>0</v>
      </c>
      <c r="CW122">
        <v>1669224810</v>
      </c>
      <c r="CX122">
        <v>0</v>
      </c>
      <c r="CY122">
        <v>1669215309.0999999</v>
      </c>
      <c r="CZ122" t="s">
        <v>356</v>
      </c>
      <c r="DA122">
        <v>1669215309.0999999</v>
      </c>
      <c r="DB122">
        <v>1669215308.0999999</v>
      </c>
      <c r="DC122">
        <v>4</v>
      </c>
      <c r="DD122">
        <v>-3.3000000000000002E-2</v>
      </c>
      <c r="DE122">
        <v>-1.7000000000000001E-2</v>
      </c>
      <c r="DF122">
        <v>-3.2709999999999999</v>
      </c>
      <c r="DG122">
        <v>0.115</v>
      </c>
      <c r="DH122">
        <v>409</v>
      </c>
      <c r="DI122">
        <v>31</v>
      </c>
      <c r="DJ122">
        <v>0.59</v>
      </c>
      <c r="DK122">
        <v>0.22</v>
      </c>
      <c r="DL122">
        <v>-17.313260975609762</v>
      </c>
      <c r="DM122">
        <v>-0.83526906985881788</v>
      </c>
      <c r="DN122">
        <v>8.7467431926567349E-2</v>
      </c>
      <c r="DO122">
        <v>0</v>
      </c>
      <c r="DP122">
        <v>0.80991748780487793</v>
      </c>
      <c r="DQ122">
        <v>0.1011796544537088</v>
      </c>
      <c r="DR122">
        <v>1.0129054178082681E-2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395</v>
      </c>
      <c r="EA122">
        <v>3.2967499999999998</v>
      </c>
      <c r="EB122">
        <v>2.6253099999999998</v>
      </c>
      <c r="EC122">
        <v>0.145923</v>
      </c>
      <c r="ED122">
        <v>0.14680499999999999</v>
      </c>
      <c r="EE122">
        <v>0.14049900000000001</v>
      </c>
      <c r="EF122">
        <v>0.136624</v>
      </c>
      <c r="EG122">
        <v>25900.3</v>
      </c>
      <c r="EH122">
        <v>26344.7</v>
      </c>
      <c r="EI122">
        <v>28213.9</v>
      </c>
      <c r="EJ122">
        <v>29719.3</v>
      </c>
      <c r="EK122">
        <v>33360.300000000003</v>
      </c>
      <c r="EL122">
        <v>35608.6</v>
      </c>
      <c r="EM122">
        <v>39810.1</v>
      </c>
      <c r="EN122">
        <v>42459</v>
      </c>
      <c r="EO122">
        <v>2.1652499999999999</v>
      </c>
      <c r="EP122">
        <v>2.1623000000000001</v>
      </c>
      <c r="EQ122">
        <v>0.107598</v>
      </c>
      <c r="ER122">
        <v>0</v>
      </c>
      <c r="ES122">
        <v>30.829699999999999</v>
      </c>
      <c r="ET122">
        <v>999.9</v>
      </c>
      <c r="EU122">
        <v>60.4</v>
      </c>
      <c r="EV122">
        <v>38.1</v>
      </c>
      <c r="EW122">
        <v>40.037700000000001</v>
      </c>
      <c r="EX122">
        <v>57.407299999999999</v>
      </c>
      <c r="EY122">
        <v>-1.6947099999999999</v>
      </c>
      <c r="EZ122">
        <v>2</v>
      </c>
      <c r="FA122">
        <v>0.43284299999999998</v>
      </c>
      <c r="FB122">
        <v>0.16006500000000001</v>
      </c>
      <c r="FC122">
        <v>20.2728</v>
      </c>
      <c r="FD122">
        <v>5.2178899999999997</v>
      </c>
      <c r="FE122">
        <v>12.004</v>
      </c>
      <c r="FF122">
        <v>4.9863999999999997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1.86429</v>
      </c>
      <c r="FO122">
        <v>1.8603499999999999</v>
      </c>
      <c r="FP122">
        <v>1.8611</v>
      </c>
      <c r="FQ122">
        <v>1.8602000000000001</v>
      </c>
      <c r="FR122">
        <v>1.8618699999999999</v>
      </c>
      <c r="FS122">
        <v>1.8584000000000001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-3.5590000000000002</v>
      </c>
      <c r="GH122">
        <v>0.1154</v>
      </c>
      <c r="GI122">
        <v>-2.7106589400944232</v>
      </c>
      <c r="GJ122">
        <v>-1.6100910332537859E-3</v>
      </c>
      <c r="GK122">
        <v>7.0186618486508772E-7</v>
      </c>
      <c r="GL122">
        <v>-2.134652460378022E-10</v>
      </c>
      <c r="GM122">
        <v>0.1154050000000026</v>
      </c>
      <c r="GN122">
        <v>0</v>
      </c>
      <c r="GO122">
        <v>0</v>
      </c>
      <c r="GP122">
        <v>0</v>
      </c>
      <c r="GQ122">
        <v>5</v>
      </c>
      <c r="GR122">
        <v>2079</v>
      </c>
      <c r="GS122">
        <v>3</v>
      </c>
      <c r="GT122">
        <v>29</v>
      </c>
      <c r="GU122">
        <v>158.19999999999999</v>
      </c>
      <c r="GV122">
        <v>158.19999999999999</v>
      </c>
      <c r="GW122">
        <v>2.1032700000000002</v>
      </c>
      <c r="GX122">
        <v>2.5720200000000002</v>
      </c>
      <c r="GY122">
        <v>2.04834</v>
      </c>
      <c r="GZ122">
        <v>2.6013199999999999</v>
      </c>
      <c r="HA122">
        <v>2.1972700000000001</v>
      </c>
      <c r="HB122">
        <v>2.3022499999999999</v>
      </c>
      <c r="HC122">
        <v>40.989600000000003</v>
      </c>
      <c r="HD122">
        <v>13.956899999999999</v>
      </c>
      <c r="HE122">
        <v>18</v>
      </c>
      <c r="HF122">
        <v>653.54399999999998</v>
      </c>
      <c r="HG122">
        <v>722.88</v>
      </c>
      <c r="HH122">
        <v>30.998999999999999</v>
      </c>
      <c r="HI122">
        <v>32.874499999999998</v>
      </c>
      <c r="HJ122">
        <v>29.9998</v>
      </c>
      <c r="HK122">
        <v>32.783700000000003</v>
      </c>
      <c r="HL122">
        <v>32.775599999999997</v>
      </c>
      <c r="HM122">
        <v>42.147199999999998</v>
      </c>
      <c r="HN122">
        <v>20.4834</v>
      </c>
      <c r="HO122">
        <v>38.809199999999997</v>
      </c>
      <c r="HP122">
        <v>31</v>
      </c>
      <c r="HQ122">
        <v>719.14800000000002</v>
      </c>
      <c r="HR122">
        <v>33.6982</v>
      </c>
      <c r="HS122">
        <v>99.396100000000004</v>
      </c>
      <c r="HT122">
        <v>98.477999999999994</v>
      </c>
    </row>
    <row r="123" spans="1:228" x14ac:dyDescent="0.2">
      <c r="A123">
        <v>108</v>
      </c>
      <c r="B123">
        <v>1669224806.5999999</v>
      </c>
      <c r="C123">
        <v>427.59999990463263</v>
      </c>
      <c r="D123" t="s">
        <v>574</v>
      </c>
      <c r="E123" t="s">
        <v>575</v>
      </c>
      <c r="F123">
        <v>4</v>
      </c>
      <c r="G123">
        <v>1669224804.2874999</v>
      </c>
      <c r="H123">
        <f t="shared" si="34"/>
        <v>2.042562158517038E-3</v>
      </c>
      <c r="I123">
        <f t="shared" si="35"/>
        <v>2.0425621585170379</v>
      </c>
      <c r="J123">
        <f t="shared" si="36"/>
        <v>17.090614059573905</v>
      </c>
      <c r="K123">
        <f t="shared" si="37"/>
        <v>690.43187499999999</v>
      </c>
      <c r="L123">
        <f t="shared" si="38"/>
        <v>475.85095241895448</v>
      </c>
      <c r="M123">
        <f t="shared" si="39"/>
        <v>48.100371361735391</v>
      </c>
      <c r="N123">
        <f t="shared" si="40"/>
        <v>69.790822984925114</v>
      </c>
      <c r="O123">
        <f t="shared" si="41"/>
        <v>0.13876109221802646</v>
      </c>
      <c r="P123">
        <f t="shared" si="42"/>
        <v>3.6743089764167545</v>
      </c>
      <c r="Q123">
        <f t="shared" si="43"/>
        <v>0.13591422673677722</v>
      </c>
      <c r="R123">
        <f t="shared" si="44"/>
        <v>8.5197306565667041E-2</v>
      </c>
      <c r="S123">
        <f t="shared" si="45"/>
        <v>226.11917684133073</v>
      </c>
      <c r="T123">
        <f t="shared" si="46"/>
        <v>33.319723152979236</v>
      </c>
      <c r="U123">
        <f t="shared" si="47"/>
        <v>32.580125000000002</v>
      </c>
      <c r="V123">
        <f t="shared" si="48"/>
        <v>4.9341339961612594</v>
      </c>
      <c r="W123">
        <f t="shared" si="49"/>
        <v>70.125035260734364</v>
      </c>
      <c r="X123">
        <f t="shared" si="50"/>
        <v>3.4782407181688644</v>
      </c>
      <c r="Y123">
        <f t="shared" si="51"/>
        <v>4.9600555710757144</v>
      </c>
      <c r="Z123">
        <f t="shared" si="52"/>
        <v>1.455893277992395</v>
      </c>
      <c r="AA123">
        <f t="shared" si="53"/>
        <v>-90.076991190601376</v>
      </c>
      <c r="AB123">
        <f t="shared" si="54"/>
        <v>18.422309134901237</v>
      </c>
      <c r="AC123">
        <f t="shared" si="55"/>
        <v>1.1440714988105634</v>
      </c>
      <c r="AD123">
        <f t="shared" si="56"/>
        <v>155.60856628444117</v>
      </c>
      <c r="AE123">
        <f t="shared" si="57"/>
        <v>40.621858741207426</v>
      </c>
      <c r="AF123">
        <f t="shared" si="58"/>
        <v>2.015707123072275</v>
      </c>
      <c r="AG123">
        <f t="shared" si="59"/>
        <v>17.090614059573905</v>
      </c>
      <c r="AH123">
        <v>732.44062488677434</v>
      </c>
      <c r="AI123">
        <v>718.15818181818167</v>
      </c>
      <c r="AJ123">
        <v>1.723410793789689</v>
      </c>
      <c r="AK123">
        <v>65.872185947982501</v>
      </c>
      <c r="AL123">
        <f t="shared" si="60"/>
        <v>2.0425621585170379</v>
      </c>
      <c r="AM123">
        <v>33.588017013784729</v>
      </c>
      <c r="AN123">
        <v>34.408798529411747</v>
      </c>
      <c r="AO123">
        <v>-2.8713883664371962E-4</v>
      </c>
      <c r="AP123">
        <v>87.460159828799036</v>
      </c>
      <c r="AQ123">
        <v>37</v>
      </c>
      <c r="AR123">
        <v>6</v>
      </c>
      <c r="AS123">
        <f t="shared" si="61"/>
        <v>1</v>
      </c>
      <c r="AT123">
        <f t="shared" si="62"/>
        <v>0</v>
      </c>
      <c r="AU123">
        <f t="shared" si="63"/>
        <v>47277.063137289486</v>
      </c>
      <c r="AV123">
        <f t="shared" si="64"/>
        <v>1200.0262499999999</v>
      </c>
      <c r="AW123">
        <f t="shared" si="65"/>
        <v>1025.9469139074251</v>
      </c>
      <c r="AX123">
        <f t="shared" si="66"/>
        <v>0.85493705984133705</v>
      </c>
      <c r="AY123">
        <f t="shared" si="67"/>
        <v>0.18842852549378045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1669224804.2874999</v>
      </c>
      <c r="BF123">
        <v>690.43187499999999</v>
      </c>
      <c r="BG123">
        <v>707.88350000000003</v>
      </c>
      <c r="BH123">
        <v>34.409799999999997</v>
      </c>
      <c r="BI123">
        <v>33.601325000000003</v>
      </c>
      <c r="BJ123">
        <v>693.99362500000007</v>
      </c>
      <c r="BK123">
        <v>34.294387499999999</v>
      </c>
      <c r="BL123">
        <v>650.006125</v>
      </c>
      <c r="BM123">
        <v>100.98275</v>
      </c>
      <c r="BN123">
        <v>0.10010192499999999</v>
      </c>
      <c r="BO123">
        <v>32.673124999999999</v>
      </c>
      <c r="BP123">
        <v>32.580125000000002</v>
      </c>
      <c r="BQ123">
        <v>999.9</v>
      </c>
      <c r="BR123">
        <v>0</v>
      </c>
      <c r="BS123">
        <v>0</v>
      </c>
      <c r="BT123">
        <v>8994.6087499999994</v>
      </c>
      <c r="BU123">
        <v>0</v>
      </c>
      <c r="BV123">
        <v>162.62937500000001</v>
      </c>
      <c r="BW123">
        <v>-17.451387499999999</v>
      </c>
      <c r="BX123">
        <v>715.03637500000013</v>
      </c>
      <c r="BY123">
        <v>732.49625000000003</v>
      </c>
      <c r="BZ123">
        <v>0.80848750000000003</v>
      </c>
      <c r="CA123">
        <v>707.88350000000003</v>
      </c>
      <c r="CB123">
        <v>33.601325000000003</v>
      </c>
      <c r="CC123">
        <v>3.4747937499999999</v>
      </c>
      <c r="CD123">
        <v>3.3931512499999998</v>
      </c>
      <c r="CE123">
        <v>26.497087499999999</v>
      </c>
      <c r="CF123">
        <v>26.0943875</v>
      </c>
      <c r="CG123">
        <v>1200.0262499999999</v>
      </c>
      <c r="CH123">
        <v>0.50001525000000013</v>
      </c>
      <c r="CI123">
        <v>0.49998474999999998</v>
      </c>
      <c r="CJ123">
        <v>0</v>
      </c>
      <c r="CK123">
        <v>972.27637500000003</v>
      </c>
      <c r="CL123">
        <v>4.9990899999999998</v>
      </c>
      <c r="CM123">
        <v>10780.9125</v>
      </c>
      <c r="CN123">
        <v>9558.1262500000012</v>
      </c>
      <c r="CO123">
        <v>42.452749999999988</v>
      </c>
      <c r="CP123">
        <v>44.061999999999998</v>
      </c>
      <c r="CQ123">
        <v>43.194875000000003</v>
      </c>
      <c r="CR123">
        <v>43.155999999999999</v>
      </c>
      <c r="CS123">
        <v>43.811999999999998</v>
      </c>
      <c r="CT123">
        <v>597.53374999999994</v>
      </c>
      <c r="CU123">
        <v>597.49749999999995</v>
      </c>
      <c r="CV123">
        <v>0</v>
      </c>
      <c r="CW123">
        <v>1669224813.5999999</v>
      </c>
      <c r="CX123">
        <v>0</v>
      </c>
      <c r="CY123">
        <v>1669215309.0999999</v>
      </c>
      <c r="CZ123" t="s">
        <v>356</v>
      </c>
      <c r="DA123">
        <v>1669215309.0999999</v>
      </c>
      <c r="DB123">
        <v>1669215308.0999999</v>
      </c>
      <c r="DC123">
        <v>4</v>
      </c>
      <c r="DD123">
        <v>-3.3000000000000002E-2</v>
      </c>
      <c r="DE123">
        <v>-1.7000000000000001E-2</v>
      </c>
      <c r="DF123">
        <v>-3.2709999999999999</v>
      </c>
      <c r="DG123">
        <v>0.115</v>
      </c>
      <c r="DH123">
        <v>409</v>
      </c>
      <c r="DI123">
        <v>31</v>
      </c>
      <c r="DJ123">
        <v>0.59</v>
      </c>
      <c r="DK123">
        <v>0.22</v>
      </c>
      <c r="DL123">
        <v>-17.36280731707317</v>
      </c>
      <c r="DM123">
        <v>-0.73118900393410635</v>
      </c>
      <c r="DN123">
        <v>7.7326247051345831E-2</v>
      </c>
      <c r="DO123">
        <v>0</v>
      </c>
      <c r="DP123">
        <v>0.81296129268292683</v>
      </c>
      <c r="DQ123">
        <v>2.0280386595635119E-2</v>
      </c>
      <c r="DR123">
        <v>8.1862849111207867E-3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3.29705</v>
      </c>
      <c r="EB123">
        <v>2.6253600000000001</v>
      </c>
      <c r="EC123">
        <v>0.14687500000000001</v>
      </c>
      <c r="ED123">
        <v>0.14774200000000001</v>
      </c>
      <c r="EE123">
        <v>0.14049500000000001</v>
      </c>
      <c r="EF123">
        <v>0.136741</v>
      </c>
      <c r="EG123">
        <v>25871.599999999999</v>
      </c>
      <c r="EH123">
        <v>26315.5</v>
      </c>
      <c r="EI123">
        <v>28214.2</v>
      </c>
      <c r="EJ123">
        <v>29719</v>
      </c>
      <c r="EK123">
        <v>33361.1</v>
      </c>
      <c r="EL123">
        <v>35603.1</v>
      </c>
      <c r="EM123">
        <v>39810.9</v>
      </c>
      <c r="EN123">
        <v>42458.2</v>
      </c>
      <c r="EO123">
        <v>2.1655199999999999</v>
      </c>
      <c r="EP123">
        <v>2.1621700000000001</v>
      </c>
      <c r="EQ123">
        <v>0.1081</v>
      </c>
      <c r="ER123">
        <v>0</v>
      </c>
      <c r="ES123">
        <v>30.821400000000001</v>
      </c>
      <c r="ET123">
        <v>999.9</v>
      </c>
      <c r="EU123">
        <v>60.4</v>
      </c>
      <c r="EV123">
        <v>38.1</v>
      </c>
      <c r="EW123">
        <v>40.034100000000002</v>
      </c>
      <c r="EX123">
        <v>57.347299999999997</v>
      </c>
      <c r="EY123">
        <v>-1.67869</v>
      </c>
      <c r="EZ123">
        <v>2</v>
      </c>
      <c r="FA123">
        <v>0.43237599999999998</v>
      </c>
      <c r="FB123">
        <v>0.15496699999999999</v>
      </c>
      <c r="FC123">
        <v>20.2729</v>
      </c>
      <c r="FD123">
        <v>5.2189399999999999</v>
      </c>
      <c r="FE123">
        <v>12.004</v>
      </c>
      <c r="FF123">
        <v>4.9866999999999999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1.8621799999999999</v>
      </c>
      <c r="FN123">
        <v>1.8642799999999999</v>
      </c>
      <c r="FO123">
        <v>1.8603499999999999</v>
      </c>
      <c r="FP123">
        <v>1.8611</v>
      </c>
      <c r="FQ123">
        <v>1.8602000000000001</v>
      </c>
      <c r="FR123">
        <v>1.86188</v>
      </c>
      <c r="FS123">
        <v>1.85842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-3.5649999999999999</v>
      </c>
      <c r="GH123">
        <v>0.1154</v>
      </c>
      <c r="GI123">
        <v>-2.7106589400944232</v>
      </c>
      <c r="GJ123">
        <v>-1.6100910332537859E-3</v>
      </c>
      <c r="GK123">
        <v>7.0186618486508772E-7</v>
      </c>
      <c r="GL123">
        <v>-2.134652460378022E-10</v>
      </c>
      <c r="GM123">
        <v>0.1154050000000026</v>
      </c>
      <c r="GN123">
        <v>0</v>
      </c>
      <c r="GO123">
        <v>0</v>
      </c>
      <c r="GP123">
        <v>0</v>
      </c>
      <c r="GQ123">
        <v>5</v>
      </c>
      <c r="GR123">
        <v>2079</v>
      </c>
      <c r="GS123">
        <v>3</v>
      </c>
      <c r="GT123">
        <v>29</v>
      </c>
      <c r="GU123">
        <v>158.30000000000001</v>
      </c>
      <c r="GV123">
        <v>158.30000000000001</v>
      </c>
      <c r="GW123">
        <v>2.1191399999999998</v>
      </c>
      <c r="GX123">
        <v>2.5708000000000002</v>
      </c>
      <c r="GY123">
        <v>2.04834</v>
      </c>
      <c r="GZ123">
        <v>2.6000999999999999</v>
      </c>
      <c r="HA123">
        <v>2.1972700000000001</v>
      </c>
      <c r="HB123">
        <v>2.3120099999999999</v>
      </c>
      <c r="HC123">
        <v>40.989600000000003</v>
      </c>
      <c r="HD123">
        <v>13.9657</v>
      </c>
      <c r="HE123">
        <v>18</v>
      </c>
      <c r="HF123">
        <v>653.73800000000006</v>
      </c>
      <c r="HG123">
        <v>722.72900000000004</v>
      </c>
      <c r="HH123">
        <v>30.998799999999999</v>
      </c>
      <c r="HI123">
        <v>32.872199999999999</v>
      </c>
      <c r="HJ123">
        <v>29.9998</v>
      </c>
      <c r="HK123">
        <v>32.781599999999997</v>
      </c>
      <c r="HL123">
        <v>32.7727</v>
      </c>
      <c r="HM123">
        <v>42.471600000000002</v>
      </c>
      <c r="HN123">
        <v>20.4834</v>
      </c>
      <c r="HO123">
        <v>38.809199999999997</v>
      </c>
      <c r="HP123">
        <v>31</v>
      </c>
      <c r="HQ123">
        <v>725.83600000000001</v>
      </c>
      <c r="HR123">
        <v>33.703800000000001</v>
      </c>
      <c r="HS123">
        <v>99.397499999999994</v>
      </c>
      <c r="HT123">
        <v>98.476399999999998</v>
      </c>
    </row>
    <row r="124" spans="1:228" x14ac:dyDescent="0.2">
      <c r="A124">
        <v>109</v>
      </c>
      <c r="B124">
        <v>1669224810.5999999</v>
      </c>
      <c r="C124">
        <v>431.59999990463263</v>
      </c>
      <c r="D124" t="s">
        <v>576</v>
      </c>
      <c r="E124" t="s">
        <v>577</v>
      </c>
      <c r="F124">
        <v>4</v>
      </c>
      <c r="G124">
        <v>1669224808.5999999</v>
      </c>
      <c r="H124">
        <f t="shared" si="34"/>
        <v>1.9788584697832505E-3</v>
      </c>
      <c r="I124">
        <f t="shared" si="35"/>
        <v>1.9788584697832503</v>
      </c>
      <c r="J124">
        <f t="shared" si="36"/>
        <v>17.489827341525189</v>
      </c>
      <c r="K124">
        <f t="shared" si="37"/>
        <v>697.52942857142864</v>
      </c>
      <c r="L124">
        <f t="shared" si="38"/>
        <v>472.49668660028243</v>
      </c>
      <c r="M124">
        <f t="shared" si="39"/>
        <v>47.761919732849471</v>
      </c>
      <c r="N124">
        <f t="shared" si="40"/>
        <v>70.509160219598925</v>
      </c>
      <c r="O124">
        <f t="shared" si="41"/>
        <v>0.13489982765554581</v>
      </c>
      <c r="P124">
        <f t="shared" si="42"/>
        <v>3.670495329801732</v>
      </c>
      <c r="Q124">
        <f t="shared" si="43"/>
        <v>0.13220480209536395</v>
      </c>
      <c r="R124">
        <f t="shared" si="44"/>
        <v>8.2865654224902704E-2</v>
      </c>
      <c r="S124">
        <f t="shared" si="45"/>
        <v>226.11704194731396</v>
      </c>
      <c r="T124">
        <f t="shared" si="46"/>
        <v>33.329359161199733</v>
      </c>
      <c r="U124">
        <f t="shared" si="47"/>
        <v>32.561371428571427</v>
      </c>
      <c r="V124">
        <f t="shared" si="48"/>
        <v>4.9289211847854926</v>
      </c>
      <c r="W124">
        <f t="shared" si="49"/>
        <v>70.153607721976826</v>
      </c>
      <c r="X124">
        <f t="shared" si="50"/>
        <v>3.4788047937021789</v>
      </c>
      <c r="Y124">
        <f t="shared" si="51"/>
        <v>4.9588394762089809</v>
      </c>
      <c r="Z124">
        <f t="shared" si="52"/>
        <v>1.4501163910833137</v>
      </c>
      <c r="AA124">
        <f t="shared" si="53"/>
        <v>-87.267658517441347</v>
      </c>
      <c r="AB124">
        <f t="shared" si="54"/>
        <v>21.252714129259598</v>
      </c>
      <c r="AC124">
        <f t="shared" si="55"/>
        <v>1.3210682317310207</v>
      </c>
      <c r="AD124">
        <f t="shared" si="56"/>
        <v>161.42316579086324</v>
      </c>
      <c r="AE124">
        <f t="shared" si="57"/>
        <v>40.847440051144595</v>
      </c>
      <c r="AF124">
        <f t="shared" si="58"/>
        <v>1.9447422820834854</v>
      </c>
      <c r="AG124">
        <f t="shared" si="59"/>
        <v>17.489827341525189</v>
      </c>
      <c r="AH124">
        <v>739.34568709612427</v>
      </c>
      <c r="AI124">
        <v>724.95423636363614</v>
      </c>
      <c r="AJ124">
        <v>1.70798540078322</v>
      </c>
      <c r="AK124">
        <v>65.872185947982501</v>
      </c>
      <c r="AL124">
        <f t="shared" si="60"/>
        <v>1.9788584697832503</v>
      </c>
      <c r="AM124">
        <v>33.62499735249861</v>
      </c>
      <c r="AN124">
        <v>34.418678529411778</v>
      </c>
      <c r="AO124">
        <v>-8.3251718919156597E-6</v>
      </c>
      <c r="AP124">
        <v>87.460159828799036</v>
      </c>
      <c r="AQ124">
        <v>37</v>
      </c>
      <c r="AR124">
        <v>6</v>
      </c>
      <c r="AS124">
        <f t="shared" si="61"/>
        <v>1</v>
      </c>
      <c r="AT124">
        <f t="shared" si="62"/>
        <v>0</v>
      </c>
      <c r="AU124">
        <f t="shared" si="63"/>
        <v>47209.537052003914</v>
      </c>
      <c r="AV124">
        <f t="shared" si="64"/>
        <v>1200.0214285714289</v>
      </c>
      <c r="AW124">
        <f t="shared" si="65"/>
        <v>1025.9421564493857</v>
      </c>
      <c r="AX124">
        <f t="shared" si="66"/>
        <v>0.8549365303173988</v>
      </c>
      <c r="AY124">
        <f t="shared" si="67"/>
        <v>0.18842750351257981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1669224808.5999999</v>
      </c>
      <c r="BF124">
        <v>697.52942857142864</v>
      </c>
      <c r="BG124">
        <v>715.05900000000008</v>
      </c>
      <c r="BH124">
        <v>34.414942857142861</v>
      </c>
      <c r="BI124">
        <v>33.634985714285712</v>
      </c>
      <c r="BJ124">
        <v>701.09742857142862</v>
      </c>
      <c r="BK124">
        <v>34.299528571428567</v>
      </c>
      <c r="BL124">
        <v>650.04828571428584</v>
      </c>
      <c r="BM124">
        <v>100.9838571428571</v>
      </c>
      <c r="BN124">
        <v>0.10027971428571431</v>
      </c>
      <c r="BO124">
        <v>32.668771428571439</v>
      </c>
      <c r="BP124">
        <v>32.561371428571427</v>
      </c>
      <c r="BQ124">
        <v>999.89999999999986</v>
      </c>
      <c r="BR124">
        <v>0</v>
      </c>
      <c r="BS124">
        <v>0</v>
      </c>
      <c r="BT124">
        <v>8981.3385714285723</v>
      </c>
      <c r="BU124">
        <v>0</v>
      </c>
      <c r="BV124">
        <v>165.44985714285721</v>
      </c>
      <c r="BW124">
        <v>-17.529428571428571</v>
      </c>
      <c r="BX124">
        <v>722.39028571428571</v>
      </c>
      <c r="BY124">
        <v>739.94671428571417</v>
      </c>
      <c r="BZ124">
        <v>0.77994871428571433</v>
      </c>
      <c r="CA124">
        <v>715.05900000000008</v>
      </c>
      <c r="CB124">
        <v>33.634985714285712</v>
      </c>
      <c r="CC124">
        <v>3.4753471428571432</v>
      </c>
      <c r="CD124">
        <v>3.396585714285715</v>
      </c>
      <c r="CE124">
        <v>26.4998</v>
      </c>
      <c r="CF124">
        <v>26.111499999999999</v>
      </c>
      <c r="CG124">
        <v>1200.0214285714289</v>
      </c>
      <c r="CH124">
        <v>0.50003200000000003</v>
      </c>
      <c r="CI124">
        <v>0.49996800000000002</v>
      </c>
      <c r="CJ124">
        <v>0</v>
      </c>
      <c r="CK124">
        <v>973.01614285714288</v>
      </c>
      <c r="CL124">
        <v>4.9990899999999998</v>
      </c>
      <c r="CM124">
        <v>10791.12857142857</v>
      </c>
      <c r="CN124">
        <v>9558.1328571428585</v>
      </c>
      <c r="CO124">
        <v>42.436999999999998</v>
      </c>
      <c r="CP124">
        <v>44.061999999999998</v>
      </c>
      <c r="CQ124">
        <v>43.186999999999998</v>
      </c>
      <c r="CR124">
        <v>43.142714285714291</v>
      </c>
      <c r="CS124">
        <v>43.811999999999998</v>
      </c>
      <c r="CT124">
        <v>597.55000000000007</v>
      </c>
      <c r="CU124">
        <v>597.47142857142876</v>
      </c>
      <c r="CV124">
        <v>0</v>
      </c>
      <c r="CW124">
        <v>1669224817.8</v>
      </c>
      <c r="CX124">
        <v>0</v>
      </c>
      <c r="CY124">
        <v>1669215309.0999999</v>
      </c>
      <c r="CZ124" t="s">
        <v>356</v>
      </c>
      <c r="DA124">
        <v>1669215309.0999999</v>
      </c>
      <c r="DB124">
        <v>1669215308.0999999</v>
      </c>
      <c r="DC124">
        <v>4</v>
      </c>
      <c r="DD124">
        <v>-3.3000000000000002E-2</v>
      </c>
      <c r="DE124">
        <v>-1.7000000000000001E-2</v>
      </c>
      <c r="DF124">
        <v>-3.2709999999999999</v>
      </c>
      <c r="DG124">
        <v>0.115</v>
      </c>
      <c r="DH124">
        <v>409</v>
      </c>
      <c r="DI124">
        <v>31</v>
      </c>
      <c r="DJ124">
        <v>0.59</v>
      </c>
      <c r="DK124">
        <v>0.22</v>
      </c>
      <c r="DL124">
        <v>-17.417326829268291</v>
      </c>
      <c r="DM124">
        <v>-0.67193257166179265</v>
      </c>
      <c r="DN124">
        <v>7.2447033719984094E-2</v>
      </c>
      <c r="DO124">
        <v>0</v>
      </c>
      <c r="DP124">
        <v>0.80797719512195121</v>
      </c>
      <c r="DQ124">
        <v>-0.1049693031591289</v>
      </c>
      <c r="DR124">
        <v>1.5588583660720849E-2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395</v>
      </c>
      <c r="EA124">
        <v>3.2970199999999998</v>
      </c>
      <c r="EB124">
        <v>2.6252900000000001</v>
      </c>
      <c r="EC124">
        <v>0.14782699999999999</v>
      </c>
      <c r="ED124">
        <v>0.14869599999999999</v>
      </c>
      <c r="EE124">
        <v>0.140515</v>
      </c>
      <c r="EF124">
        <v>0.13674600000000001</v>
      </c>
      <c r="EG124">
        <v>25842.5</v>
      </c>
      <c r="EH124">
        <v>26286.2</v>
      </c>
      <c r="EI124">
        <v>28213.9</v>
      </c>
      <c r="EJ124">
        <v>29719.3</v>
      </c>
      <c r="EK124">
        <v>33360.199999999997</v>
      </c>
      <c r="EL124">
        <v>35603.5</v>
      </c>
      <c r="EM124">
        <v>39810.699999999997</v>
      </c>
      <c r="EN124">
        <v>42458.8</v>
      </c>
      <c r="EO124">
        <v>2.1659000000000002</v>
      </c>
      <c r="EP124">
        <v>2.1622499999999998</v>
      </c>
      <c r="EQ124">
        <v>0.107363</v>
      </c>
      <c r="ER124">
        <v>0</v>
      </c>
      <c r="ES124">
        <v>30.810600000000001</v>
      </c>
      <c r="ET124">
        <v>999.9</v>
      </c>
      <c r="EU124">
        <v>60.4</v>
      </c>
      <c r="EV124">
        <v>38.1</v>
      </c>
      <c r="EW124">
        <v>40.036099999999998</v>
      </c>
      <c r="EX124">
        <v>57.257300000000001</v>
      </c>
      <c r="EY124">
        <v>-1.60256</v>
      </c>
      <c r="EZ124">
        <v>2</v>
      </c>
      <c r="FA124">
        <v>0.432228</v>
      </c>
      <c r="FB124">
        <v>0.14795800000000001</v>
      </c>
      <c r="FC124">
        <v>20.273</v>
      </c>
      <c r="FD124">
        <v>5.2187900000000003</v>
      </c>
      <c r="FE124">
        <v>12.004</v>
      </c>
      <c r="FF124">
        <v>4.9863499999999998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1.8643099999999999</v>
      </c>
      <c r="FO124">
        <v>1.8603499999999999</v>
      </c>
      <c r="FP124">
        <v>1.8611</v>
      </c>
      <c r="FQ124">
        <v>1.86019</v>
      </c>
      <c r="FR124">
        <v>1.86188</v>
      </c>
      <c r="FS124">
        <v>1.8584099999999999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-3.5710000000000002</v>
      </c>
      <c r="GH124">
        <v>0.1154</v>
      </c>
      <c r="GI124">
        <v>-2.7106589400944232</v>
      </c>
      <c r="GJ124">
        <v>-1.6100910332537859E-3</v>
      </c>
      <c r="GK124">
        <v>7.0186618486508772E-7</v>
      </c>
      <c r="GL124">
        <v>-2.134652460378022E-10</v>
      </c>
      <c r="GM124">
        <v>0.1154050000000026</v>
      </c>
      <c r="GN124">
        <v>0</v>
      </c>
      <c r="GO124">
        <v>0</v>
      </c>
      <c r="GP124">
        <v>0</v>
      </c>
      <c r="GQ124">
        <v>5</v>
      </c>
      <c r="GR124">
        <v>2079</v>
      </c>
      <c r="GS124">
        <v>3</v>
      </c>
      <c r="GT124">
        <v>29</v>
      </c>
      <c r="GU124">
        <v>158.4</v>
      </c>
      <c r="GV124">
        <v>158.4</v>
      </c>
      <c r="GW124">
        <v>2.1362299999999999</v>
      </c>
      <c r="GX124">
        <v>2.5634800000000002</v>
      </c>
      <c r="GY124">
        <v>2.04834</v>
      </c>
      <c r="GZ124">
        <v>2.6013199999999999</v>
      </c>
      <c r="HA124">
        <v>2.1972700000000001</v>
      </c>
      <c r="HB124">
        <v>2.34253</v>
      </c>
      <c r="HC124">
        <v>40.989600000000003</v>
      </c>
      <c r="HD124">
        <v>13.974399999999999</v>
      </c>
      <c r="HE124">
        <v>18</v>
      </c>
      <c r="HF124">
        <v>654.01</v>
      </c>
      <c r="HG124">
        <v>722.78099999999995</v>
      </c>
      <c r="HH124">
        <v>30.9984</v>
      </c>
      <c r="HI124">
        <v>32.869999999999997</v>
      </c>
      <c r="HJ124">
        <v>29.9998</v>
      </c>
      <c r="HK124">
        <v>32.779299999999999</v>
      </c>
      <c r="HL124">
        <v>32.7712</v>
      </c>
      <c r="HM124">
        <v>42.7941</v>
      </c>
      <c r="HN124">
        <v>20.4834</v>
      </c>
      <c r="HO124">
        <v>38.809199999999997</v>
      </c>
      <c r="HP124">
        <v>31</v>
      </c>
      <c r="HQ124">
        <v>732.51599999999996</v>
      </c>
      <c r="HR124">
        <v>33.710500000000003</v>
      </c>
      <c r="HS124">
        <v>99.396799999999999</v>
      </c>
      <c r="HT124">
        <v>98.477699999999999</v>
      </c>
    </row>
    <row r="125" spans="1:228" x14ac:dyDescent="0.2">
      <c r="A125">
        <v>110</v>
      </c>
      <c r="B125">
        <v>1669224814.5999999</v>
      </c>
      <c r="C125">
        <v>435.59999990463263</v>
      </c>
      <c r="D125" t="s">
        <v>578</v>
      </c>
      <c r="E125" t="s">
        <v>579</v>
      </c>
      <c r="F125">
        <v>4</v>
      </c>
      <c r="G125">
        <v>1669224812.2874999</v>
      </c>
      <c r="H125">
        <f t="shared" si="34"/>
        <v>1.9642148936075254E-3</v>
      </c>
      <c r="I125">
        <f t="shared" si="35"/>
        <v>1.9642148936075252</v>
      </c>
      <c r="J125">
        <f t="shared" si="36"/>
        <v>17.573173487879114</v>
      </c>
      <c r="K125">
        <f t="shared" si="37"/>
        <v>703.65975000000003</v>
      </c>
      <c r="L125">
        <f t="shared" si="38"/>
        <v>476.45369434465385</v>
      </c>
      <c r="M125">
        <f t="shared" si="39"/>
        <v>48.162086110300166</v>
      </c>
      <c r="N125">
        <f t="shared" si="40"/>
        <v>71.129097904186622</v>
      </c>
      <c r="O125">
        <f t="shared" si="41"/>
        <v>0.13419833251801555</v>
      </c>
      <c r="P125">
        <f t="shared" si="42"/>
        <v>3.6800568531437667</v>
      </c>
      <c r="Q125">
        <f t="shared" si="43"/>
        <v>0.13153774662609408</v>
      </c>
      <c r="R125">
        <f t="shared" si="44"/>
        <v>8.2445741314476545E-2</v>
      </c>
      <c r="S125">
        <f t="shared" si="45"/>
        <v>226.11390438110419</v>
      </c>
      <c r="T125">
        <f t="shared" si="46"/>
        <v>33.327447865854396</v>
      </c>
      <c r="U125">
        <f t="shared" si="47"/>
        <v>32.550462500000002</v>
      </c>
      <c r="V125">
        <f t="shared" si="48"/>
        <v>4.9258911044897014</v>
      </c>
      <c r="W125">
        <f t="shared" si="49"/>
        <v>70.174416919633771</v>
      </c>
      <c r="X125">
        <f t="shared" si="50"/>
        <v>3.479180844941633</v>
      </c>
      <c r="Y125">
        <f t="shared" si="51"/>
        <v>4.9579048856595618</v>
      </c>
      <c r="Z125">
        <f t="shared" si="52"/>
        <v>1.4467102595480683</v>
      </c>
      <c r="AA125">
        <f t="shared" si="53"/>
        <v>-86.621876808091869</v>
      </c>
      <c r="AB125">
        <f t="shared" si="54"/>
        <v>22.808470911728421</v>
      </c>
      <c r="AC125">
        <f t="shared" si="55"/>
        <v>1.4139914466440908</v>
      </c>
      <c r="AD125">
        <f t="shared" si="56"/>
        <v>163.71448993138483</v>
      </c>
      <c r="AE125">
        <f t="shared" si="57"/>
        <v>41.04191529619434</v>
      </c>
      <c r="AF125">
        <f t="shared" si="58"/>
        <v>1.9748590187244344</v>
      </c>
      <c r="AG125">
        <f t="shared" si="59"/>
        <v>17.573173487879114</v>
      </c>
      <c r="AH125">
        <v>746.33988782293284</v>
      </c>
      <c r="AI125">
        <v>731.86230909090921</v>
      </c>
      <c r="AJ125">
        <v>1.7201050670747271</v>
      </c>
      <c r="AK125">
        <v>65.872185947982501</v>
      </c>
      <c r="AL125">
        <f t="shared" si="60"/>
        <v>1.9642148936075252</v>
      </c>
      <c r="AM125">
        <v>33.631815330476719</v>
      </c>
      <c r="AN125">
        <v>34.419079117647051</v>
      </c>
      <c r="AO125">
        <v>1.0832582755303669E-4</v>
      </c>
      <c r="AP125">
        <v>87.460159828799036</v>
      </c>
      <c r="AQ125">
        <v>37</v>
      </c>
      <c r="AR125">
        <v>6</v>
      </c>
      <c r="AS125">
        <f t="shared" si="61"/>
        <v>1</v>
      </c>
      <c r="AT125">
        <f t="shared" si="62"/>
        <v>0</v>
      </c>
      <c r="AU125">
        <f t="shared" si="63"/>
        <v>47381.091702720085</v>
      </c>
      <c r="AV125">
        <f t="shared" si="64"/>
        <v>1200.0074999999999</v>
      </c>
      <c r="AW125">
        <f t="shared" si="65"/>
        <v>1025.9299825808828</v>
      </c>
      <c r="AX125">
        <f t="shared" si="66"/>
        <v>0.85493630879880578</v>
      </c>
      <c r="AY125">
        <f t="shared" si="67"/>
        <v>0.18842707598169528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1669224812.2874999</v>
      </c>
      <c r="BF125">
        <v>703.65975000000003</v>
      </c>
      <c r="BG125">
        <v>721.28562499999998</v>
      </c>
      <c r="BH125">
        <v>34.418537499999999</v>
      </c>
      <c r="BI125">
        <v>33.626424999999998</v>
      </c>
      <c r="BJ125">
        <v>707.23374999999999</v>
      </c>
      <c r="BK125">
        <v>34.303124999999987</v>
      </c>
      <c r="BL125">
        <v>649.98287500000004</v>
      </c>
      <c r="BM125">
        <v>100.98475000000001</v>
      </c>
      <c r="BN125">
        <v>9.9755549999999998E-2</v>
      </c>
      <c r="BO125">
        <v>32.665424999999999</v>
      </c>
      <c r="BP125">
        <v>32.550462500000002</v>
      </c>
      <c r="BQ125">
        <v>999.9</v>
      </c>
      <c r="BR125">
        <v>0</v>
      </c>
      <c r="BS125">
        <v>0</v>
      </c>
      <c r="BT125">
        <v>9014.2962499999994</v>
      </c>
      <c r="BU125">
        <v>0</v>
      </c>
      <c r="BV125">
        <v>166.515625</v>
      </c>
      <c r="BW125">
        <v>-17.62565</v>
      </c>
      <c r="BX125">
        <v>728.74225000000001</v>
      </c>
      <c r="BY125">
        <v>746.38362500000005</v>
      </c>
      <c r="BZ125">
        <v>0.79211724999999999</v>
      </c>
      <c r="CA125">
        <v>721.28562499999998</v>
      </c>
      <c r="CB125">
        <v>33.626424999999998</v>
      </c>
      <c r="CC125">
        <v>3.4757475000000002</v>
      </c>
      <c r="CD125">
        <v>3.3957562499999998</v>
      </c>
      <c r="CE125">
        <v>26.501725</v>
      </c>
      <c r="CF125">
        <v>26.107362500000001</v>
      </c>
      <c r="CG125">
        <v>1200.0074999999999</v>
      </c>
      <c r="CH125">
        <v>0.50004075000000003</v>
      </c>
      <c r="CI125">
        <v>0.49995925000000002</v>
      </c>
      <c r="CJ125">
        <v>0</v>
      </c>
      <c r="CK125">
        <v>973.82474999999999</v>
      </c>
      <c r="CL125">
        <v>4.9990899999999998</v>
      </c>
      <c r="CM125">
        <v>10799.762500000001</v>
      </c>
      <c r="CN125">
        <v>9558.0387499999997</v>
      </c>
      <c r="CO125">
        <v>42.436999999999998</v>
      </c>
      <c r="CP125">
        <v>44.061999999999998</v>
      </c>
      <c r="CQ125">
        <v>43.186999999999998</v>
      </c>
      <c r="CR125">
        <v>43.125</v>
      </c>
      <c r="CS125">
        <v>43.811999999999998</v>
      </c>
      <c r="CT125">
        <v>597.55375000000004</v>
      </c>
      <c r="CU125">
        <v>597.45749999999998</v>
      </c>
      <c r="CV125">
        <v>0</v>
      </c>
      <c r="CW125">
        <v>1669224822</v>
      </c>
      <c r="CX125">
        <v>0</v>
      </c>
      <c r="CY125">
        <v>1669215309.0999999</v>
      </c>
      <c r="CZ125" t="s">
        <v>356</v>
      </c>
      <c r="DA125">
        <v>1669215309.0999999</v>
      </c>
      <c r="DB125">
        <v>1669215308.0999999</v>
      </c>
      <c r="DC125">
        <v>4</v>
      </c>
      <c r="DD125">
        <v>-3.3000000000000002E-2</v>
      </c>
      <c r="DE125">
        <v>-1.7000000000000001E-2</v>
      </c>
      <c r="DF125">
        <v>-3.2709999999999999</v>
      </c>
      <c r="DG125">
        <v>0.115</v>
      </c>
      <c r="DH125">
        <v>409</v>
      </c>
      <c r="DI125">
        <v>31</v>
      </c>
      <c r="DJ125">
        <v>0.59</v>
      </c>
      <c r="DK125">
        <v>0.22</v>
      </c>
      <c r="DL125">
        <v>-17.476524390243899</v>
      </c>
      <c r="DM125">
        <v>-0.84940488344265741</v>
      </c>
      <c r="DN125">
        <v>9.1235176625556511E-2</v>
      </c>
      <c r="DO125">
        <v>0</v>
      </c>
      <c r="DP125">
        <v>0.8040474146341462</v>
      </c>
      <c r="DQ125">
        <v>-0.12896078829020649</v>
      </c>
      <c r="DR125">
        <v>1.657814400594158E-2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395</v>
      </c>
      <c r="EA125">
        <v>3.2968299999999999</v>
      </c>
      <c r="EB125">
        <v>2.6251600000000002</v>
      </c>
      <c r="EC125">
        <v>0.148781</v>
      </c>
      <c r="ED125">
        <v>0.14963899999999999</v>
      </c>
      <c r="EE125">
        <v>0.14052300000000001</v>
      </c>
      <c r="EF125">
        <v>0.13672000000000001</v>
      </c>
      <c r="EG125">
        <v>25813.3</v>
      </c>
      <c r="EH125">
        <v>26257.5</v>
      </c>
      <c r="EI125">
        <v>28213.7</v>
      </c>
      <c r="EJ125">
        <v>29719.7</v>
      </c>
      <c r="EK125">
        <v>33359.300000000003</v>
      </c>
      <c r="EL125">
        <v>35605.300000000003</v>
      </c>
      <c r="EM125">
        <v>39809.9</v>
      </c>
      <c r="EN125">
        <v>42459.6</v>
      </c>
      <c r="EO125">
        <v>2.16547</v>
      </c>
      <c r="EP125">
        <v>2.1627200000000002</v>
      </c>
      <c r="EQ125">
        <v>0.107586</v>
      </c>
      <c r="ER125">
        <v>0</v>
      </c>
      <c r="ES125">
        <v>30.802600000000002</v>
      </c>
      <c r="ET125">
        <v>999.9</v>
      </c>
      <c r="EU125">
        <v>60.4</v>
      </c>
      <c r="EV125">
        <v>38.1</v>
      </c>
      <c r="EW125">
        <v>40.0383</v>
      </c>
      <c r="EX125">
        <v>57.497300000000003</v>
      </c>
      <c r="EY125">
        <v>-1.5504800000000001</v>
      </c>
      <c r="EZ125">
        <v>2</v>
      </c>
      <c r="FA125">
        <v>0.432</v>
      </c>
      <c r="FB125">
        <v>0.14175099999999999</v>
      </c>
      <c r="FC125">
        <v>20.2729</v>
      </c>
      <c r="FD125">
        <v>5.2192400000000001</v>
      </c>
      <c r="FE125">
        <v>12.004</v>
      </c>
      <c r="FF125">
        <v>4.9868499999999996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1.86426</v>
      </c>
      <c r="FO125">
        <v>1.8603499999999999</v>
      </c>
      <c r="FP125">
        <v>1.8611</v>
      </c>
      <c r="FQ125">
        <v>1.8602000000000001</v>
      </c>
      <c r="FR125">
        <v>1.8618699999999999</v>
      </c>
      <c r="FS125">
        <v>1.85842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-3.577</v>
      </c>
      <c r="GH125">
        <v>0.1154</v>
      </c>
      <c r="GI125">
        <v>-2.7106589400944232</v>
      </c>
      <c r="GJ125">
        <v>-1.6100910332537859E-3</v>
      </c>
      <c r="GK125">
        <v>7.0186618486508772E-7</v>
      </c>
      <c r="GL125">
        <v>-2.134652460378022E-10</v>
      </c>
      <c r="GM125">
        <v>0.1154050000000026</v>
      </c>
      <c r="GN125">
        <v>0</v>
      </c>
      <c r="GO125">
        <v>0</v>
      </c>
      <c r="GP125">
        <v>0</v>
      </c>
      <c r="GQ125">
        <v>5</v>
      </c>
      <c r="GR125">
        <v>2079</v>
      </c>
      <c r="GS125">
        <v>3</v>
      </c>
      <c r="GT125">
        <v>29</v>
      </c>
      <c r="GU125">
        <v>158.4</v>
      </c>
      <c r="GV125">
        <v>158.4</v>
      </c>
      <c r="GW125">
        <v>2.1520999999999999</v>
      </c>
      <c r="GX125">
        <v>2.5585900000000001</v>
      </c>
      <c r="GY125">
        <v>2.04834</v>
      </c>
      <c r="GZ125">
        <v>2.6025399999999999</v>
      </c>
      <c r="HA125">
        <v>2.1972700000000001</v>
      </c>
      <c r="HB125">
        <v>2.35107</v>
      </c>
      <c r="HC125">
        <v>40.989600000000003</v>
      </c>
      <c r="HD125">
        <v>13.974399999999999</v>
      </c>
      <c r="HE125">
        <v>18</v>
      </c>
      <c r="HF125">
        <v>653.66</v>
      </c>
      <c r="HG125">
        <v>723.2</v>
      </c>
      <c r="HH125">
        <v>30.9983</v>
      </c>
      <c r="HI125">
        <v>32.867100000000001</v>
      </c>
      <c r="HJ125">
        <v>29.9998</v>
      </c>
      <c r="HK125">
        <v>32.777799999999999</v>
      </c>
      <c r="HL125">
        <v>32.769100000000002</v>
      </c>
      <c r="HM125">
        <v>43.060899999999997</v>
      </c>
      <c r="HN125">
        <v>20.4834</v>
      </c>
      <c r="HO125">
        <v>38.809199999999997</v>
      </c>
      <c r="HP125">
        <v>31</v>
      </c>
      <c r="HQ125">
        <v>739.197</v>
      </c>
      <c r="HR125">
        <v>33.709099999999999</v>
      </c>
      <c r="HS125">
        <v>99.395300000000006</v>
      </c>
      <c r="HT125">
        <v>98.479399999999998</v>
      </c>
    </row>
    <row r="126" spans="1:228" x14ac:dyDescent="0.2">
      <c r="A126">
        <v>111</v>
      </c>
      <c r="B126">
        <v>1669224818.5999999</v>
      </c>
      <c r="C126">
        <v>439.59999990463263</v>
      </c>
      <c r="D126" t="s">
        <v>580</v>
      </c>
      <c r="E126" t="s">
        <v>581</v>
      </c>
      <c r="F126">
        <v>4</v>
      </c>
      <c r="G126">
        <v>1669224816.5999999</v>
      </c>
      <c r="H126">
        <f t="shared" si="34"/>
        <v>1.9907809905879157E-3</v>
      </c>
      <c r="I126">
        <f t="shared" si="35"/>
        <v>1.9907809905879155</v>
      </c>
      <c r="J126">
        <f t="shared" si="36"/>
        <v>17.293296611480514</v>
      </c>
      <c r="K126">
        <f t="shared" si="37"/>
        <v>710.86885714285722</v>
      </c>
      <c r="L126">
        <f t="shared" si="38"/>
        <v>489.74946955739523</v>
      </c>
      <c r="M126">
        <f t="shared" si="39"/>
        <v>49.504856903278082</v>
      </c>
      <c r="N126">
        <f t="shared" si="40"/>
        <v>71.856047300383608</v>
      </c>
      <c r="O126">
        <f t="shared" si="41"/>
        <v>0.13613508841042049</v>
      </c>
      <c r="P126">
        <f t="shared" si="42"/>
        <v>3.6738933638505062</v>
      </c>
      <c r="Q126">
        <f t="shared" si="43"/>
        <v>0.13339350478501502</v>
      </c>
      <c r="R126">
        <f t="shared" si="44"/>
        <v>8.3612662300848573E-2</v>
      </c>
      <c r="S126">
        <f t="shared" si="45"/>
        <v>226.11343887021107</v>
      </c>
      <c r="T126">
        <f t="shared" si="46"/>
        <v>33.319869926679829</v>
      </c>
      <c r="U126">
        <f t="shared" si="47"/>
        <v>32.547942857142857</v>
      </c>
      <c r="V126">
        <f t="shared" si="48"/>
        <v>4.9251914752308315</v>
      </c>
      <c r="W126">
        <f t="shared" si="49"/>
        <v>70.189829132961151</v>
      </c>
      <c r="X126">
        <f t="shared" si="50"/>
        <v>3.4793464818495732</v>
      </c>
      <c r="Y126">
        <f t="shared" si="51"/>
        <v>4.9570522180052894</v>
      </c>
      <c r="Z126">
        <f t="shared" si="52"/>
        <v>1.4458449933812583</v>
      </c>
      <c r="AA126">
        <f t="shared" si="53"/>
        <v>-87.793441684927075</v>
      </c>
      <c r="AB126">
        <f t="shared" si="54"/>
        <v>22.664516880652105</v>
      </c>
      <c r="AC126">
        <f t="shared" si="55"/>
        <v>1.4073858450924888</v>
      </c>
      <c r="AD126">
        <f t="shared" si="56"/>
        <v>162.39189991102859</v>
      </c>
      <c r="AE126">
        <f t="shared" si="57"/>
        <v>40.633882089638618</v>
      </c>
      <c r="AF126">
        <f t="shared" si="58"/>
        <v>2.007388926842943</v>
      </c>
      <c r="AG126">
        <f t="shared" si="59"/>
        <v>17.293296611480514</v>
      </c>
      <c r="AH126">
        <v>753.12715791233757</v>
      </c>
      <c r="AI126">
        <v>738.78273939393932</v>
      </c>
      <c r="AJ126">
        <v>1.7166446128260491</v>
      </c>
      <c r="AK126">
        <v>65.872185947982501</v>
      </c>
      <c r="AL126">
        <f t="shared" si="60"/>
        <v>1.9907809905879155</v>
      </c>
      <c r="AM126">
        <v>33.622032510765258</v>
      </c>
      <c r="AN126">
        <v>34.420230588235292</v>
      </c>
      <c r="AO126">
        <v>6.9072406337674993E-5</v>
      </c>
      <c r="AP126">
        <v>87.460159828799036</v>
      </c>
      <c r="AQ126">
        <v>38</v>
      </c>
      <c r="AR126">
        <v>6</v>
      </c>
      <c r="AS126">
        <f t="shared" si="61"/>
        <v>1</v>
      </c>
      <c r="AT126">
        <f t="shared" si="62"/>
        <v>0</v>
      </c>
      <c r="AU126">
        <f t="shared" si="63"/>
        <v>47271.289220847844</v>
      </c>
      <c r="AV126">
        <f t="shared" si="64"/>
        <v>1200.007142857143</v>
      </c>
      <c r="AW126">
        <f t="shared" si="65"/>
        <v>1025.9294709172079</v>
      </c>
      <c r="AX126">
        <f t="shared" si="66"/>
        <v>0.85493613685876335</v>
      </c>
      <c r="AY126">
        <f t="shared" si="67"/>
        <v>0.18842674413741314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1669224816.5999999</v>
      </c>
      <c r="BF126">
        <v>710.86885714285722</v>
      </c>
      <c r="BG126">
        <v>728.34228571428571</v>
      </c>
      <c r="BH126">
        <v>34.421028571428572</v>
      </c>
      <c r="BI126">
        <v>33.615799999999993</v>
      </c>
      <c r="BJ126">
        <v>714.44928571428579</v>
      </c>
      <c r="BK126">
        <v>34.305600000000013</v>
      </c>
      <c r="BL126">
        <v>649.92600000000004</v>
      </c>
      <c r="BM126">
        <v>100.98228571428569</v>
      </c>
      <c r="BN126">
        <v>9.971637142857144E-2</v>
      </c>
      <c r="BO126">
        <v>32.662371428571433</v>
      </c>
      <c r="BP126">
        <v>32.547942857142857</v>
      </c>
      <c r="BQ126">
        <v>999.89999999999986</v>
      </c>
      <c r="BR126">
        <v>0</v>
      </c>
      <c r="BS126">
        <v>0</v>
      </c>
      <c r="BT126">
        <v>8993.2142857142862</v>
      </c>
      <c r="BU126">
        <v>0</v>
      </c>
      <c r="BV126">
        <v>168.6454285714286</v>
      </c>
      <c r="BW126">
        <v>-17.47342857142857</v>
      </c>
      <c r="BX126">
        <v>736.21</v>
      </c>
      <c r="BY126">
        <v>753.67771428571427</v>
      </c>
      <c r="BZ126">
        <v>0.80520142857142851</v>
      </c>
      <c r="CA126">
        <v>728.34228571428571</v>
      </c>
      <c r="CB126">
        <v>33.615799999999993</v>
      </c>
      <c r="CC126">
        <v>3.4759099999999998</v>
      </c>
      <c r="CD126">
        <v>3.3945985714285709</v>
      </c>
      <c r="CE126">
        <v>26.502514285714291</v>
      </c>
      <c r="CF126">
        <v>26.101600000000001</v>
      </c>
      <c r="CG126">
        <v>1200.007142857143</v>
      </c>
      <c r="CH126">
        <v>0.5000460000000001</v>
      </c>
      <c r="CI126">
        <v>0.4999539999999999</v>
      </c>
      <c r="CJ126">
        <v>0</v>
      </c>
      <c r="CK126">
        <v>974.70799999999997</v>
      </c>
      <c r="CL126">
        <v>4.9990899999999998</v>
      </c>
      <c r="CM126">
        <v>10809.7</v>
      </c>
      <c r="CN126">
        <v>9558.0842857142852</v>
      </c>
      <c r="CO126">
        <v>42.436999999999998</v>
      </c>
      <c r="CP126">
        <v>44.026571428571422</v>
      </c>
      <c r="CQ126">
        <v>43.186999999999998</v>
      </c>
      <c r="CR126">
        <v>43.125</v>
      </c>
      <c r="CS126">
        <v>43.811999999999998</v>
      </c>
      <c r="CT126">
        <v>597.56000000000006</v>
      </c>
      <c r="CU126">
        <v>597.44999999999993</v>
      </c>
      <c r="CV126">
        <v>0</v>
      </c>
      <c r="CW126">
        <v>1669224825.5999999</v>
      </c>
      <c r="CX126">
        <v>0</v>
      </c>
      <c r="CY126">
        <v>1669215309.0999999</v>
      </c>
      <c r="CZ126" t="s">
        <v>356</v>
      </c>
      <c r="DA126">
        <v>1669215309.0999999</v>
      </c>
      <c r="DB126">
        <v>1669215308.0999999</v>
      </c>
      <c r="DC126">
        <v>4</v>
      </c>
      <c r="DD126">
        <v>-3.3000000000000002E-2</v>
      </c>
      <c r="DE126">
        <v>-1.7000000000000001E-2</v>
      </c>
      <c r="DF126">
        <v>-3.2709999999999999</v>
      </c>
      <c r="DG126">
        <v>0.115</v>
      </c>
      <c r="DH126">
        <v>409</v>
      </c>
      <c r="DI126">
        <v>31</v>
      </c>
      <c r="DJ126">
        <v>0.59</v>
      </c>
      <c r="DK126">
        <v>0.22</v>
      </c>
      <c r="DL126">
        <v>-17.495785000000001</v>
      </c>
      <c r="DM126">
        <v>-0.53201425891182508</v>
      </c>
      <c r="DN126">
        <v>9.1907533831563512E-2</v>
      </c>
      <c r="DO126">
        <v>0</v>
      </c>
      <c r="DP126">
        <v>0.80147432500000004</v>
      </c>
      <c r="DQ126">
        <v>-7.5664469043153021E-2</v>
      </c>
      <c r="DR126">
        <v>1.5652656355052801E-2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3.2967200000000001</v>
      </c>
      <c r="EB126">
        <v>2.6248100000000001</v>
      </c>
      <c r="EC126">
        <v>0.14971499999999999</v>
      </c>
      <c r="ED126">
        <v>0.15051899999999999</v>
      </c>
      <c r="EE126">
        <v>0.140518</v>
      </c>
      <c r="EF126">
        <v>0.136686</v>
      </c>
      <c r="EG126">
        <v>25785.9</v>
      </c>
      <c r="EH126">
        <v>26230.7</v>
      </c>
      <c r="EI126">
        <v>28214.799999999999</v>
      </c>
      <c r="EJ126">
        <v>29720.2</v>
      </c>
      <c r="EK126">
        <v>33360.800000000003</v>
      </c>
      <c r="EL126">
        <v>35607.5</v>
      </c>
      <c r="EM126">
        <v>39811.4</v>
      </c>
      <c r="EN126">
        <v>42460.5</v>
      </c>
      <c r="EO126">
        <v>2.1644299999999999</v>
      </c>
      <c r="EP126">
        <v>2.16283</v>
      </c>
      <c r="EQ126">
        <v>0.107907</v>
      </c>
      <c r="ER126">
        <v>0</v>
      </c>
      <c r="ES126">
        <v>30.793800000000001</v>
      </c>
      <c r="ET126">
        <v>999.9</v>
      </c>
      <c r="EU126">
        <v>60.4</v>
      </c>
      <c r="EV126">
        <v>38.1</v>
      </c>
      <c r="EW126">
        <v>40.036000000000001</v>
      </c>
      <c r="EX126">
        <v>57.467300000000002</v>
      </c>
      <c r="EY126">
        <v>-1.66266</v>
      </c>
      <c r="EZ126">
        <v>2</v>
      </c>
      <c r="FA126">
        <v>0.43157800000000002</v>
      </c>
      <c r="FB126">
        <v>0.13513600000000001</v>
      </c>
      <c r="FC126">
        <v>20.273</v>
      </c>
      <c r="FD126">
        <v>5.2183400000000004</v>
      </c>
      <c r="FE126">
        <v>12.004099999999999</v>
      </c>
      <c r="FF126">
        <v>4.9865500000000003</v>
      </c>
      <c r="FG126">
        <v>3.28443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1.8642799999999999</v>
      </c>
      <c r="FO126">
        <v>1.8603499999999999</v>
      </c>
      <c r="FP126">
        <v>1.8610899999999999</v>
      </c>
      <c r="FQ126">
        <v>1.8602000000000001</v>
      </c>
      <c r="FR126">
        <v>1.8618699999999999</v>
      </c>
      <c r="FS126">
        <v>1.85843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-3.5840000000000001</v>
      </c>
      <c r="GH126">
        <v>0.1154</v>
      </c>
      <c r="GI126">
        <v>-2.7106589400944232</v>
      </c>
      <c r="GJ126">
        <v>-1.6100910332537859E-3</v>
      </c>
      <c r="GK126">
        <v>7.0186618486508772E-7</v>
      </c>
      <c r="GL126">
        <v>-2.134652460378022E-10</v>
      </c>
      <c r="GM126">
        <v>0.1154050000000026</v>
      </c>
      <c r="GN126">
        <v>0</v>
      </c>
      <c r="GO126">
        <v>0</v>
      </c>
      <c r="GP126">
        <v>0</v>
      </c>
      <c r="GQ126">
        <v>5</v>
      </c>
      <c r="GR126">
        <v>2079</v>
      </c>
      <c r="GS126">
        <v>3</v>
      </c>
      <c r="GT126">
        <v>29</v>
      </c>
      <c r="GU126">
        <v>158.5</v>
      </c>
      <c r="GV126">
        <v>158.5</v>
      </c>
      <c r="GW126">
        <v>2.16797</v>
      </c>
      <c r="GX126">
        <v>2.5549300000000001</v>
      </c>
      <c r="GY126">
        <v>2.04834</v>
      </c>
      <c r="GZ126">
        <v>2.6013199999999999</v>
      </c>
      <c r="HA126">
        <v>2.1972700000000001</v>
      </c>
      <c r="HB126">
        <v>2.3547400000000001</v>
      </c>
      <c r="HC126">
        <v>40.989600000000003</v>
      </c>
      <c r="HD126">
        <v>13.974399999999999</v>
      </c>
      <c r="HE126">
        <v>18</v>
      </c>
      <c r="HF126">
        <v>652.80200000000002</v>
      </c>
      <c r="HG126">
        <v>723.25900000000001</v>
      </c>
      <c r="HH126">
        <v>30.9983</v>
      </c>
      <c r="HI126">
        <v>32.864100000000001</v>
      </c>
      <c r="HJ126">
        <v>29.9998</v>
      </c>
      <c r="HK126">
        <v>32.774900000000002</v>
      </c>
      <c r="HL126">
        <v>32.766199999999998</v>
      </c>
      <c r="HM126">
        <v>43.371899999999997</v>
      </c>
      <c r="HN126">
        <v>20.2104</v>
      </c>
      <c r="HO126">
        <v>38.809199999999997</v>
      </c>
      <c r="HP126">
        <v>31</v>
      </c>
      <c r="HQ126">
        <v>745.87599999999998</v>
      </c>
      <c r="HR126">
        <v>33.719000000000001</v>
      </c>
      <c r="HS126">
        <v>99.399000000000001</v>
      </c>
      <c r="HT126">
        <v>98.481200000000001</v>
      </c>
    </row>
    <row r="127" spans="1:228" x14ac:dyDescent="0.2">
      <c r="A127">
        <v>112</v>
      </c>
      <c r="B127">
        <v>1669224822.5999999</v>
      </c>
      <c r="C127">
        <v>443.59999990463263</v>
      </c>
      <c r="D127" t="s">
        <v>582</v>
      </c>
      <c r="E127" t="s">
        <v>583</v>
      </c>
      <c r="F127">
        <v>4</v>
      </c>
      <c r="G127">
        <v>1669224820.2874999</v>
      </c>
      <c r="H127">
        <f t="shared" si="34"/>
        <v>1.9944631847950726E-3</v>
      </c>
      <c r="I127">
        <f t="shared" si="35"/>
        <v>1.9944631847950725</v>
      </c>
      <c r="J127">
        <f t="shared" si="36"/>
        <v>17.90207568917458</v>
      </c>
      <c r="K127">
        <f t="shared" si="37"/>
        <v>716.81337499999995</v>
      </c>
      <c r="L127">
        <f t="shared" si="38"/>
        <v>488.93451178878371</v>
      </c>
      <c r="M127">
        <f t="shared" si="39"/>
        <v>49.422754886440423</v>
      </c>
      <c r="N127">
        <f t="shared" si="40"/>
        <v>72.457335037235566</v>
      </c>
      <c r="O127">
        <f t="shared" si="41"/>
        <v>0.13650693663523708</v>
      </c>
      <c r="P127">
        <f t="shared" si="42"/>
        <v>3.6715014710785043</v>
      </c>
      <c r="Q127">
        <f t="shared" si="43"/>
        <v>0.13374876224272808</v>
      </c>
      <c r="R127">
        <f t="shared" si="44"/>
        <v>8.3836145683416741E-2</v>
      </c>
      <c r="S127">
        <f t="shared" si="45"/>
        <v>226.1148978233125</v>
      </c>
      <c r="T127">
        <f t="shared" si="46"/>
        <v>33.313925954525232</v>
      </c>
      <c r="U127">
        <f t="shared" si="47"/>
        <v>32.541612499999999</v>
      </c>
      <c r="V127">
        <f t="shared" si="48"/>
        <v>4.9234341064578446</v>
      </c>
      <c r="W127">
        <f t="shared" si="49"/>
        <v>70.199595893508118</v>
      </c>
      <c r="X127">
        <f t="shared" si="50"/>
        <v>3.4787362803316197</v>
      </c>
      <c r="Y127">
        <f t="shared" si="51"/>
        <v>4.955493313107981</v>
      </c>
      <c r="Z127">
        <f t="shared" si="52"/>
        <v>1.4446978261262249</v>
      </c>
      <c r="AA127">
        <f t="shared" si="53"/>
        <v>-87.955826449462705</v>
      </c>
      <c r="AB127">
        <f t="shared" si="54"/>
        <v>22.797507688287965</v>
      </c>
      <c r="AC127">
        <f t="shared" si="55"/>
        <v>1.4164835213916536</v>
      </c>
      <c r="AD127">
        <f t="shared" si="56"/>
        <v>162.37306258352942</v>
      </c>
      <c r="AE127">
        <f t="shared" si="57"/>
        <v>40.25272379370081</v>
      </c>
      <c r="AF127">
        <f t="shared" si="58"/>
        <v>2.0003791861730269</v>
      </c>
      <c r="AG127">
        <f t="shared" si="59"/>
        <v>17.90207568917458</v>
      </c>
      <c r="AH127">
        <v>759.59079935439456</v>
      </c>
      <c r="AI127">
        <v>745.32129090909086</v>
      </c>
      <c r="AJ127">
        <v>1.633037002666168</v>
      </c>
      <c r="AK127">
        <v>65.872185947982501</v>
      </c>
      <c r="AL127">
        <f t="shared" si="60"/>
        <v>1.9944631847950725</v>
      </c>
      <c r="AM127">
        <v>33.610814407678497</v>
      </c>
      <c r="AN127">
        <v>34.411118529411759</v>
      </c>
      <c r="AO127">
        <v>-4.8955742954746987E-5</v>
      </c>
      <c r="AP127">
        <v>87.460159828799036</v>
      </c>
      <c r="AQ127">
        <v>38</v>
      </c>
      <c r="AR127">
        <v>6</v>
      </c>
      <c r="AS127">
        <f t="shared" si="61"/>
        <v>1</v>
      </c>
      <c r="AT127">
        <f t="shared" si="62"/>
        <v>0</v>
      </c>
      <c r="AU127">
        <f t="shared" si="63"/>
        <v>47229.374000400268</v>
      </c>
      <c r="AV127">
        <f t="shared" si="64"/>
        <v>1200.0037500000001</v>
      </c>
      <c r="AW127">
        <f t="shared" si="65"/>
        <v>1025.9276574214057</v>
      </c>
      <c r="AX127">
        <f t="shared" si="66"/>
        <v>0.85493704283957905</v>
      </c>
      <c r="AY127">
        <f t="shared" si="67"/>
        <v>0.18842849268038744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1669224820.2874999</v>
      </c>
      <c r="BF127">
        <v>716.81337499999995</v>
      </c>
      <c r="BG127">
        <v>734.131125</v>
      </c>
      <c r="BH127">
        <v>34.4148</v>
      </c>
      <c r="BI127">
        <v>33.612387499999997</v>
      </c>
      <c r="BJ127">
        <v>720.39949999999999</v>
      </c>
      <c r="BK127">
        <v>34.299399999999999</v>
      </c>
      <c r="BL127">
        <v>649.93362500000001</v>
      </c>
      <c r="BM127">
        <v>100.982625</v>
      </c>
      <c r="BN127">
        <v>9.9940649999999992E-2</v>
      </c>
      <c r="BO127">
        <v>32.656787499999993</v>
      </c>
      <c r="BP127">
        <v>32.541612499999999</v>
      </c>
      <c r="BQ127">
        <v>999.9</v>
      </c>
      <c r="BR127">
        <v>0</v>
      </c>
      <c r="BS127">
        <v>0</v>
      </c>
      <c r="BT127">
        <v>8984.9225000000006</v>
      </c>
      <c r="BU127">
        <v>0</v>
      </c>
      <c r="BV127">
        <v>172.49187499999999</v>
      </c>
      <c r="BW127">
        <v>-17.317762500000001</v>
      </c>
      <c r="BX127">
        <v>742.36175000000003</v>
      </c>
      <c r="BY127">
        <v>759.66525000000001</v>
      </c>
      <c r="BZ127">
        <v>0.80239962500000006</v>
      </c>
      <c r="CA127">
        <v>734.131125</v>
      </c>
      <c r="CB127">
        <v>33.612387499999997</v>
      </c>
      <c r="CC127">
        <v>3.4752974999999999</v>
      </c>
      <c r="CD127">
        <v>3.3942700000000001</v>
      </c>
      <c r="CE127">
        <v>26.4995625</v>
      </c>
      <c r="CF127">
        <v>26.099975000000001</v>
      </c>
      <c r="CG127">
        <v>1200.0037500000001</v>
      </c>
      <c r="CH127">
        <v>0.50001649999999997</v>
      </c>
      <c r="CI127">
        <v>0.49998350000000003</v>
      </c>
      <c r="CJ127">
        <v>0</v>
      </c>
      <c r="CK127">
        <v>975.48162500000001</v>
      </c>
      <c r="CL127">
        <v>4.9990899999999998</v>
      </c>
      <c r="CM127">
        <v>10819.2</v>
      </c>
      <c r="CN127">
        <v>9557.9462500000009</v>
      </c>
      <c r="CO127">
        <v>42.421499999999988</v>
      </c>
      <c r="CP127">
        <v>44</v>
      </c>
      <c r="CQ127">
        <v>43.186999999999998</v>
      </c>
      <c r="CR127">
        <v>43.125</v>
      </c>
      <c r="CS127">
        <v>43.811999999999998</v>
      </c>
      <c r="CT127">
        <v>597.52125000000001</v>
      </c>
      <c r="CU127">
        <v>597.48374999999999</v>
      </c>
      <c r="CV127">
        <v>0</v>
      </c>
      <c r="CW127">
        <v>1669224829.8</v>
      </c>
      <c r="CX127">
        <v>0</v>
      </c>
      <c r="CY127">
        <v>1669215309.0999999</v>
      </c>
      <c r="CZ127" t="s">
        <v>356</v>
      </c>
      <c r="DA127">
        <v>1669215309.0999999</v>
      </c>
      <c r="DB127">
        <v>1669215308.0999999</v>
      </c>
      <c r="DC127">
        <v>4</v>
      </c>
      <c r="DD127">
        <v>-3.3000000000000002E-2</v>
      </c>
      <c r="DE127">
        <v>-1.7000000000000001E-2</v>
      </c>
      <c r="DF127">
        <v>-3.2709999999999999</v>
      </c>
      <c r="DG127">
        <v>0.115</v>
      </c>
      <c r="DH127">
        <v>409</v>
      </c>
      <c r="DI127">
        <v>31</v>
      </c>
      <c r="DJ127">
        <v>0.59</v>
      </c>
      <c r="DK127">
        <v>0.22</v>
      </c>
      <c r="DL127">
        <v>-17.480930000000001</v>
      </c>
      <c r="DM127">
        <v>0.44495459662288372</v>
      </c>
      <c r="DN127">
        <v>0.11170048612248761</v>
      </c>
      <c r="DO127">
        <v>0</v>
      </c>
      <c r="DP127">
        <v>0.79759069999999999</v>
      </c>
      <c r="DQ127">
        <v>1.360876547842544E-2</v>
      </c>
      <c r="DR127">
        <v>1.226661804288369E-2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3.2969499999999998</v>
      </c>
      <c r="EB127">
        <v>2.6254499999999998</v>
      </c>
      <c r="EC127">
        <v>0.150621</v>
      </c>
      <c r="ED127">
        <v>0.15141099999999999</v>
      </c>
      <c r="EE127">
        <v>0.14049900000000001</v>
      </c>
      <c r="EF127">
        <v>0.13672999999999999</v>
      </c>
      <c r="EG127">
        <v>25758.400000000001</v>
      </c>
      <c r="EH127">
        <v>26202.9</v>
      </c>
      <c r="EI127">
        <v>28214.7</v>
      </c>
      <c r="EJ127">
        <v>29720</v>
      </c>
      <c r="EK127">
        <v>33361.800000000003</v>
      </c>
      <c r="EL127">
        <v>35605.300000000003</v>
      </c>
      <c r="EM127">
        <v>39811.5</v>
      </c>
      <c r="EN127">
        <v>42459.8</v>
      </c>
      <c r="EO127">
        <v>2.1642299999999999</v>
      </c>
      <c r="EP127">
        <v>2.16275</v>
      </c>
      <c r="EQ127">
        <v>0.107974</v>
      </c>
      <c r="ER127">
        <v>0</v>
      </c>
      <c r="ES127">
        <v>30.785799999999998</v>
      </c>
      <c r="ET127">
        <v>999.9</v>
      </c>
      <c r="EU127">
        <v>60.3</v>
      </c>
      <c r="EV127">
        <v>38.1</v>
      </c>
      <c r="EW127">
        <v>39.968000000000004</v>
      </c>
      <c r="EX127">
        <v>57.407299999999999</v>
      </c>
      <c r="EY127">
        <v>-1.6466400000000001</v>
      </c>
      <c r="EZ127">
        <v>2</v>
      </c>
      <c r="FA127">
        <v>0.431423</v>
      </c>
      <c r="FB127">
        <v>0.12914200000000001</v>
      </c>
      <c r="FC127">
        <v>20.273099999999999</v>
      </c>
      <c r="FD127">
        <v>5.2190899999999996</v>
      </c>
      <c r="FE127">
        <v>12.004</v>
      </c>
      <c r="FF127">
        <v>4.9866999999999999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1.8642799999999999</v>
      </c>
      <c r="FO127">
        <v>1.8603499999999999</v>
      </c>
      <c r="FP127">
        <v>1.86111</v>
      </c>
      <c r="FQ127">
        <v>1.8602000000000001</v>
      </c>
      <c r="FR127">
        <v>1.86188</v>
      </c>
      <c r="FS127">
        <v>1.8584499999999999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-3.59</v>
      </c>
      <c r="GH127">
        <v>0.11550000000000001</v>
      </c>
      <c r="GI127">
        <v>-2.7106589400944232</v>
      </c>
      <c r="GJ127">
        <v>-1.6100910332537859E-3</v>
      </c>
      <c r="GK127">
        <v>7.0186618486508772E-7</v>
      </c>
      <c r="GL127">
        <v>-2.134652460378022E-10</v>
      </c>
      <c r="GM127">
        <v>0.1154050000000026</v>
      </c>
      <c r="GN127">
        <v>0</v>
      </c>
      <c r="GO127">
        <v>0</v>
      </c>
      <c r="GP127">
        <v>0</v>
      </c>
      <c r="GQ127">
        <v>5</v>
      </c>
      <c r="GR127">
        <v>2079</v>
      </c>
      <c r="GS127">
        <v>3</v>
      </c>
      <c r="GT127">
        <v>29</v>
      </c>
      <c r="GU127">
        <v>158.6</v>
      </c>
      <c r="GV127">
        <v>158.6</v>
      </c>
      <c r="GW127">
        <v>2.18384</v>
      </c>
      <c r="GX127">
        <v>2.5585900000000001</v>
      </c>
      <c r="GY127">
        <v>2.04834</v>
      </c>
      <c r="GZ127">
        <v>2.6013199999999999</v>
      </c>
      <c r="HA127">
        <v>2.1972700000000001</v>
      </c>
      <c r="HB127">
        <v>2.36084</v>
      </c>
      <c r="HC127">
        <v>40.963799999999999</v>
      </c>
      <c r="HD127">
        <v>13.974399999999999</v>
      </c>
      <c r="HE127">
        <v>18</v>
      </c>
      <c r="HF127">
        <v>652.62199999999996</v>
      </c>
      <c r="HG127">
        <v>723.154</v>
      </c>
      <c r="HH127">
        <v>30.9983</v>
      </c>
      <c r="HI127">
        <v>32.861199999999997</v>
      </c>
      <c r="HJ127">
        <v>29.999700000000001</v>
      </c>
      <c r="HK127">
        <v>32.772799999999997</v>
      </c>
      <c r="HL127">
        <v>32.763300000000001</v>
      </c>
      <c r="HM127">
        <v>43.687899999999999</v>
      </c>
      <c r="HN127">
        <v>20.2104</v>
      </c>
      <c r="HO127">
        <v>39.232599999999998</v>
      </c>
      <c r="HP127">
        <v>31</v>
      </c>
      <c r="HQ127">
        <v>752.55899999999997</v>
      </c>
      <c r="HR127">
        <v>33.731099999999998</v>
      </c>
      <c r="HS127">
        <v>99.399199999999993</v>
      </c>
      <c r="HT127">
        <v>98.480199999999996</v>
      </c>
    </row>
    <row r="128" spans="1:228" x14ac:dyDescent="0.2">
      <c r="A128">
        <v>113</v>
      </c>
      <c r="B128">
        <v>1669224826.5999999</v>
      </c>
      <c r="C128">
        <v>447.59999990463263</v>
      </c>
      <c r="D128" t="s">
        <v>584</v>
      </c>
      <c r="E128" t="s">
        <v>585</v>
      </c>
      <c r="F128">
        <v>4</v>
      </c>
      <c r="G128">
        <v>1669224824.5999999</v>
      </c>
      <c r="H128">
        <f t="shared" si="34"/>
        <v>1.9853368778967834E-3</v>
      </c>
      <c r="I128">
        <f t="shared" si="35"/>
        <v>1.9853368778967833</v>
      </c>
      <c r="J128">
        <f t="shared" si="36"/>
        <v>17.02236606069404</v>
      </c>
      <c r="K128">
        <f t="shared" si="37"/>
        <v>723.7362857142856</v>
      </c>
      <c r="L128">
        <f t="shared" si="38"/>
        <v>505.60475266007086</v>
      </c>
      <c r="M128">
        <f t="shared" si="39"/>
        <v>51.107588269231265</v>
      </c>
      <c r="N128">
        <f t="shared" si="40"/>
        <v>73.156780887019366</v>
      </c>
      <c r="O128">
        <f t="shared" si="41"/>
        <v>0.13615925949784011</v>
      </c>
      <c r="P128">
        <f t="shared" si="42"/>
        <v>3.6850421523577652</v>
      </c>
      <c r="Q128">
        <f t="shared" si="43"/>
        <v>0.1334248305759419</v>
      </c>
      <c r="R128">
        <f t="shared" si="44"/>
        <v>8.3631622878010237E-2</v>
      </c>
      <c r="S128">
        <f t="shared" si="45"/>
        <v>226.1204622983056</v>
      </c>
      <c r="T128">
        <f t="shared" si="46"/>
        <v>33.303816657089726</v>
      </c>
      <c r="U128">
        <f t="shared" si="47"/>
        <v>32.529828571428567</v>
      </c>
      <c r="V128">
        <f t="shared" si="48"/>
        <v>4.9201642265512779</v>
      </c>
      <c r="W128">
        <f t="shared" si="49"/>
        <v>70.234837284300198</v>
      </c>
      <c r="X128">
        <f t="shared" si="50"/>
        <v>3.4785670586043702</v>
      </c>
      <c r="Y128">
        <f t="shared" si="51"/>
        <v>4.9527658824404286</v>
      </c>
      <c r="Z128">
        <f t="shared" si="52"/>
        <v>1.4415971679469077</v>
      </c>
      <c r="AA128">
        <f t="shared" si="53"/>
        <v>-87.553356315248152</v>
      </c>
      <c r="AB128">
        <f t="shared" si="54"/>
        <v>23.281050608919724</v>
      </c>
      <c r="AC128">
        <f t="shared" si="55"/>
        <v>1.4410598683584654</v>
      </c>
      <c r="AD128">
        <f t="shared" si="56"/>
        <v>163.28921646033564</v>
      </c>
      <c r="AE128">
        <f t="shared" si="57"/>
        <v>40.561161440628176</v>
      </c>
      <c r="AF128">
        <f t="shared" si="58"/>
        <v>1.9154617138643906</v>
      </c>
      <c r="AG128">
        <f t="shared" si="59"/>
        <v>17.02236606069404</v>
      </c>
      <c r="AH128">
        <v>766.36993865291549</v>
      </c>
      <c r="AI128">
        <v>752.1242606060606</v>
      </c>
      <c r="AJ128">
        <v>1.7218451946980591</v>
      </c>
      <c r="AK128">
        <v>65.872185947982501</v>
      </c>
      <c r="AL128">
        <f t="shared" si="60"/>
        <v>1.9853368778967833</v>
      </c>
      <c r="AM128">
        <v>33.620442464116508</v>
      </c>
      <c r="AN128">
        <v>34.417251764705867</v>
      </c>
      <c r="AO128">
        <v>-1.185362064577841E-4</v>
      </c>
      <c r="AP128">
        <v>87.460159828799036</v>
      </c>
      <c r="AQ128">
        <v>38</v>
      </c>
      <c r="AR128">
        <v>6</v>
      </c>
      <c r="AS128">
        <f t="shared" si="61"/>
        <v>1</v>
      </c>
      <c r="AT128">
        <f t="shared" si="62"/>
        <v>0</v>
      </c>
      <c r="AU128">
        <f t="shared" si="63"/>
        <v>47473.132878190685</v>
      </c>
      <c r="AV128">
        <f t="shared" si="64"/>
        <v>1200.042857142857</v>
      </c>
      <c r="AW128">
        <f t="shared" si="65"/>
        <v>1025.9601566312465</v>
      </c>
      <c r="AX128">
        <f t="shared" si="66"/>
        <v>0.85493626375471421</v>
      </c>
      <c r="AY128">
        <f t="shared" si="67"/>
        <v>0.18842698904659827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1669224824.5999999</v>
      </c>
      <c r="BF128">
        <v>723.7362857142856</v>
      </c>
      <c r="BG128">
        <v>741.15800000000002</v>
      </c>
      <c r="BH128">
        <v>34.41328571428572</v>
      </c>
      <c r="BI128">
        <v>33.645128571428572</v>
      </c>
      <c r="BJ128">
        <v>727.32871428571434</v>
      </c>
      <c r="BK128">
        <v>34.297871428571433</v>
      </c>
      <c r="BL128">
        <v>650.09742857142862</v>
      </c>
      <c r="BM128">
        <v>100.982</v>
      </c>
      <c r="BN128">
        <v>0.1000962428571428</v>
      </c>
      <c r="BO128">
        <v>32.647014285714278</v>
      </c>
      <c r="BP128">
        <v>32.529828571428567</v>
      </c>
      <c r="BQ128">
        <v>999.89999999999986</v>
      </c>
      <c r="BR128">
        <v>0</v>
      </c>
      <c r="BS128">
        <v>0</v>
      </c>
      <c r="BT128">
        <v>9031.7857142857138</v>
      </c>
      <c r="BU128">
        <v>0</v>
      </c>
      <c r="BV128">
        <v>172.3235714285714</v>
      </c>
      <c r="BW128">
        <v>-17.42172857142857</v>
      </c>
      <c r="BX128">
        <v>749.53</v>
      </c>
      <c r="BY128">
        <v>766.96257142857132</v>
      </c>
      <c r="BZ128">
        <v>0.76814214285714288</v>
      </c>
      <c r="CA128">
        <v>741.15800000000002</v>
      </c>
      <c r="CB128">
        <v>33.645128571428572</v>
      </c>
      <c r="CC128">
        <v>3.4751185714285708</v>
      </c>
      <c r="CD128">
        <v>3.397551428571429</v>
      </c>
      <c r="CE128">
        <v>26.49868571428571</v>
      </c>
      <c r="CF128">
        <v>26.116299999999999</v>
      </c>
      <c r="CG128">
        <v>1200.042857142857</v>
      </c>
      <c r="CH128">
        <v>0.5000418571428572</v>
      </c>
      <c r="CI128">
        <v>0.49995814285714291</v>
      </c>
      <c r="CJ128">
        <v>0</v>
      </c>
      <c r="CK128">
        <v>976.45014285714296</v>
      </c>
      <c r="CL128">
        <v>4.9990899999999998</v>
      </c>
      <c r="CM128">
        <v>10829.94285714286</v>
      </c>
      <c r="CN128">
        <v>9558.34</v>
      </c>
      <c r="CO128">
        <v>42.375</v>
      </c>
      <c r="CP128">
        <v>44</v>
      </c>
      <c r="CQ128">
        <v>43.186999999999998</v>
      </c>
      <c r="CR128">
        <v>43.061999999999998</v>
      </c>
      <c r="CS128">
        <v>43.794285714285706</v>
      </c>
      <c r="CT128">
        <v>597.57285714285717</v>
      </c>
      <c r="CU128">
        <v>597.47285714285715</v>
      </c>
      <c r="CV128">
        <v>0</v>
      </c>
      <c r="CW128">
        <v>1669224834</v>
      </c>
      <c r="CX128">
        <v>0</v>
      </c>
      <c r="CY128">
        <v>1669215309.0999999</v>
      </c>
      <c r="CZ128" t="s">
        <v>356</v>
      </c>
      <c r="DA128">
        <v>1669215309.0999999</v>
      </c>
      <c r="DB128">
        <v>1669215308.0999999</v>
      </c>
      <c r="DC128">
        <v>4</v>
      </c>
      <c r="DD128">
        <v>-3.3000000000000002E-2</v>
      </c>
      <c r="DE128">
        <v>-1.7000000000000001E-2</v>
      </c>
      <c r="DF128">
        <v>-3.2709999999999999</v>
      </c>
      <c r="DG128">
        <v>0.115</v>
      </c>
      <c r="DH128">
        <v>409</v>
      </c>
      <c r="DI128">
        <v>31</v>
      </c>
      <c r="DJ128">
        <v>0.59</v>
      </c>
      <c r="DK128">
        <v>0.22</v>
      </c>
      <c r="DL128">
        <v>-17.472954999999999</v>
      </c>
      <c r="DM128">
        <v>0.75180337711071366</v>
      </c>
      <c r="DN128">
        <v>0.115412280434103</v>
      </c>
      <c r="DO128">
        <v>0</v>
      </c>
      <c r="DP128">
        <v>0.78994267500000004</v>
      </c>
      <c r="DQ128">
        <v>-1.512388367729927E-2</v>
      </c>
      <c r="DR128">
        <v>1.4048777253532589E-2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3.2972000000000001</v>
      </c>
      <c r="EB128">
        <v>2.6256699999999999</v>
      </c>
      <c r="EC128">
        <v>0.15153700000000001</v>
      </c>
      <c r="ED128">
        <v>0.15232799999999999</v>
      </c>
      <c r="EE128">
        <v>0.14052100000000001</v>
      </c>
      <c r="EF128">
        <v>0.136819</v>
      </c>
      <c r="EG128">
        <v>25731.5</v>
      </c>
      <c r="EH128">
        <v>26174.5</v>
      </c>
      <c r="EI128">
        <v>28215.8</v>
      </c>
      <c r="EJ128">
        <v>29719.9</v>
      </c>
      <c r="EK128">
        <v>33362.1</v>
      </c>
      <c r="EL128">
        <v>35601.699999999997</v>
      </c>
      <c r="EM128">
        <v>39812.9</v>
      </c>
      <c r="EN128">
        <v>42459.9</v>
      </c>
      <c r="EO128">
        <v>2.1651699999999998</v>
      </c>
      <c r="EP128">
        <v>2.1627000000000001</v>
      </c>
      <c r="EQ128">
        <v>0.10746699999999999</v>
      </c>
      <c r="ER128">
        <v>0</v>
      </c>
      <c r="ES128">
        <v>30.777100000000001</v>
      </c>
      <c r="ET128">
        <v>999.9</v>
      </c>
      <c r="EU128">
        <v>60.4</v>
      </c>
      <c r="EV128">
        <v>38.1</v>
      </c>
      <c r="EW128">
        <v>40.0364</v>
      </c>
      <c r="EX128">
        <v>57.707299999999996</v>
      </c>
      <c r="EY128">
        <v>-1.52644</v>
      </c>
      <c r="EZ128">
        <v>2</v>
      </c>
      <c r="FA128">
        <v>0.430894</v>
      </c>
      <c r="FB128">
        <v>0.124385</v>
      </c>
      <c r="FC128">
        <v>20.273099999999999</v>
      </c>
      <c r="FD128">
        <v>5.2178899999999997</v>
      </c>
      <c r="FE128">
        <v>12.004099999999999</v>
      </c>
      <c r="FF128">
        <v>4.9864499999999996</v>
      </c>
      <c r="FG128">
        <v>3.2844500000000001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1.8642799999999999</v>
      </c>
      <c r="FO128">
        <v>1.8603499999999999</v>
      </c>
      <c r="FP128">
        <v>1.8611</v>
      </c>
      <c r="FQ128">
        <v>1.8602000000000001</v>
      </c>
      <c r="FR128">
        <v>1.86188</v>
      </c>
      <c r="FS128">
        <v>1.8584400000000001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-3.5960000000000001</v>
      </c>
      <c r="GH128">
        <v>0.1154</v>
      </c>
      <c r="GI128">
        <v>-2.7106589400944232</v>
      </c>
      <c r="GJ128">
        <v>-1.6100910332537859E-3</v>
      </c>
      <c r="GK128">
        <v>7.0186618486508772E-7</v>
      </c>
      <c r="GL128">
        <v>-2.134652460378022E-10</v>
      </c>
      <c r="GM128">
        <v>0.1154050000000026</v>
      </c>
      <c r="GN128">
        <v>0</v>
      </c>
      <c r="GO128">
        <v>0</v>
      </c>
      <c r="GP128">
        <v>0</v>
      </c>
      <c r="GQ128">
        <v>5</v>
      </c>
      <c r="GR128">
        <v>2079</v>
      </c>
      <c r="GS128">
        <v>3</v>
      </c>
      <c r="GT128">
        <v>29</v>
      </c>
      <c r="GU128">
        <v>158.6</v>
      </c>
      <c r="GV128">
        <v>158.6</v>
      </c>
      <c r="GW128">
        <v>2.1997100000000001</v>
      </c>
      <c r="GX128">
        <v>2.5585900000000001</v>
      </c>
      <c r="GY128">
        <v>2.04834</v>
      </c>
      <c r="GZ128">
        <v>2.6013199999999999</v>
      </c>
      <c r="HA128">
        <v>2.1972700000000001</v>
      </c>
      <c r="HB128">
        <v>2.3303199999999999</v>
      </c>
      <c r="HC128">
        <v>40.963799999999999</v>
      </c>
      <c r="HD128">
        <v>13.974399999999999</v>
      </c>
      <c r="HE128">
        <v>18</v>
      </c>
      <c r="HF128">
        <v>653.34</v>
      </c>
      <c r="HG128">
        <v>723.08</v>
      </c>
      <c r="HH128">
        <v>30.9985</v>
      </c>
      <c r="HI128">
        <v>32.8583</v>
      </c>
      <c r="HJ128">
        <v>29.999700000000001</v>
      </c>
      <c r="HK128">
        <v>32.7699</v>
      </c>
      <c r="HL128">
        <v>32.761099999999999</v>
      </c>
      <c r="HM128">
        <v>44.004100000000001</v>
      </c>
      <c r="HN128">
        <v>20.2104</v>
      </c>
      <c r="HO128">
        <v>39.232599999999998</v>
      </c>
      <c r="HP128">
        <v>31</v>
      </c>
      <c r="HQ128">
        <v>759.23800000000006</v>
      </c>
      <c r="HR128">
        <v>33.720500000000001</v>
      </c>
      <c r="HS128">
        <v>99.402699999999996</v>
      </c>
      <c r="HT128">
        <v>98.480199999999996</v>
      </c>
    </row>
    <row r="129" spans="1:228" x14ac:dyDescent="0.2">
      <c r="A129">
        <v>114</v>
      </c>
      <c r="B129">
        <v>1669224830.5999999</v>
      </c>
      <c r="C129">
        <v>451.59999990463263</v>
      </c>
      <c r="D129" t="s">
        <v>586</v>
      </c>
      <c r="E129" t="s">
        <v>587</v>
      </c>
      <c r="F129">
        <v>4</v>
      </c>
      <c r="G129">
        <v>1669224828.2874999</v>
      </c>
      <c r="H129">
        <f t="shared" si="34"/>
        <v>1.9379692018695626E-3</v>
      </c>
      <c r="I129">
        <f t="shared" si="35"/>
        <v>1.9379692018695627</v>
      </c>
      <c r="J129">
        <f t="shared" si="36"/>
        <v>18.034616371231834</v>
      </c>
      <c r="K129">
        <f t="shared" si="37"/>
        <v>729.77075000000002</v>
      </c>
      <c r="L129">
        <f t="shared" si="38"/>
        <v>495.05776061939747</v>
      </c>
      <c r="M129">
        <f t="shared" si="39"/>
        <v>50.041551605536341</v>
      </c>
      <c r="N129">
        <f t="shared" si="40"/>
        <v>73.766868336019925</v>
      </c>
      <c r="O129">
        <f t="shared" si="41"/>
        <v>0.133286025336742</v>
      </c>
      <c r="P129">
        <f t="shared" si="42"/>
        <v>3.6766638184863591</v>
      </c>
      <c r="Q129">
        <f t="shared" si="43"/>
        <v>0.13065873863477401</v>
      </c>
      <c r="R129">
        <f t="shared" si="44"/>
        <v>8.1893449474323962E-2</v>
      </c>
      <c r="S129">
        <f t="shared" si="45"/>
        <v>226.10208148331859</v>
      </c>
      <c r="T129">
        <f t="shared" si="46"/>
        <v>33.310811036937913</v>
      </c>
      <c r="U129">
        <f t="shared" si="47"/>
        <v>32.518387500000003</v>
      </c>
      <c r="V129">
        <f t="shared" si="48"/>
        <v>4.9169912933310282</v>
      </c>
      <c r="W129">
        <f t="shared" si="49"/>
        <v>70.280249203468273</v>
      </c>
      <c r="X129">
        <f t="shared" si="50"/>
        <v>3.4799825778648805</v>
      </c>
      <c r="Y129">
        <f t="shared" si="51"/>
        <v>4.9515797358515146</v>
      </c>
      <c r="Z129">
        <f t="shared" si="52"/>
        <v>1.4370087154661477</v>
      </c>
      <c r="AA129">
        <f t="shared" si="53"/>
        <v>-85.464441802447709</v>
      </c>
      <c r="AB129">
        <f t="shared" si="54"/>
        <v>24.653152285415793</v>
      </c>
      <c r="AC129">
        <f t="shared" si="55"/>
        <v>1.5293503759563762</v>
      </c>
      <c r="AD129">
        <f t="shared" si="56"/>
        <v>166.82014234224303</v>
      </c>
      <c r="AE129">
        <f t="shared" si="57"/>
        <v>40.795414473383055</v>
      </c>
      <c r="AF129">
        <f t="shared" si="58"/>
        <v>1.9250760693554498</v>
      </c>
      <c r="AG129">
        <f t="shared" si="59"/>
        <v>18.034616371231834</v>
      </c>
      <c r="AH129">
        <v>773.27127930657059</v>
      </c>
      <c r="AI129">
        <v>758.81167272727271</v>
      </c>
      <c r="AJ129">
        <v>1.6667515435569371</v>
      </c>
      <c r="AK129">
        <v>65.872185947982501</v>
      </c>
      <c r="AL129">
        <f t="shared" si="60"/>
        <v>1.9379692018695627</v>
      </c>
      <c r="AM129">
        <v>33.657996707448227</v>
      </c>
      <c r="AN129">
        <v>34.434521470588223</v>
      </c>
      <c r="AO129">
        <v>1.2444013877108319E-4</v>
      </c>
      <c r="AP129">
        <v>87.460159828799036</v>
      </c>
      <c r="AQ129">
        <v>37</v>
      </c>
      <c r="AR129">
        <v>6</v>
      </c>
      <c r="AS129">
        <f t="shared" si="61"/>
        <v>1</v>
      </c>
      <c r="AT129">
        <f t="shared" si="62"/>
        <v>0</v>
      </c>
      <c r="AU129">
        <f t="shared" si="63"/>
        <v>47323.879773784844</v>
      </c>
      <c r="AV129">
        <f t="shared" si="64"/>
        <v>1199.94</v>
      </c>
      <c r="AW129">
        <f t="shared" si="65"/>
        <v>1025.872738592393</v>
      </c>
      <c r="AX129">
        <f t="shared" si="66"/>
        <v>0.85493669566177721</v>
      </c>
      <c r="AY129">
        <f t="shared" si="67"/>
        <v>0.18842782262723018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1669224828.2874999</v>
      </c>
      <c r="BF129">
        <v>729.77075000000002</v>
      </c>
      <c r="BG129">
        <v>747.29799999999989</v>
      </c>
      <c r="BH129">
        <v>34.427237499999997</v>
      </c>
      <c r="BI129">
        <v>33.655212499999998</v>
      </c>
      <c r="BJ129">
        <v>733.36900000000003</v>
      </c>
      <c r="BK129">
        <v>34.311837500000003</v>
      </c>
      <c r="BL129">
        <v>650.07774999999992</v>
      </c>
      <c r="BM129">
        <v>100.982</v>
      </c>
      <c r="BN129">
        <v>0.10024855000000001</v>
      </c>
      <c r="BO129">
        <v>32.642762500000003</v>
      </c>
      <c r="BP129">
        <v>32.518387500000003</v>
      </c>
      <c r="BQ129">
        <v>999.9</v>
      </c>
      <c r="BR129">
        <v>0</v>
      </c>
      <c r="BS129">
        <v>0</v>
      </c>
      <c r="BT129">
        <v>9002.8125</v>
      </c>
      <c r="BU129">
        <v>0</v>
      </c>
      <c r="BV129">
        <v>175.204125</v>
      </c>
      <c r="BW129">
        <v>-17.527200000000001</v>
      </c>
      <c r="BX129">
        <v>755.79050000000007</v>
      </c>
      <c r="BY129">
        <v>773.32437499999992</v>
      </c>
      <c r="BZ129">
        <v>0.77201025000000001</v>
      </c>
      <c r="CA129">
        <v>747.29799999999989</v>
      </c>
      <c r="CB129">
        <v>33.655212499999998</v>
      </c>
      <c r="CC129">
        <v>3.4765299999999999</v>
      </c>
      <c r="CD129">
        <v>3.3985712499999998</v>
      </c>
      <c r="CE129">
        <v>26.505575</v>
      </c>
      <c r="CF129">
        <v>26.121387500000001</v>
      </c>
      <c r="CG129">
        <v>1199.94</v>
      </c>
      <c r="CH129">
        <v>0.50002737499999994</v>
      </c>
      <c r="CI129">
        <v>0.499972625</v>
      </c>
      <c r="CJ129">
        <v>0</v>
      </c>
      <c r="CK129">
        <v>977.26524999999992</v>
      </c>
      <c r="CL129">
        <v>4.9990899999999998</v>
      </c>
      <c r="CM129">
        <v>10838.237499999999</v>
      </c>
      <c r="CN129">
        <v>9557.463749999999</v>
      </c>
      <c r="CO129">
        <v>42.375</v>
      </c>
      <c r="CP129">
        <v>44</v>
      </c>
      <c r="CQ129">
        <v>43.186999999999998</v>
      </c>
      <c r="CR129">
        <v>43.061999999999998</v>
      </c>
      <c r="CS129">
        <v>43.780999999999999</v>
      </c>
      <c r="CT129">
        <v>597.50250000000005</v>
      </c>
      <c r="CU129">
        <v>597.4375</v>
      </c>
      <c r="CV129">
        <v>0</v>
      </c>
      <c r="CW129">
        <v>1669224837.5999999</v>
      </c>
      <c r="CX129">
        <v>0</v>
      </c>
      <c r="CY129">
        <v>1669215309.0999999</v>
      </c>
      <c r="CZ129" t="s">
        <v>356</v>
      </c>
      <c r="DA129">
        <v>1669215309.0999999</v>
      </c>
      <c r="DB129">
        <v>1669215308.0999999</v>
      </c>
      <c r="DC129">
        <v>4</v>
      </c>
      <c r="DD129">
        <v>-3.3000000000000002E-2</v>
      </c>
      <c r="DE129">
        <v>-1.7000000000000001E-2</v>
      </c>
      <c r="DF129">
        <v>-3.2709999999999999</v>
      </c>
      <c r="DG129">
        <v>0.115</v>
      </c>
      <c r="DH129">
        <v>409</v>
      </c>
      <c r="DI129">
        <v>31</v>
      </c>
      <c r="DJ129">
        <v>0.59</v>
      </c>
      <c r="DK129">
        <v>0.22</v>
      </c>
      <c r="DL129">
        <v>-17.475752499999999</v>
      </c>
      <c r="DM129">
        <v>0.37146078799254639</v>
      </c>
      <c r="DN129">
        <v>0.1179239818431774</v>
      </c>
      <c r="DO129">
        <v>0</v>
      </c>
      <c r="DP129">
        <v>0.78837987500000006</v>
      </c>
      <c r="DQ129">
        <v>-0.1066555159474674</v>
      </c>
      <c r="DR129">
        <v>1.5634058118715519E-2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395</v>
      </c>
      <c r="EA129">
        <v>3.2971200000000001</v>
      </c>
      <c r="EB129">
        <v>2.6253199999999999</v>
      </c>
      <c r="EC129">
        <v>0.15245</v>
      </c>
      <c r="ED129">
        <v>0.153257</v>
      </c>
      <c r="EE129">
        <v>0.14056299999999999</v>
      </c>
      <c r="EF129">
        <v>0.13680100000000001</v>
      </c>
      <c r="EG129">
        <v>25703.7</v>
      </c>
      <c r="EH129">
        <v>26146.2</v>
      </c>
      <c r="EI129">
        <v>28215.599999999999</v>
      </c>
      <c r="EJ129">
        <v>29720.5</v>
      </c>
      <c r="EK129">
        <v>33360.699999999997</v>
      </c>
      <c r="EL129">
        <v>35603.1</v>
      </c>
      <c r="EM129">
        <v>39813</v>
      </c>
      <c r="EN129">
        <v>42460.5</v>
      </c>
      <c r="EO129">
        <v>2.16595</v>
      </c>
      <c r="EP129">
        <v>2.1628500000000002</v>
      </c>
      <c r="EQ129">
        <v>0.10767599999999999</v>
      </c>
      <c r="ER129">
        <v>0</v>
      </c>
      <c r="ES129">
        <v>30.768999999999998</v>
      </c>
      <c r="ET129">
        <v>999.9</v>
      </c>
      <c r="EU129">
        <v>60.4</v>
      </c>
      <c r="EV129">
        <v>38.1</v>
      </c>
      <c r="EW129">
        <v>40.037300000000002</v>
      </c>
      <c r="EX129">
        <v>57.167299999999997</v>
      </c>
      <c r="EY129">
        <v>-1.65865</v>
      </c>
      <c r="EZ129">
        <v>2</v>
      </c>
      <c r="FA129">
        <v>0.43058400000000002</v>
      </c>
      <c r="FB129">
        <v>0.121827</v>
      </c>
      <c r="FC129">
        <v>20.273199999999999</v>
      </c>
      <c r="FD129">
        <v>5.2196899999999999</v>
      </c>
      <c r="FE129">
        <v>12.004099999999999</v>
      </c>
      <c r="FF129">
        <v>4.9870999999999999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1.8621799999999999</v>
      </c>
      <c r="FN129">
        <v>1.8642799999999999</v>
      </c>
      <c r="FO129">
        <v>1.8603499999999999</v>
      </c>
      <c r="FP129">
        <v>1.86111</v>
      </c>
      <c r="FQ129">
        <v>1.8602000000000001</v>
      </c>
      <c r="FR129">
        <v>1.86188</v>
      </c>
      <c r="FS129">
        <v>1.85846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-3.6019999999999999</v>
      </c>
      <c r="GH129">
        <v>0.1154</v>
      </c>
      <c r="GI129">
        <v>-2.7106589400944232</v>
      </c>
      <c r="GJ129">
        <v>-1.6100910332537859E-3</v>
      </c>
      <c r="GK129">
        <v>7.0186618486508772E-7</v>
      </c>
      <c r="GL129">
        <v>-2.134652460378022E-10</v>
      </c>
      <c r="GM129">
        <v>0.1154050000000026</v>
      </c>
      <c r="GN129">
        <v>0</v>
      </c>
      <c r="GO129">
        <v>0</v>
      </c>
      <c r="GP129">
        <v>0</v>
      </c>
      <c r="GQ129">
        <v>5</v>
      </c>
      <c r="GR129">
        <v>2079</v>
      </c>
      <c r="GS129">
        <v>3</v>
      </c>
      <c r="GT129">
        <v>29</v>
      </c>
      <c r="GU129">
        <v>158.69999999999999</v>
      </c>
      <c r="GV129">
        <v>158.69999999999999</v>
      </c>
      <c r="GW129">
        <v>2.2143600000000001</v>
      </c>
      <c r="GX129">
        <v>2.5598100000000001</v>
      </c>
      <c r="GY129">
        <v>2.04834</v>
      </c>
      <c r="GZ129">
        <v>2.6013199999999999</v>
      </c>
      <c r="HA129">
        <v>2.1972700000000001</v>
      </c>
      <c r="HB129">
        <v>2.323</v>
      </c>
      <c r="HC129">
        <v>40.963799999999999</v>
      </c>
      <c r="HD129">
        <v>13.9657</v>
      </c>
      <c r="HE129">
        <v>18</v>
      </c>
      <c r="HF129">
        <v>653.92200000000003</v>
      </c>
      <c r="HG129">
        <v>723.18600000000004</v>
      </c>
      <c r="HH129">
        <v>30.998999999999999</v>
      </c>
      <c r="HI129">
        <v>32.855400000000003</v>
      </c>
      <c r="HJ129">
        <v>29.999600000000001</v>
      </c>
      <c r="HK129">
        <v>32.767099999999999</v>
      </c>
      <c r="HL129">
        <v>32.758200000000002</v>
      </c>
      <c r="HM129">
        <v>44.320700000000002</v>
      </c>
      <c r="HN129">
        <v>20.2104</v>
      </c>
      <c r="HO129">
        <v>39.232599999999998</v>
      </c>
      <c r="HP129">
        <v>31</v>
      </c>
      <c r="HQ129">
        <v>765.92</v>
      </c>
      <c r="HR129">
        <v>33.7211</v>
      </c>
      <c r="HS129">
        <v>99.402799999999999</v>
      </c>
      <c r="HT129">
        <v>98.481700000000004</v>
      </c>
    </row>
    <row r="130" spans="1:228" x14ac:dyDescent="0.2">
      <c r="A130">
        <v>115</v>
      </c>
      <c r="B130">
        <v>1669224834.5999999</v>
      </c>
      <c r="C130">
        <v>455.59999990463263</v>
      </c>
      <c r="D130" t="s">
        <v>588</v>
      </c>
      <c r="E130" t="s">
        <v>589</v>
      </c>
      <c r="F130">
        <v>4</v>
      </c>
      <c r="G130">
        <v>1669224832.5999999</v>
      </c>
      <c r="H130">
        <f t="shared" si="34"/>
        <v>1.9664131264383019E-3</v>
      </c>
      <c r="I130">
        <f t="shared" si="35"/>
        <v>1.966413126438302</v>
      </c>
      <c r="J130">
        <f t="shared" si="36"/>
        <v>18.009512810753034</v>
      </c>
      <c r="K130">
        <f t="shared" si="37"/>
        <v>736.80257142857147</v>
      </c>
      <c r="L130">
        <f t="shared" si="38"/>
        <v>505.16161142016983</v>
      </c>
      <c r="M130">
        <f t="shared" si="39"/>
        <v>51.062834531537703</v>
      </c>
      <c r="N130">
        <f t="shared" si="40"/>
        <v>74.47760664453061</v>
      </c>
      <c r="O130">
        <f t="shared" si="41"/>
        <v>0.13514712872293422</v>
      </c>
      <c r="P130">
        <f t="shared" si="42"/>
        <v>3.6811523085068227</v>
      </c>
      <c r="Q130">
        <f t="shared" si="43"/>
        <v>0.13244998175170877</v>
      </c>
      <c r="R130">
        <f t="shared" si="44"/>
        <v>8.301908326539284E-2</v>
      </c>
      <c r="S130">
        <f t="shared" si="45"/>
        <v>226.11451665093779</v>
      </c>
      <c r="T130">
        <f t="shared" si="46"/>
        <v>33.30698782604297</v>
      </c>
      <c r="U130">
        <f t="shared" si="47"/>
        <v>32.526971428571429</v>
      </c>
      <c r="V130">
        <f t="shared" si="48"/>
        <v>4.9193716930093077</v>
      </c>
      <c r="W130">
        <f t="shared" si="49"/>
        <v>70.289911577425187</v>
      </c>
      <c r="X130">
        <f t="shared" si="50"/>
        <v>3.4810174099258919</v>
      </c>
      <c r="Y130">
        <f t="shared" si="51"/>
        <v>4.9523713030873697</v>
      </c>
      <c r="Z130">
        <f t="shared" si="52"/>
        <v>1.4383542830834157</v>
      </c>
      <c r="AA130">
        <f t="shared" si="53"/>
        <v>-86.718818875929117</v>
      </c>
      <c r="AB130">
        <f t="shared" si="54"/>
        <v>23.542822630849646</v>
      </c>
      <c r="AC130">
        <f t="shared" si="55"/>
        <v>1.4587724322437003</v>
      </c>
      <c r="AD130">
        <f t="shared" si="56"/>
        <v>164.39729283810203</v>
      </c>
      <c r="AE130">
        <f t="shared" si="57"/>
        <v>41.28138828273287</v>
      </c>
      <c r="AF130">
        <f t="shared" si="58"/>
        <v>1.9755927938448328</v>
      </c>
      <c r="AG130">
        <f t="shared" si="59"/>
        <v>18.009512810753034</v>
      </c>
      <c r="AH130">
        <v>780.23672920176944</v>
      </c>
      <c r="AI130">
        <v>765.63544848484798</v>
      </c>
      <c r="AJ130">
        <v>1.704290390263471</v>
      </c>
      <c r="AK130">
        <v>65.872185947982501</v>
      </c>
      <c r="AL130">
        <f t="shared" si="60"/>
        <v>1.966413126438302</v>
      </c>
      <c r="AM130">
        <v>33.65059997533281</v>
      </c>
      <c r="AN130">
        <v>34.438523235294099</v>
      </c>
      <c r="AO130">
        <v>1.4058428190041669E-4</v>
      </c>
      <c r="AP130">
        <v>87.460159828799036</v>
      </c>
      <c r="AQ130">
        <v>37</v>
      </c>
      <c r="AR130">
        <v>6</v>
      </c>
      <c r="AS130">
        <f t="shared" si="61"/>
        <v>1</v>
      </c>
      <c r="AT130">
        <f t="shared" si="62"/>
        <v>0</v>
      </c>
      <c r="AU130">
        <f t="shared" si="63"/>
        <v>47403.747571892774</v>
      </c>
      <c r="AV130">
        <f t="shared" si="64"/>
        <v>1200.012857142857</v>
      </c>
      <c r="AW130">
        <f t="shared" si="65"/>
        <v>1025.9343568139573</v>
      </c>
      <c r="AX130">
        <f t="shared" si="66"/>
        <v>0.8549361373149218</v>
      </c>
      <c r="AY130">
        <f t="shared" si="67"/>
        <v>0.18842674501779919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1669224832.5999999</v>
      </c>
      <c r="BF130">
        <v>736.80257142857147</v>
      </c>
      <c r="BG130">
        <v>754.55457142857142</v>
      </c>
      <c r="BH130">
        <v>34.4375</v>
      </c>
      <c r="BI130">
        <v>33.645142857142858</v>
      </c>
      <c r="BJ130">
        <v>740.40728571428576</v>
      </c>
      <c r="BK130">
        <v>34.322099999999999</v>
      </c>
      <c r="BL130">
        <v>650.01085714285728</v>
      </c>
      <c r="BM130">
        <v>100.98228571428569</v>
      </c>
      <c r="BN130">
        <v>9.9889528571428562E-2</v>
      </c>
      <c r="BO130">
        <v>32.645599999999988</v>
      </c>
      <c r="BP130">
        <v>32.526971428571429</v>
      </c>
      <c r="BQ130">
        <v>999.89999999999986</v>
      </c>
      <c r="BR130">
        <v>0</v>
      </c>
      <c r="BS130">
        <v>0</v>
      </c>
      <c r="BT130">
        <v>9018.3042857142846</v>
      </c>
      <c r="BU130">
        <v>0</v>
      </c>
      <c r="BV130">
        <v>179.45271428571431</v>
      </c>
      <c r="BW130">
        <v>-17.752142857142861</v>
      </c>
      <c r="BX130">
        <v>763.08128571428563</v>
      </c>
      <c r="BY130">
        <v>780.82571428571441</v>
      </c>
      <c r="BZ130">
        <v>0.79237085714285715</v>
      </c>
      <c r="CA130">
        <v>754.55457142857142</v>
      </c>
      <c r="CB130">
        <v>33.645142857142858</v>
      </c>
      <c r="CC130">
        <v>3.4775828571428571</v>
      </c>
      <c r="CD130">
        <v>3.397567142857143</v>
      </c>
      <c r="CE130">
        <v>26.51068571428571</v>
      </c>
      <c r="CF130">
        <v>26.11635714285714</v>
      </c>
      <c r="CG130">
        <v>1200.012857142857</v>
      </c>
      <c r="CH130">
        <v>0.5000460000000001</v>
      </c>
      <c r="CI130">
        <v>0.4999539999999999</v>
      </c>
      <c r="CJ130">
        <v>0</v>
      </c>
      <c r="CK130">
        <v>978.20214285714269</v>
      </c>
      <c r="CL130">
        <v>4.9990899999999998</v>
      </c>
      <c r="CM130">
        <v>10850.428571428571</v>
      </c>
      <c r="CN130">
        <v>9558.1185714285712</v>
      </c>
      <c r="CO130">
        <v>42.375</v>
      </c>
      <c r="CP130">
        <v>44</v>
      </c>
      <c r="CQ130">
        <v>43.151571428571437</v>
      </c>
      <c r="CR130">
        <v>43.061999999999998</v>
      </c>
      <c r="CS130">
        <v>43.75</v>
      </c>
      <c r="CT130">
        <v>597.56428571428569</v>
      </c>
      <c r="CU130">
        <v>597.45428571428567</v>
      </c>
      <c r="CV130">
        <v>0</v>
      </c>
      <c r="CW130">
        <v>1669224841.8</v>
      </c>
      <c r="CX130">
        <v>0</v>
      </c>
      <c r="CY130">
        <v>1669215309.0999999</v>
      </c>
      <c r="CZ130" t="s">
        <v>356</v>
      </c>
      <c r="DA130">
        <v>1669215309.0999999</v>
      </c>
      <c r="DB130">
        <v>1669215308.0999999</v>
      </c>
      <c r="DC130">
        <v>4</v>
      </c>
      <c r="DD130">
        <v>-3.3000000000000002E-2</v>
      </c>
      <c r="DE130">
        <v>-1.7000000000000001E-2</v>
      </c>
      <c r="DF130">
        <v>-3.2709999999999999</v>
      </c>
      <c r="DG130">
        <v>0.115</v>
      </c>
      <c r="DH130">
        <v>409</v>
      </c>
      <c r="DI130">
        <v>31</v>
      </c>
      <c r="DJ130">
        <v>0.59</v>
      </c>
      <c r="DK130">
        <v>0.22</v>
      </c>
      <c r="DL130">
        <v>-17.499672499999999</v>
      </c>
      <c r="DM130">
        <v>-1.056572983114425</v>
      </c>
      <c r="DN130">
        <v>0.15344387082496971</v>
      </c>
      <c r="DO130">
        <v>0</v>
      </c>
      <c r="DP130">
        <v>0.78820867500000003</v>
      </c>
      <c r="DQ130">
        <v>-8.1480709193245807E-2</v>
      </c>
      <c r="DR130">
        <v>1.5629075237178131E-2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3.2969499999999998</v>
      </c>
      <c r="EB130">
        <v>2.6253099999999998</v>
      </c>
      <c r="EC130">
        <v>0.15337200000000001</v>
      </c>
      <c r="ED130">
        <v>0.154172</v>
      </c>
      <c r="EE130">
        <v>0.14057500000000001</v>
      </c>
      <c r="EF130">
        <v>0.136772</v>
      </c>
      <c r="EG130">
        <v>25675.599999999999</v>
      </c>
      <c r="EH130">
        <v>26118.3</v>
      </c>
      <c r="EI130">
        <v>28215.5</v>
      </c>
      <c r="EJ130">
        <v>29720.799999999999</v>
      </c>
      <c r="EK130">
        <v>33360</v>
      </c>
      <c r="EL130">
        <v>35604.800000000003</v>
      </c>
      <c r="EM130">
        <v>39812.699999999997</v>
      </c>
      <c r="EN130">
        <v>42461.1</v>
      </c>
      <c r="EO130">
        <v>2.1657700000000002</v>
      </c>
      <c r="EP130">
        <v>2.1630500000000001</v>
      </c>
      <c r="EQ130">
        <v>0.109121</v>
      </c>
      <c r="ER130">
        <v>0</v>
      </c>
      <c r="ES130">
        <v>30.7623</v>
      </c>
      <c r="ET130">
        <v>999.9</v>
      </c>
      <c r="EU130">
        <v>60.4</v>
      </c>
      <c r="EV130">
        <v>38.1</v>
      </c>
      <c r="EW130">
        <v>40.0349</v>
      </c>
      <c r="EX130">
        <v>57.077300000000001</v>
      </c>
      <c r="EY130">
        <v>-1.59856</v>
      </c>
      <c r="EZ130">
        <v>2</v>
      </c>
      <c r="FA130">
        <v>0.43037900000000001</v>
      </c>
      <c r="FB130">
        <v>0.119823</v>
      </c>
      <c r="FC130">
        <v>20.273199999999999</v>
      </c>
      <c r="FD130">
        <v>5.2201399999999998</v>
      </c>
      <c r="FE130">
        <v>12.004300000000001</v>
      </c>
      <c r="FF130">
        <v>4.9869000000000003</v>
      </c>
      <c r="FG130">
        <v>3.2846500000000001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1.86429</v>
      </c>
      <c r="FO130">
        <v>1.8603499999999999</v>
      </c>
      <c r="FP130">
        <v>1.8611</v>
      </c>
      <c r="FQ130">
        <v>1.8602000000000001</v>
      </c>
      <c r="FR130">
        <v>1.86188</v>
      </c>
      <c r="FS130">
        <v>1.8584499999999999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-3.6070000000000002</v>
      </c>
      <c r="GH130">
        <v>0.1154</v>
      </c>
      <c r="GI130">
        <v>-2.7106589400944232</v>
      </c>
      <c r="GJ130">
        <v>-1.6100910332537859E-3</v>
      </c>
      <c r="GK130">
        <v>7.0186618486508772E-7</v>
      </c>
      <c r="GL130">
        <v>-2.134652460378022E-10</v>
      </c>
      <c r="GM130">
        <v>0.1154050000000026</v>
      </c>
      <c r="GN130">
        <v>0</v>
      </c>
      <c r="GO130">
        <v>0</v>
      </c>
      <c r="GP130">
        <v>0</v>
      </c>
      <c r="GQ130">
        <v>5</v>
      </c>
      <c r="GR130">
        <v>2079</v>
      </c>
      <c r="GS130">
        <v>3</v>
      </c>
      <c r="GT130">
        <v>29</v>
      </c>
      <c r="GU130">
        <v>158.80000000000001</v>
      </c>
      <c r="GV130">
        <v>158.80000000000001</v>
      </c>
      <c r="GW130">
        <v>2.2314500000000002</v>
      </c>
      <c r="GX130">
        <v>2.5647000000000002</v>
      </c>
      <c r="GY130">
        <v>2.04834</v>
      </c>
      <c r="GZ130">
        <v>2.6013199999999999</v>
      </c>
      <c r="HA130">
        <v>2.1972700000000001</v>
      </c>
      <c r="HB130">
        <v>2.32178</v>
      </c>
      <c r="HC130">
        <v>40.963799999999999</v>
      </c>
      <c r="HD130">
        <v>13.956899999999999</v>
      </c>
      <c r="HE130">
        <v>18</v>
      </c>
      <c r="HF130">
        <v>653.76099999999997</v>
      </c>
      <c r="HG130">
        <v>723.33799999999997</v>
      </c>
      <c r="HH130">
        <v>30.999199999999998</v>
      </c>
      <c r="HI130">
        <v>32.851700000000001</v>
      </c>
      <c r="HJ130">
        <v>29.9998</v>
      </c>
      <c r="HK130">
        <v>32.764800000000001</v>
      </c>
      <c r="HL130">
        <v>32.755299999999998</v>
      </c>
      <c r="HM130">
        <v>44.638300000000001</v>
      </c>
      <c r="HN130">
        <v>20.2104</v>
      </c>
      <c r="HO130">
        <v>39.232599999999998</v>
      </c>
      <c r="HP130">
        <v>31</v>
      </c>
      <c r="HQ130">
        <v>772.601</v>
      </c>
      <c r="HR130">
        <v>33.719200000000001</v>
      </c>
      <c r="HS130">
        <v>99.402199999999993</v>
      </c>
      <c r="HT130">
        <v>98.482900000000001</v>
      </c>
    </row>
    <row r="131" spans="1:228" x14ac:dyDescent="0.2">
      <c r="A131">
        <v>116</v>
      </c>
      <c r="B131">
        <v>1669224838.5999999</v>
      </c>
      <c r="C131">
        <v>459.59999990463263</v>
      </c>
      <c r="D131" t="s">
        <v>590</v>
      </c>
      <c r="E131" t="s">
        <v>591</v>
      </c>
      <c r="F131">
        <v>4</v>
      </c>
      <c r="G131">
        <v>1669224836.2874999</v>
      </c>
      <c r="H131">
        <f t="shared" si="34"/>
        <v>1.9808620604673962E-3</v>
      </c>
      <c r="I131">
        <f t="shared" si="35"/>
        <v>1.9808620604673963</v>
      </c>
      <c r="J131">
        <f t="shared" si="36"/>
        <v>18.022132662535512</v>
      </c>
      <c r="K131">
        <f t="shared" si="37"/>
        <v>742.88024999999993</v>
      </c>
      <c r="L131">
        <f t="shared" si="38"/>
        <v>512.08695037580026</v>
      </c>
      <c r="M131">
        <f t="shared" si="39"/>
        <v>51.762543517301353</v>
      </c>
      <c r="N131">
        <f t="shared" si="40"/>
        <v>75.091488350853908</v>
      </c>
      <c r="O131">
        <f t="shared" si="41"/>
        <v>0.13590226849002135</v>
      </c>
      <c r="P131">
        <f t="shared" si="42"/>
        <v>3.6770161856710879</v>
      </c>
      <c r="Q131">
        <f t="shared" si="43"/>
        <v>0.13317222308041921</v>
      </c>
      <c r="R131">
        <f t="shared" si="44"/>
        <v>8.3473355383724496E-2</v>
      </c>
      <c r="S131">
        <f t="shared" si="45"/>
        <v>226.11303509861651</v>
      </c>
      <c r="T131">
        <f t="shared" si="46"/>
        <v>33.308453340111903</v>
      </c>
      <c r="U131">
        <f t="shared" si="47"/>
        <v>32.536349999999999</v>
      </c>
      <c r="V131">
        <f t="shared" si="48"/>
        <v>4.921973600648454</v>
      </c>
      <c r="W131">
        <f t="shared" si="49"/>
        <v>70.273234128226093</v>
      </c>
      <c r="X131">
        <f t="shared" si="50"/>
        <v>3.4809365491048188</v>
      </c>
      <c r="Y131">
        <f t="shared" si="51"/>
        <v>4.9534315479962503</v>
      </c>
      <c r="Z131">
        <f t="shared" si="52"/>
        <v>1.4410370515436353</v>
      </c>
      <c r="AA131">
        <f t="shared" si="53"/>
        <v>-87.356016866612165</v>
      </c>
      <c r="AB131">
        <f t="shared" si="54"/>
        <v>22.410500280845</v>
      </c>
      <c r="AC131">
        <f t="shared" si="55"/>
        <v>1.3902628107115194</v>
      </c>
      <c r="AD131">
        <f t="shared" si="56"/>
        <v>162.55778132356085</v>
      </c>
      <c r="AE131">
        <f t="shared" si="57"/>
        <v>41.321791179829923</v>
      </c>
      <c r="AF131">
        <f t="shared" si="58"/>
        <v>1.9937675461597595</v>
      </c>
      <c r="AG131">
        <f t="shared" si="59"/>
        <v>18.022132662535512</v>
      </c>
      <c r="AH131">
        <v>787.0783246890162</v>
      </c>
      <c r="AI131">
        <v>772.46766666666656</v>
      </c>
      <c r="AJ131">
        <v>1.7051935546250621</v>
      </c>
      <c r="AK131">
        <v>65.872185947982501</v>
      </c>
      <c r="AL131">
        <f t="shared" si="60"/>
        <v>1.9808620604673963</v>
      </c>
      <c r="AM131">
        <v>33.641264360632697</v>
      </c>
      <c r="AN131">
        <v>34.435628823529392</v>
      </c>
      <c r="AO131">
        <v>2.5328460606043831E-5</v>
      </c>
      <c r="AP131">
        <v>87.460159828799036</v>
      </c>
      <c r="AQ131">
        <v>37</v>
      </c>
      <c r="AR131">
        <v>6</v>
      </c>
      <c r="AS131">
        <f t="shared" si="61"/>
        <v>1</v>
      </c>
      <c r="AT131">
        <f t="shared" si="62"/>
        <v>0</v>
      </c>
      <c r="AU131">
        <f t="shared" si="63"/>
        <v>47329.153074776426</v>
      </c>
      <c r="AV131">
        <f t="shared" si="64"/>
        <v>1200.0050000000001</v>
      </c>
      <c r="AW131">
        <f t="shared" si="65"/>
        <v>1025.9276389112003</v>
      </c>
      <c r="AX131">
        <f t="shared" si="66"/>
        <v>0.85493613685876335</v>
      </c>
      <c r="AY131">
        <f t="shared" si="67"/>
        <v>0.18842674413741317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1669224836.2874999</v>
      </c>
      <c r="BF131">
        <v>742.88024999999993</v>
      </c>
      <c r="BG131">
        <v>760.66025000000002</v>
      </c>
      <c r="BH131">
        <v>34.436912499999998</v>
      </c>
      <c r="BI131">
        <v>33.637237499999998</v>
      </c>
      <c r="BJ131">
        <v>746.49075000000005</v>
      </c>
      <c r="BK131">
        <v>34.321512499999997</v>
      </c>
      <c r="BL131">
        <v>649.98812499999997</v>
      </c>
      <c r="BM131">
        <v>100.98162499999999</v>
      </c>
      <c r="BN131">
        <v>9.9926637499999998E-2</v>
      </c>
      <c r="BO131">
        <v>32.6494</v>
      </c>
      <c r="BP131">
        <v>32.536349999999999</v>
      </c>
      <c r="BQ131">
        <v>999.9</v>
      </c>
      <c r="BR131">
        <v>0</v>
      </c>
      <c r="BS131">
        <v>0</v>
      </c>
      <c r="BT131">
        <v>9004.0637499999993</v>
      </c>
      <c r="BU131">
        <v>0</v>
      </c>
      <c r="BV131">
        <v>183.21799999999999</v>
      </c>
      <c r="BW131">
        <v>-17.779949999999999</v>
      </c>
      <c r="BX131">
        <v>769.37525000000005</v>
      </c>
      <c r="BY131">
        <v>787.13750000000005</v>
      </c>
      <c r="BZ131">
        <v>0.79967750000000004</v>
      </c>
      <c r="CA131">
        <v>760.66025000000002</v>
      </c>
      <c r="CB131">
        <v>33.637237499999998</v>
      </c>
      <c r="CC131">
        <v>3.4774937499999998</v>
      </c>
      <c r="CD131">
        <v>3.3967399999999999</v>
      </c>
      <c r="CE131">
        <v>26.510249999999999</v>
      </c>
      <c r="CF131">
        <v>26.1122625</v>
      </c>
      <c r="CG131">
        <v>1200.0050000000001</v>
      </c>
      <c r="CH131">
        <v>0.50004599999999999</v>
      </c>
      <c r="CI131">
        <v>0.49995400000000001</v>
      </c>
      <c r="CJ131">
        <v>0</v>
      </c>
      <c r="CK131">
        <v>978.80887499999994</v>
      </c>
      <c r="CL131">
        <v>4.9990899999999998</v>
      </c>
      <c r="CM131">
        <v>10859.8</v>
      </c>
      <c r="CN131">
        <v>9558.0437500000007</v>
      </c>
      <c r="CO131">
        <v>42.375</v>
      </c>
      <c r="CP131">
        <v>44</v>
      </c>
      <c r="CQ131">
        <v>43.163749999999993</v>
      </c>
      <c r="CR131">
        <v>43.061999999999998</v>
      </c>
      <c r="CS131">
        <v>43.75</v>
      </c>
      <c r="CT131">
        <v>597.55999999999995</v>
      </c>
      <c r="CU131">
        <v>597.45000000000005</v>
      </c>
      <c r="CV131">
        <v>0</v>
      </c>
      <c r="CW131">
        <v>1669224846</v>
      </c>
      <c r="CX131">
        <v>0</v>
      </c>
      <c r="CY131">
        <v>1669215309.0999999</v>
      </c>
      <c r="CZ131" t="s">
        <v>356</v>
      </c>
      <c r="DA131">
        <v>1669215309.0999999</v>
      </c>
      <c r="DB131">
        <v>1669215308.0999999</v>
      </c>
      <c r="DC131">
        <v>4</v>
      </c>
      <c r="DD131">
        <v>-3.3000000000000002E-2</v>
      </c>
      <c r="DE131">
        <v>-1.7000000000000001E-2</v>
      </c>
      <c r="DF131">
        <v>-3.2709999999999999</v>
      </c>
      <c r="DG131">
        <v>0.115</v>
      </c>
      <c r="DH131">
        <v>409</v>
      </c>
      <c r="DI131">
        <v>31</v>
      </c>
      <c r="DJ131">
        <v>0.59</v>
      </c>
      <c r="DK131">
        <v>0.22</v>
      </c>
      <c r="DL131">
        <v>-17.556312500000001</v>
      </c>
      <c r="DM131">
        <v>-1.854165478423967</v>
      </c>
      <c r="DN131">
        <v>0.1840915739346862</v>
      </c>
      <c r="DO131">
        <v>0</v>
      </c>
      <c r="DP131">
        <v>0.78731100000000009</v>
      </c>
      <c r="DQ131">
        <v>2.1357636022512359E-2</v>
      </c>
      <c r="DR131">
        <v>1.4731928840107791E-2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3.29684</v>
      </c>
      <c r="EB131">
        <v>2.6252599999999999</v>
      </c>
      <c r="EC131">
        <v>0.15428600000000001</v>
      </c>
      <c r="ED131">
        <v>0.155082</v>
      </c>
      <c r="EE131">
        <v>0.140571</v>
      </c>
      <c r="EF131">
        <v>0.13677400000000001</v>
      </c>
      <c r="EG131">
        <v>25648.400000000001</v>
      </c>
      <c r="EH131">
        <v>26090.400000000001</v>
      </c>
      <c r="EI131">
        <v>28216.2</v>
      </c>
      <c r="EJ131">
        <v>29721.1</v>
      </c>
      <c r="EK131">
        <v>33360.699999999997</v>
      </c>
      <c r="EL131">
        <v>35605.300000000003</v>
      </c>
      <c r="EM131">
        <v>39813.300000000003</v>
      </c>
      <c r="EN131">
        <v>42461.7</v>
      </c>
      <c r="EO131">
        <v>2.1653199999999999</v>
      </c>
      <c r="EP131">
        <v>2.1634000000000002</v>
      </c>
      <c r="EQ131">
        <v>0.109844</v>
      </c>
      <c r="ER131">
        <v>0</v>
      </c>
      <c r="ES131">
        <v>30.7576</v>
      </c>
      <c r="ET131">
        <v>999.9</v>
      </c>
      <c r="EU131">
        <v>60.4</v>
      </c>
      <c r="EV131">
        <v>38.1</v>
      </c>
      <c r="EW131">
        <v>40.035200000000003</v>
      </c>
      <c r="EX131">
        <v>57.167299999999997</v>
      </c>
      <c r="EY131">
        <v>-1.52644</v>
      </c>
      <c r="EZ131">
        <v>2</v>
      </c>
      <c r="FA131">
        <v>0.429898</v>
      </c>
      <c r="FB131">
        <v>0.118007</v>
      </c>
      <c r="FC131">
        <v>20.273299999999999</v>
      </c>
      <c r="FD131">
        <v>5.2202799999999998</v>
      </c>
      <c r="FE131">
        <v>12.004300000000001</v>
      </c>
      <c r="FF131">
        <v>4.9867999999999997</v>
      </c>
      <c r="FG131">
        <v>3.2846299999999999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1.8643000000000001</v>
      </c>
      <c r="FO131">
        <v>1.8603499999999999</v>
      </c>
      <c r="FP131">
        <v>1.8611</v>
      </c>
      <c r="FQ131">
        <v>1.86019</v>
      </c>
      <c r="FR131">
        <v>1.8618699999999999</v>
      </c>
      <c r="FS131">
        <v>1.8584000000000001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-3.613</v>
      </c>
      <c r="GH131">
        <v>0.1154</v>
      </c>
      <c r="GI131">
        <v>-2.7106589400944232</v>
      </c>
      <c r="GJ131">
        <v>-1.6100910332537859E-3</v>
      </c>
      <c r="GK131">
        <v>7.0186618486508772E-7</v>
      </c>
      <c r="GL131">
        <v>-2.134652460378022E-10</v>
      </c>
      <c r="GM131">
        <v>0.1154050000000026</v>
      </c>
      <c r="GN131">
        <v>0</v>
      </c>
      <c r="GO131">
        <v>0</v>
      </c>
      <c r="GP131">
        <v>0</v>
      </c>
      <c r="GQ131">
        <v>5</v>
      </c>
      <c r="GR131">
        <v>2079</v>
      </c>
      <c r="GS131">
        <v>3</v>
      </c>
      <c r="GT131">
        <v>29</v>
      </c>
      <c r="GU131">
        <v>158.80000000000001</v>
      </c>
      <c r="GV131">
        <v>158.80000000000001</v>
      </c>
      <c r="GW131">
        <v>2.2473100000000001</v>
      </c>
      <c r="GX131">
        <v>2.5659200000000002</v>
      </c>
      <c r="GY131">
        <v>2.04834</v>
      </c>
      <c r="GZ131">
        <v>2.6013199999999999</v>
      </c>
      <c r="HA131">
        <v>2.1972700000000001</v>
      </c>
      <c r="HB131">
        <v>2.3071299999999999</v>
      </c>
      <c r="HC131">
        <v>40.963799999999999</v>
      </c>
      <c r="HD131">
        <v>13.956899999999999</v>
      </c>
      <c r="HE131">
        <v>18</v>
      </c>
      <c r="HF131">
        <v>653.375</v>
      </c>
      <c r="HG131">
        <v>723.63099999999997</v>
      </c>
      <c r="HH131">
        <v>30.999400000000001</v>
      </c>
      <c r="HI131">
        <v>32.848700000000001</v>
      </c>
      <c r="HJ131">
        <v>29.999700000000001</v>
      </c>
      <c r="HK131">
        <v>32.761899999999997</v>
      </c>
      <c r="HL131">
        <v>32.752400000000002</v>
      </c>
      <c r="HM131">
        <v>44.957099999999997</v>
      </c>
      <c r="HN131">
        <v>19.936900000000001</v>
      </c>
      <c r="HO131">
        <v>39.232599999999998</v>
      </c>
      <c r="HP131">
        <v>31</v>
      </c>
      <c r="HQ131">
        <v>779.28</v>
      </c>
      <c r="HR131">
        <v>33.719200000000001</v>
      </c>
      <c r="HS131">
        <v>99.403899999999993</v>
      </c>
      <c r="HT131">
        <v>98.484099999999998</v>
      </c>
    </row>
    <row r="132" spans="1:228" x14ac:dyDescent="0.2">
      <c r="A132">
        <v>117</v>
      </c>
      <c r="B132">
        <v>1669224842.5999999</v>
      </c>
      <c r="C132">
        <v>463.59999990463263</v>
      </c>
      <c r="D132" t="s">
        <v>592</v>
      </c>
      <c r="E132" t="s">
        <v>593</v>
      </c>
      <c r="F132">
        <v>4</v>
      </c>
      <c r="G132">
        <v>1669224840.5999999</v>
      </c>
      <c r="H132">
        <f t="shared" si="34"/>
        <v>1.9941366973022529E-3</v>
      </c>
      <c r="I132">
        <f t="shared" si="35"/>
        <v>1.9941366973022527</v>
      </c>
      <c r="J132">
        <f t="shared" si="36"/>
        <v>19.267689249001805</v>
      </c>
      <c r="K132">
        <f t="shared" si="37"/>
        <v>749.86228571428558</v>
      </c>
      <c r="L132">
        <f t="shared" si="38"/>
        <v>505.71714369304902</v>
      </c>
      <c r="M132">
        <f t="shared" si="39"/>
        <v>51.118501033422234</v>
      </c>
      <c r="N132">
        <f t="shared" si="40"/>
        <v>75.796987516159859</v>
      </c>
      <c r="O132">
        <f t="shared" si="41"/>
        <v>0.13684752039321735</v>
      </c>
      <c r="P132">
        <f t="shared" si="42"/>
        <v>3.684102089847602</v>
      </c>
      <c r="Q132">
        <f t="shared" si="43"/>
        <v>0.13408499024135229</v>
      </c>
      <c r="R132">
        <f t="shared" si="44"/>
        <v>8.4046676445834995E-2</v>
      </c>
      <c r="S132">
        <f t="shared" si="45"/>
        <v>226.11397723233713</v>
      </c>
      <c r="T132">
        <f t="shared" si="46"/>
        <v>33.307915945836349</v>
      </c>
      <c r="U132">
        <f t="shared" si="47"/>
        <v>32.535642857142861</v>
      </c>
      <c r="V132">
        <f t="shared" si="48"/>
        <v>4.9217773754693575</v>
      </c>
      <c r="W132">
        <f t="shared" si="49"/>
        <v>70.260187401220705</v>
      </c>
      <c r="X132">
        <f t="shared" si="50"/>
        <v>3.4809625248584717</v>
      </c>
      <c r="Y132">
        <f t="shared" si="51"/>
        <v>4.9543883294538338</v>
      </c>
      <c r="Z132">
        <f t="shared" si="52"/>
        <v>1.4408148506108858</v>
      </c>
      <c r="AA132">
        <f t="shared" si="53"/>
        <v>-87.941428351029359</v>
      </c>
      <c r="AB132">
        <f t="shared" si="54"/>
        <v>23.275111560743394</v>
      </c>
      <c r="AC132">
        <f t="shared" si="55"/>
        <v>1.4411421250056389</v>
      </c>
      <c r="AD132">
        <f t="shared" si="56"/>
        <v>162.88880256705679</v>
      </c>
      <c r="AE132">
        <f t="shared" si="57"/>
        <v>41.85321596502029</v>
      </c>
      <c r="AF132">
        <f t="shared" si="58"/>
        <v>1.9676599172031974</v>
      </c>
      <c r="AG132">
        <f t="shared" si="59"/>
        <v>19.267689249001805</v>
      </c>
      <c r="AH132">
        <v>793.99779109011683</v>
      </c>
      <c r="AI132">
        <v>779.07827272727263</v>
      </c>
      <c r="AJ132">
        <v>1.648991458011992</v>
      </c>
      <c r="AK132">
        <v>65.872185947982501</v>
      </c>
      <c r="AL132">
        <f t="shared" si="60"/>
        <v>1.9941366973022527</v>
      </c>
      <c r="AM132">
        <v>33.638202050854993</v>
      </c>
      <c r="AN132">
        <v>34.438073823529407</v>
      </c>
      <c r="AO132">
        <v>-1.2620879817075979E-5</v>
      </c>
      <c r="AP132">
        <v>87.460159828799036</v>
      </c>
      <c r="AQ132">
        <v>38</v>
      </c>
      <c r="AR132">
        <v>6</v>
      </c>
      <c r="AS132">
        <f t="shared" si="61"/>
        <v>1</v>
      </c>
      <c r="AT132">
        <f t="shared" si="62"/>
        <v>0</v>
      </c>
      <c r="AU132">
        <f t="shared" si="63"/>
        <v>47455.403916701136</v>
      </c>
      <c r="AV132">
        <f t="shared" si="64"/>
        <v>1200.01</v>
      </c>
      <c r="AW132">
        <f t="shared" si="65"/>
        <v>1025.9319135918845</v>
      </c>
      <c r="AX132">
        <f t="shared" si="66"/>
        <v>0.85493613685876335</v>
      </c>
      <c r="AY132">
        <f t="shared" si="67"/>
        <v>0.18842674413741314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1669224840.5999999</v>
      </c>
      <c r="BF132">
        <v>749.86228571428558</v>
      </c>
      <c r="BG132">
        <v>767.86028571428574</v>
      </c>
      <c r="BH132">
        <v>34.437285714285707</v>
      </c>
      <c r="BI132">
        <v>33.648100000000007</v>
      </c>
      <c r="BJ132">
        <v>753.47900000000004</v>
      </c>
      <c r="BK132">
        <v>34.321842857142862</v>
      </c>
      <c r="BL132">
        <v>650.0025714285714</v>
      </c>
      <c r="BM132">
        <v>100.9815714285714</v>
      </c>
      <c r="BN132">
        <v>9.9639028571428576E-2</v>
      </c>
      <c r="BO132">
        <v>32.652828571428572</v>
      </c>
      <c r="BP132">
        <v>32.535642857142861</v>
      </c>
      <c r="BQ132">
        <v>999.89999999999986</v>
      </c>
      <c r="BR132">
        <v>0</v>
      </c>
      <c r="BS132">
        <v>0</v>
      </c>
      <c r="BT132">
        <v>9028.5714285714294</v>
      </c>
      <c r="BU132">
        <v>0</v>
      </c>
      <c r="BV132">
        <v>180.6344285714286</v>
      </c>
      <c r="BW132">
        <v>-17.997871428571429</v>
      </c>
      <c r="BX132">
        <v>776.60671428571436</v>
      </c>
      <c r="BY132">
        <v>794.59699999999998</v>
      </c>
      <c r="BZ132">
        <v>0.78913528571428571</v>
      </c>
      <c r="CA132">
        <v>767.86028571428574</v>
      </c>
      <c r="CB132">
        <v>33.648100000000007</v>
      </c>
      <c r="CC132">
        <v>3.4775299999999998</v>
      </c>
      <c r="CD132">
        <v>3.39784</v>
      </c>
      <c r="CE132">
        <v>26.510457142857138</v>
      </c>
      <c r="CF132">
        <v>26.117742857142851</v>
      </c>
      <c r="CG132">
        <v>1200.01</v>
      </c>
      <c r="CH132">
        <v>0.5000460000000001</v>
      </c>
      <c r="CI132">
        <v>0.4999539999999999</v>
      </c>
      <c r="CJ132">
        <v>0</v>
      </c>
      <c r="CK132">
        <v>979.6501428571429</v>
      </c>
      <c r="CL132">
        <v>4.9990899999999998</v>
      </c>
      <c r="CM132">
        <v>10871.028571428569</v>
      </c>
      <c r="CN132">
        <v>9558.091428571428</v>
      </c>
      <c r="CO132">
        <v>42.375</v>
      </c>
      <c r="CP132">
        <v>43.982000000000014</v>
      </c>
      <c r="CQ132">
        <v>43.133857142857153</v>
      </c>
      <c r="CR132">
        <v>43.061999999999998</v>
      </c>
      <c r="CS132">
        <v>43.75</v>
      </c>
      <c r="CT132">
        <v>597.56000000000006</v>
      </c>
      <c r="CU132">
        <v>597.44999999999993</v>
      </c>
      <c r="CV132">
        <v>0</v>
      </c>
      <c r="CW132">
        <v>1669224849.5999999</v>
      </c>
      <c r="CX132">
        <v>0</v>
      </c>
      <c r="CY132">
        <v>1669215309.0999999</v>
      </c>
      <c r="CZ132" t="s">
        <v>356</v>
      </c>
      <c r="DA132">
        <v>1669215309.0999999</v>
      </c>
      <c r="DB132">
        <v>1669215308.0999999</v>
      </c>
      <c r="DC132">
        <v>4</v>
      </c>
      <c r="DD132">
        <v>-3.3000000000000002E-2</v>
      </c>
      <c r="DE132">
        <v>-1.7000000000000001E-2</v>
      </c>
      <c r="DF132">
        <v>-3.2709999999999999</v>
      </c>
      <c r="DG132">
        <v>0.115</v>
      </c>
      <c r="DH132">
        <v>409</v>
      </c>
      <c r="DI132">
        <v>31</v>
      </c>
      <c r="DJ132">
        <v>0.59</v>
      </c>
      <c r="DK132">
        <v>0.22</v>
      </c>
      <c r="DL132">
        <v>-17.688342500000001</v>
      </c>
      <c r="DM132">
        <v>-2.0663110694183451</v>
      </c>
      <c r="DN132">
        <v>0.20527336150545691</v>
      </c>
      <c r="DO132">
        <v>0</v>
      </c>
      <c r="DP132">
        <v>0.78480430000000001</v>
      </c>
      <c r="DQ132">
        <v>9.5878671669793733E-2</v>
      </c>
      <c r="DR132">
        <v>1.2776257046177479E-2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3.2968299999999999</v>
      </c>
      <c r="EB132">
        <v>2.6249400000000001</v>
      </c>
      <c r="EC132">
        <v>0.15517</v>
      </c>
      <c r="ED132">
        <v>0.15599099999999999</v>
      </c>
      <c r="EE132">
        <v>0.14057900000000001</v>
      </c>
      <c r="EF132">
        <v>0.13680200000000001</v>
      </c>
      <c r="EG132">
        <v>25621.1</v>
      </c>
      <c r="EH132">
        <v>26062.400000000001</v>
      </c>
      <c r="EI132">
        <v>28215.7</v>
      </c>
      <c r="EJ132">
        <v>29721.200000000001</v>
      </c>
      <c r="EK132">
        <v>33360.6</v>
      </c>
      <c r="EL132">
        <v>35604.1</v>
      </c>
      <c r="EM132">
        <v>39813.4</v>
      </c>
      <c r="EN132">
        <v>42461.599999999999</v>
      </c>
      <c r="EO132">
        <v>2.1640999999999999</v>
      </c>
      <c r="EP132">
        <v>2.1635499999999999</v>
      </c>
      <c r="EQ132">
        <v>0.109665</v>
      </c>
      <c r="ER132">
        <v>0</v>
      </c>
      <c r="ES132">
        <v>30.755600000000001</v>
      </c>
      <c r="ET132">
        <v>999.9</v>
      </c>
      <c r="EU132">
        <v>60.3</v>
      </c>
      <c r="EV132">
        <v>38.1</v>
      </c>
      <c r="EW132">
        <v>39.968600000000002</v>
      </c>
      <c r="EX132">
        <v>57.407299999999999</v>
      </c>
      <c r="EY132">
        <v>-1.5945499999999999</v>
      </c>
      <c r="EZ132">
        <v>2</v>
      </c>
      <c r="FA132">
        <v>0.429728</v>
      </c>
      <c r="FB132">
        <v>0.115926</v>
      </c>
      <c r="FC132">
        <v>20.273299999999999</v>
      </c>
      <c r="FD132">
        <v>5.2202799999999998</v>
      </c>
      <c r="FE132">
        <v>12.0044</v>
      </c>
      <c r="FF132">
        <v>4.9871999999999996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1.86426</v>
      </c>
      <c r="FO132">
        <v>1.8603400000000001</v>
      </c>
      <c r="FP132">
        <v>1.8610899999999999</v>
      </c>
      <c r="FQ132">
        <v>1.86019</v>
      </c>
      <c r="FR132">
        <v>1.8618600000000001</v>
      </c>
      <c r="FS132">
        <v>1.8583799999999999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-3.62</v>
      </c>
      <c r="GH132">
        <v>0.1154</v>
      </c>
      <c r="GI132">
        <v>-2.7106589400944232</v>
      </c>
      <c r="GJ132">
        <v>-1.6100910332537859E-3</v>
      </c>
      <c r="GK132">
        <v>7.0186618486508772E-7</v>
      </c>
      <c r="GL132">
        <v>-2.134652460378022E-10</v>
      </c>
      <c r="GM132">
        <v>0.1154050000000026</v>
      </c>
      <c r="GN132">
        <v>0</v>
      </c>
      <c r="GO132">
        <v>0</v>
      </c>
      <c r="GP132">
        <v>0</v>
      </c>
      <c r="GQ132">
        <v>5</v>
      </c>
      <c r="GR132">
        <v>2079</v>
      </c>
      <c r="GS132">
        <v>3</v>
      </c>
      <c r="GT132">
        <v>29</v>
      </c>
      <c r="GU132">
        <v>158.9</v>
      </c>
      <c r="GV132">
        <v>158.9</v>
      </c>
      <c r="GW132">
        <v>2.2631800000000002</v>
      </c>
      <c r="GX132">
        <v>2.5598100000000001</v>
      </c>
      <c r="GY132">
        <v>2.04834</v>
      </c>
      <c r="GZ132">
        <v>2.6000999999999999</v>
      </c>
      <c r="HA132">
        <v>2.1972700000000001</v>
      </c>
      <c r="HB132">
        <v>2.34131</v>
      </c>
      <c r="HC132">
        <v>40.963799999999999</v>
      </c>
      <c r="HD132">
        <v>13.974399999999999</v>
      </c>
      <c r="HE132">
        <v>18</v>
      </c>
      <c r="HF132">
        <v>652.38</v>
      </c>
      <c r="HG132">
        <v>723.73599999999999</v>
      </c>
      <c r="HH132">
        <v>30.999400000000001</v>
      </c>
      <c r="HI132">
        <v>32.845100000000002</v>
      </c>
      <c r="HJ132">
        <v>29.9998</v>
      </c>
      <c r="HK132">
        <v>32.759</v>
      </c>
      <c r="HL132">
        <v>32.749499999999998</v>
      </c>
      <c r="HM132">
        <v>45.276299999999999</v>
      </c>
      <c r="HN132">
        <v>19.936900000000001</v>
      </c>
      <c r="HO132">
        <v>39.232599999999998</v>
      </c>
      <c r="HP132">
        <v>31</v>
      </c>
      <c r="HQ132">
        <v>785.96400000000006</v>
      </c>
      <c r="HR132">
        <v>33.719200000000001</v>
      </c>
      <c r="HS132">
        <v>99.403400000000005</v>
      </c>
      <c r="HT132">
        <v>98.484200000000001</v>
      </c>
    </row>
    <row r="133" spans="1:228" x14ac:dyDescent="0.2">
      <c r="A133">
        <v>118</v>
      </c>
      <c r="B133">
        <v>1669224846.5999999</v>
      </c>
      <c r="C133">
        <v>467.59999990463263</v>
      </c>
      <c r="D133" t="s">
        <v>594</v>
      </c>
      <c r="E133" t="s">
        <v>595</v>
      </c>
      <c r="F133">
        <v>4</v>
      </c>
      <c r="G133">
        <v>1669224844.2874999</v>
      </c>
      <c r="H133">
        <f t="shared" si="34"/>
        <v>1.9779053799669675E-3</v>
      </c>
      <c r="I133">
        <f t="shared" si="35"/>
        <v>1.9779053799669675</v>
      </c>
      <c r="J133">
        <f t="shared" si="36"/>
        <v>18.33734466377614</v>
      </c>
      <c r="K133">
        <f t="shared" si="37"/>
        <v>755.89049999999997</v>
      </c>
      <c r="L133">
        <f t="shared" si="38"/>
        <v>520.9057564249473</v>
      </c>
      <c r="M133">
        <f t="shared" si="39"/>
        <v>52.653704873542829</v>
      </c>
      <c r="N133">
        <f t="shared" si="40"/>
        <v>76.406211320970911</v>
      </c>
      <c r="O133">
        <f t="shared" si="41"/>
        <v>0.13580313175227796</v>
      </c>
      <c r="P133">
        <f t="shared" si="42"/>
        <v>3.6675931083064741</v>
      </c>
      <c r="Q133">
        <f t="shared" si="43"/>
        <v>0.13307017258480364</v>
      </c>
      <c r="R133">
        <f t="shared" si="44"/>
        <v>8.3409822518406646E-2</v>
      </c>
      <c r="S133">
        <f t="shared" si="45"/>
        <v>226.11419091269701</v>
      </c>
      <c r="T133">
        <f t="shared" si="46"/>
        <v>33.313197784359147</v>
      </c>
      <c r="U133">
        <f t="shared" si="47"/>
        <v>32.534100000000002</v>
      </c>
      <c r="V133">
        <f t="shared" si="48"/>
        <v>4.9213492714378226</v>
      </c>
      <c r="W133">
        <f t="shared" si="49"/>
        <v>70.271899058592425</v>
      </c>
      <c r="X133">
        <f t="shared" si="50"/>
        <v>3.4813655630335854</v>
      </c>
      <c r="Y133">
        <f t="shared" si="51"/>
        <v>4.9541361620679085</v>
      </c>
      <c r="Z133">
        <f t="shared" si="52"/>
        <v>1.4399837084042373</v>
      </c>
      <c r="AA133">
        <f t="shared" si="53"/>
        <v>-87.225627256543262</v>
      </c>
      <c r="AB133">
        <f t="shared" si="54"/>
        <v>23.297216725354648</v>
      </c>
      <c r="AC133">
        <f t="shared" si="55"/>
        <v>1.4489866189205389</v>
      </c>
      <c r="AD133">
        <f t="shared" si="56"/>
        <v>163.63476700042895</v>
      </c>
      <c r="AE133">
        <f t="shared" si="57"/>
        <v>41.996630767962742</v>
      </c>
      <c r="AF133">
        <f t="shared" si="58"/>
        <v>1.9802229129305813</v>
      </c>
      <c r="AG133">
        <f t="shared" si="59"/>
        <v>18.33734466377614</v>
      </c>
      <c r="AH133">
        <v>800.84242069406332</v>
      </c>
      <c r="AI133">
        <v>785.98958787878792</v>
      </c>
      <c r="AJ133">
        <v>1.7311829547347211</v>
      </c>
      <c r="AK133">
        <v>65.872185947982501</v>
      </c>
      <c r="AL133">
        <f t="shared" si="60"/>
        <v>1.9779053799669675</v>
      </c>
      <c r="AM133">
        <v>33.650678149381967</v>
      </c>
      <c r="AN133">
        <v>34.443997058823513</v>
      </c>
      <c r="AO133">
        <v>1.8565749857475412E-5</v>
      </c>
      <c r="AP133">
        <v>87.460159828799036</v>
      </c>
      <c r="AQ133">
        <v>38</v>
      </c>
      <c r="AR133">
        <v>6</v>
      </c>
      <c r="AS133">
        <f t="shared" si="61"/>
        <v>1</v>
      </c>
      <c r="AT133">
        <f t="shared" si="62"/>
        <v>0</v>
      </c>
      <c r="AU133">
        <f t="shared" si="63"/>
        <v>47160.218995370531</v>
      </c>
      <c r="AV133">
        <f t="shared" si="64"/>
        <v>1200</v>
      </c>
      <c r="AW133">
        <f t="shared" si="65"/>
        <v>1025.924451250102</v>
      </c>
      <c r="AX133">
        <f t="shared" si="66"/>
        <v>0.85493704270841842</v>
      </c>
      <c r="AY133">
        <f t="shared" si="67"/>
        <v>0.18842849242724752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1669224844.2874999</v>
      </c>
      <c r="BF133">
        <v>755.89049999999997</v>
      </c>
      <c r="BG133">
        <v>773.95987500000001</v>
      </c>
      <c r="BH133">
        <v>34.441324999999999</v>
      </c>
      <c r="BI133">
        <v>33.646974999999998</v>
      </c>
      <c r="BJ133">
        <v>759.51237500000002</v>
      </c>
      <c r="BK133">
        <v>34.325899999999997</v>
      </c>
      <c r="BL133">
        <v>649.89712499999996</v>
      </c>
      <c r="BM133">
        <v>100.98112500000001</v>
      </c>
      <c r="BN133">
        <v>9.9932800000000002E-2</v>
      </c>
      <c r="BO133">
        <v>32.651925000000013</v>
      </c>
      <c r="BP133">
        <v>32.534100000000002</v>
      </c>
      <c r="BQ133">
        <v>999.9</v>
      </c>
      <c r="BR133">
        <v>0</v>
      </c>
      <c r="BS133">
        <v>0</v>
      </c>
      <c r="BT133">
        <v>8971.5625</v>
      </c>
      <c r="BU133">
        <v>0</v>
      </c>
      <c r="BV133">
        <v>188.50537499999999</v>
      </c>
      <c r="BW133">
        <v>-18.069500000000001</v>
      </c>
      <c r="BX133">
        <v>782.85299999999995</v>
      </c>
      <c r="BY133">
        <v>800.90800000000002</v>
      </c>
      <c r="BZ133">
        <v>0.79435787499999999</v>
      </c>
      <c r="CA133">
        <v>773.95987500000001</v>
      </c>
      <c r="CB133">
        <v>33.646974999999998</v>
      </c>
      <c r="CC133">
        <v>3.4779225</v>
      </c>
      <c r="CD133">
        <v>3.3977075000000001</v>
      </c>
      <c r="CE133">
        <v>26.512362499999998</v>
      </c>
      <c r="CF133">
        <v>26.117112500000001</v>
      </c>
      <c r="CG133">
        <v>1200</v>
      </c>
      <c r="CH133">
        <v>0.50001649999999997</v>
      </c>
      <c r="CI133">
        <v>0.49998350000000003</v>
      </c>
      <c r="CJ133">
        <v>0</v>
      </c>
      <c r="CK133">
        <v>980.5139999999999</v>
      </c>
      <c r="CL133">
        <v>4.9990899999999998</v>
      </c>
      <c r="CM133">
        <v>10881.8125</v>
      </c>
      <c r="CN133">
        <v>9557.9087499999987</v>
      </c>
      <c r="CO133">
        <v>42.375</v>
      </c>
      <c r="CP133">
        <v>43.952749999999988</v>
      </c>
      <c r="CQ133">
        <v>43.125</v>
      </c>
      <c r="CR133">
        <v>43.061999999999998</v>
      </c>
      <c r="CS133">
        <v>43.75</v>
      </c>
      <c r="CT133">
        <v>597.52</v>
      </c>
      <c r="CU133">
        <v>597.48250000000007</v>
      </c>
      <c r="CV133">
        <v>0</v>
      </c>
      <c r="CW133">
        <v>1669224853.8</v>
      </c>
      <c r="CX133">
        <v>0</v>
      </c>
      <c r="CY133">
        <v>1669215309.0999999</v>
      </c>
      <c r="CZ133" t="s">
        <v>356</v>
      </c>
      <c r="DA133">
        <v>1669215309.0999999</v>
      </c>
      <c r="DB133">
        <v>1669215308.0999999</v>
      </c>
      <c r="DC133">
        <v>4</v>
      </c>
      <c r="DD133">
        <v>-3.3000000000000002E-2</v>
      </c>
      <c r="DE133">
        <v>-1.7000000000000001E-2</v>
      </c>
      <c r="DF133">
        <v>-3.2709999999999999</v>
      </c>
      <c r="DG133">
        <v>0.115</v>
      </c>
      <c r="DH133">
        <v>409</v>
      </c>
      <c r="DI133">
        <v>31</v>
      </c>
      <c r="DJ133">
        <v>0.59</v>
      </c>
      <c r="DK133">
        <v>0.22</v>
      </c>
      <c r="DL133">
        <v>-17.8194625</v>
      </c>
      <c r="DM133">
        <v>-1.9516874296434601</v>
      </c>
      <c r="DN133">
        <v>0.19649993598917531</v>
      </c>
      <c r="DO133">
        <v>0</v>
      </c>
      <c r="DP133">
        <v>0.78963917499999992</v>
      </c>
      <c r="DQ133">
        <v>6.7061189493432385E-2</v>
      </c>
      <c r="DR133">
        <v>1.02449265929227E-2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3.2968600000000001</v>
      </c>
      <c r="EB133">
        <v>2.6252900000000001</v>
      </c>
      <c r="EC133">
        <v>0.15609300000000001</v>
      </c>
      <c r="ED133">
        <v>0.15689900000000001</v>
      </c>
      <c r="EE133">
        <v>0.14058999999999999</v>
      </c>
      <c r="EF133">
        <v>0.13678299999999999</v>
      </c>
      <c r="EG133">
        <v>25593.7</v>
      </c>
      <c r="EH133">
        <v>26034.799999999999</v>
      </c>
      <c r="EI133">
        <v>28216.400000000001</v>
      </c>
      <c r="EJ133">
        <v>29721.7</v>
      </c>
      <c r="EK133">
        <v>33360.699999999997</v>
      </c>
      <c r="EL133">
        <v>35605.9</v>
      </c>
      <c r="EM133">
        <v>39814</v>
      </c>
      <c r="EN133">
        <v>42462.7</v>
      </c>
      <c r="EO133">
        <v>2.16405</v>
      </c>
      <c r="EP133">
        <v>2.1634799999999998</v>
      </c>
      <c r="EQ133">
        <v>0.10899499999999999</v>
      </c>
      <c r="ER133">
        <v>0</v>
      </c>
      <c r="ES133">
        <v>30.753599999999999</v>
      </c>
      <c r="ET133">
        <v>999.9</v>
      </c>
      <c r="EU133">
        <v>60.3</v>
      </c>
      <c r="EV133">
        <v>38.1</v>
      </c>
      <c r="EW133">
        <v>39.970399999999998</v>
      </c>
      <c r="EX133">
        <v>57.467300000000002</v>
      </c>
      <c r="EY133">
        <v>-1.44631</v>
      </c>
      <c r="EZ133">
        <v>2</v>
      </c>
      <c r="FA133">
        <v>0.42922300000000002</v>
      </c>
      <c r="FB133">
        <v>0.11419899999999999</v>
      </c>
      <c r="FC133">
        <v>20.273299999999999</v>
      </c>
      <c r="FD133">
        <v>5.2199900000000001</v>
      </c>
      <c r="FE133">
        <v>12.004300000000001</v>
      </c>
      <c r="FF133">
        <v>4.9871499999999997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1.86425</v>
      </c>
      <c r="FO133">
        <v>1.8603499999999999</v>
      </c>
      <c r="FP133">
        <v>1.8610800000000001</v>
      </c>
      <c r="FQ133">
        <v>1.8601799999999999</v>
      </c>
      <c r="FR133">
        <v>1.8618699999999999</v>
      </c>
      <c r="FS133">
        <v>1.8583799999999999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-3.6259999999999999</v>
      </c>
      <c r="GH133">
        <v>0.1154</v>
      </c>
      <c r="GI133">
        <v>-2.7106589400944232</v>
      </c>
      <c r="GJ133">
        <v>-1.6100910332537859E-3</v>
      </c>
      <c r="GK133">
        <v>7.0186618486508772E-7</v>
      </c>
      <c r="GL133">
        <v>-2.134652460378022E-10</v>
      </c>
      <c r="GM133">
        <v>0.1154050000000026</v>
      </c>
      <c r="GN133">
        <v>0</v>
      </c>
      <c r="GO133">
        <v>0</v>
      </c>
      <c r="GP133">
        <v>0</v>
      </c>
      <c r="GQ133">
        <v>5</v>
      </c>
      <c r="GR133">
        <v>2079</v>
      </c>
      <c r="GS133">
        <v>3</v>
      </c>
      <c r="GT133">
        <v>29</v>
      </c>
      <c r="GU133">
        <v>159</v>
      </c>
      <c r="GV133">
        <v>159</v>
      </c>
      <c r="GW133">
        <v>2.2778299999999998</v>
      </c>
      <c r="GX133">
        <v>2.5549300000000001</v>
      </c>
      <c r="GY133">
        <v>2.04834</v>
      </c>
      <c r="GZ133">
        <v>2.6013199999999999</v>
      </c>
      <c r="HA133">
        <v>2.1972700000000001</v>
      </c>
      <c r="HB133">
        <v>2.36206</v>
      </c>
      <c r="HC133">
        <v>40.963799999999999</v>
      </c>
      <c r="HD133">
        <v>13.974399999999999</v>
      </c>
      <c r="HE133">
        <v>18</v>
      </c>
      <c r="HF133">
        <v>652.31899999999996</v>
      </c>
      <c r="HG133">
        <v>723.63099999999997</v>
      </c>
      <c r="HH133">
        <v>30.999500000000001</v>
      </c>
      <c r="HI133">
        <v>32.841500000000003</v>
      </c>
      <c r="HJ133">
        <v>29.999700000000001</v>
      </c>
      <c r="HK133">
        <v>32.756799999999998</v>
      </c>
      <c r="HL133">
        <v>32.746600000000001</v>
      </c>
      <c r="HM133">
        <v>45.590499999999999</v>
      </c>
      <c r="HN133">
        <v>19.936900000000001</v>
      </c>
      <c r="HO133">
        <v>39.232599999999998</v>
      </c>
      <c r="HP133">
        <v>31</v>
      </c>
      <c r="HQ133">
        <v>792.64400000000001</v>
      </c>
      <c r="HR133">
        <v>33.719200000000001</v>
      </c>
      <c r="HS133">
        <v>99.405299999999997</v>
      </c>
      <c r="HT133">
        <v>98.4863</v>
      </c>
    </row>
    <row r="134" spans="1:228" x14ac:dyDescent="0.2">
      <c r="A134">
        <v>119</v>
      </c>
      <c r="B134">
        <v>1669224850.5999999</v>
      </c>
      <c r="C134">
        <v>471.59999990463263</v>
      </c>
      <c r="D134" t="s">
        <v>596</v>
      </c>
      <c r="E134" t="s">
        <v>597</v>
      </c>
      <c r="F134">
        <v>4</v>
      </c>
      <c r="G134">
        <v>1669224848.5999999</v>
      </c>
      <c r="H134">
        <f t="shared" si="34"/>
        <v>1.9841445298849239E-3</v>
      </c>
      <c r="I134">
        <f t="shared" si="35"/>
        <v>1.9841445298849238</v>
      </c>
      <c r="J134">
        <f t="shared" si="36"/>
        <v>18.288713502136449</v>
      </c>
      <c r="K134">
        <f t="shared" si="37"/>
        <v>763.13371428571429</v>
      </c>
      <c r="L134">
        <f t="shared" si="38"/>
        <v>529.98384546361922</v>
      </c>
      <c r="M134">
        <f t="shared" si="39"/>
        <v>53.570352311391552</v>
      </c>
      <c r="N134">
        <f t="shared" si="40"/>
        <v>77.136958578849431</v>
      </c>
      <c r="O134">
        <f t="shared" si="41"/>
        <v>0.13668280665481536</v>
      </c>
      <c r="P134">
        <f t="shared" si="42"/>
        <v>3.676344681645253</v>
      </c>
      <c r="Q134">
        <f t="shared" si="43"/>
        <v>0.13392116177833954</v>
      </c>
      <c r="R134">
        <f t="shared" si="44"/>
        <v>8.3944201501601243E-2</v>
      </c>
      <c r="S134">
        <f t="shared" si="45"/>
        <v>226.1095179483446</v>
      </c>
      <c r="T134">
        <f t="shared" si="46"/>
        <v>33.299479759295039</v>
      </c>
      <c r="U134">
        <f t="shared" si="47"/>
        <v>32.517085714285713</v>
      </c>
      <c r="V134">
        <f t="shared" si="48"/>
        <v>4.916630384137969</v>
      </c>
      <c r="W134">
        <f t="shared" si="49"/>
        <v>70.313276997139852</v>
      </c>
      <c r="X134">
        <f t="shared" si="50"/>
        <v>3.4812751009526335</v>
      </c>
      <c r="Y134">
        <f t="shared" si="51"/>
        <v>4.9510920975767378</v>
      </c>
      <c r="Z134">
        <f t="shared" si="52"/>
        <v>1.4353552831853356</v>
      </c>
      <c r="AA134">
        <f t="shared" si="53"/>
        <v>-87.500773767925139</v>
      </c>
      <c r="AB134">
        <f t="shared" si="54"/>
        <v>24.562530636952168</v>
      </c>
      <c r="AC134">
        <f t="shared" si="55"/>
        <v>1.523838148440648</v>
      </c>
      <c r="AD134">
        <f t="shared" si="56"/>
        <v>164.69511296581229</v>
      </c>
      <c r="AE134">
        <f t="shared" si="57"/>
        <v>42.208567153476231</v>
      </c>
      <c r="AF134">
        <f t="shared" si="58"/>
        <v>1.9940393173106843</v>
      </c>
      <c r="AG134">
        <f t="shared" si="59"/>
        <v>18.288713502136449</v>
      </c>
      <c r="AH134">
        <v>807.88903071108007</v>
      </c>
      <c r="AI134">
        <v>792.98156363636326</v>
      </c>
      <c r="AJ134">
        <v>1.7507562802912651</v>
      </c>
      <c r="AK134">
        <v>65.872185947982501</v>
      </c>
      <c r="AL134">
        <f t="shared" si="60"/>
        <v>1.9841445298849238</v>
      </c>
      <c r="AM134">
        <v>33.643332226038318</v>
      </c>
      <c r="AN134">
        <v>34.438875588235298</v>
      </c>
      <c r="AO134">
        <v>3.8247251109561287E-5</v>
      </c>
      <c r="AP134">
        <v>87.460159828799036</v>
      </c>
      <c r="AQ134">
        <v>38</v>
      </c>
      <c r="AR134">
        <v>6</v>
      </c>
      <c r="AS134">
        <f t="shared" si="61"/>
        <v>1</v>
      </c>
      <c r="AT134">
        <f t="shared" si="62"/>
        <v>0</v>
      </c>
      <c r="AU134">
        <f t="shared" si="63"/>
        <v>47318.420809934047</v>
      </c>
      <c r="AV134">
        <f t="shared" si="64"/>
        <v>1199.974285714286</v>
      </c>
      <c r="AW134">
        <f t="shared" si="65"/>
        <v>1025.9025564499198</v>
      </c>
      <c r="AX134">
        <f t="shared" si="66"/>
        <v>0.85493711712268083</v>
      </c>
      <c r="AY134">
        <f t="shared" si="67"/>
        <v>0.18842863604677385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1669224848.5999999</v>
      </c>
      <c r="BF134">
        <v>763.13371428571429</v>
      </c>
      <c r="BG134">
        <v>781.29742857142867</v>
      </c>
      <c r="BH134">
        <v>34.441057142857147</v>
      </c>
      <c r="BI134">
        <v>33.641342857142867</v>
      </c>
      <c r="BJ134">
        <v>766.76257142857139</v>
      </c>
      <c r="BK134">
        <v>34.325642857142853</v>
      </c>
      <c r="BL134">
        <v>650.04200000000014</v>
      </c>
      <c r="BM134">
        <v>100.9791428571428</v>
      </c>
      <c r="BN134">
        <v>0.1000745</v>
      </c>
      <c r="BO134">
        <v>32.641014285714277</v>
      </c>
      <c r="BP134">
        <v>32.517085714285713</v>
      </c>
      <c r="BQ134">
        <v>999.89999999999986</v>
      </c>
      <c r="BR134">
        <v>0</v>
      </c>
      <c r="BS134">
        <v>0</v>
      </c>
      <c r="BT134">
        <v>9001.9642857142862</v>
      </c>
      <c r="BU134">
        <v>0</v>
      </c>
      <c r="BV134">
        <v>210.30728571428571</v>
      </c>
      <c r="BW134">
        <v>-18.163599999999999</v>
      </c>
      <c r="BX134">
        <v>790.35442857142857</v>
      </c>
      <c r="BY134">
        <v>808.49671428571423</v>
      </c>
      <c r="BZ134">
        <v>0.79970871428571422</v>
      </c>
      <c r="CA134">
        <v>781.29742857142867</v>
      </c>
      <c r="CB134">
        <v>33.641342857142867</v>
      </c>
      <c r="CC134">
        <v>3.477827142857143</v>
      </c>
      <c r="CD134">
        <v>3.3970757142857142</v>
      </c>
      <c r="CE134">
        <v>26.511885714285711</v>
      </c>
      <c r="CF134">
        <v>26.11394285714286</v>
      </c>
      <c r="CG134">
        <v>1199.974285714286</v>
      </c>
      <c r="CH134">
        <v>0.50001414285714285</v>
      </c>
      <c r="CI134">
        <v>0.4999858571428572</v>
      </c>
      <c r="CJ134">
        <v>0</v>
      </c>
      <c r="CK134">
        <v>981.32785714285717</v>
      </c>
      <c r="CL134">
        <v>4.9990899999999998</v>
      </c>
      <c r="CM134">
        <v>10893.914285714291</v>
      </c>
      <c r="CN134">
        <v>9557.694285714284</v>
      </c>
      <c r="CO134">
        <v>42.311999999999998</v>
      </c>
      <c r="CP134">
        <v>43.936999999999998</v>
      </c>
      <c r="CQ134">
        <v>43.125</v>
      </c>
      <c r="CR134">
        <v>43.061999999999998</v>
      </c>
      <c r="CS134">
        <v>43.75</v>
      </c>
      <c r="CT134">
        <v>597.50285714285724</v>
      </c>
      <c r="CU134">
        <v>597.47142857142865</v>
      </c>
      <c r="CV134">
        <v>0</v>
      </c>
      <c r="CW134">
        <v>1669224858</v>
      </c>
      <c r="CX134">
        <v>0</v>
      </c>
      <c r="CY134">
        <v>1669215309.0999999</v>
      </c>
      <c r="CZ134" t="s">
        <v>356</v>
      </c>
      <c r="DA134">
        <v>1669215309.0999999</v>
      </c>
      <c r="DB134">
        <v>1669215308.0999999</v>
      </c>
      <c r="DC134">
        <v>4</v>
      </c>
      <c r="DD134">
        <v>-3.3000000000000002E-2</v>
      </c>
      <c r="DE134">
        <v>-1.7000000000000001E-2</v>
      </c>
      <c r="DF134">
        <v>-3.2709999999999999</v>
      </c>
      <c r="DG134">
        <v>0.115</v>
      </c>
      <c r="DH134">
        <v>409</v>
      </c>
      <c r="DI134">
        <v>31</v>
      </c>
      <c r="DJ134">
        <v>0.59</v>
      </c>
      <c r="DK134">
        <v>0.22</v>
      </c>
      <c r="DL134">
        <v>-17.944307500000001</v>
      </c>
      <c r="DM134">
        <v>-1.6786480300186659</v>
      </c>
      <c r="DN134">
        <v>0.1702895011260237</v>
      </c>
      <c r="DO134">
        <v>0</v>
      </c>
      <c r="DP134">
        <v>0.79513499999999993</v>
      </c>
      <c r="DQ134">
        <v>1.8523744840524159E-2</v>
      </c>
      <c r="DR134">
        <v>5.1909987044883631E-3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3.2971400000000002</v>
      </c>
      <c r="EB134">
        <v>2.6255700000000002</v>
      </c>
      <c r="EC134">
        <v>0.15701699999999999</v>
      </c>
      <c r="ED134">
        <v>0.15781500000000001</v>
      </c>
      <c r="EE134">
        <v>0.140574</v>
      </c>
      <c r="EF134">
        <v>0.13677</v>
      </c>
      <c r="EG134">
        <v>25566</v>
      </c>
      <c r="EH134">
        <v>26006.799999999999</v>
      </c>
      <c r="EI134">
        <v>28216.7</v>
      </c>
      <c r="EJ134">
        <v>29722.1</v>
      </c>
      <c r="EK134">
        <v>33361.800000000003</v>
      </c>
      <c r="EL134">
        <v>35606.699999999997</v>
      </c>
      <c r="EM134">
        <v>39814.400000000001</v>
      </c>
      <c r="EN134">
        <v>42463</v>
      </c>
      <c r="EO134">
        <v>2.1650999999999998</v>
      </c>
      <c r="EP134">
        <v>2.1631999999999998</v>
      </c>
      <c r="EQ134">
        <v>0.1086</v>
      </c>
      <c r="ER134">
        <v>0</v>
      </c>
      <c r="ES134">
        <v>30.7529</v>
      </c>
      <c r="ET134">
        <v>999.9</v>
      </c>
      <c r="EU134">
        <v>60.3</v>
      </c>
      <c r="EV134">
        <v>38.1</v>
      </c>
      <c r="EW134">
        <v>39.9696</v>
      </c>
      <c r="EX134">
        <v>57.587299999999999</v>
      </c>
      <c r="EY134">
        <v>-1.5745199999999999</v>
      </c>
      <c r="EZ134">
        <v>2</v>
      </c>
      <c r="FA134">
        <v>0.42897400000000002</v>
      </c>
      <c r="FB134">
        <v>0.112249</v>
      </c>
      <c r="FC134">
        <v>20.2729</v>
      </c>
      <c r="FD134">
        <v>5.2180400000000002</v>
      </c>
      <c r="FE134">
        <v>12.004300000000001</v>
      </c>
      <c r="FF134">
        <v>4.9861500000000003</v>
      </c>
      <c r="FG134">
        <v>3.2841800000000001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1.8642399999999999</v>
      </c>
      <c r="FO134">
        <v>1.8603499999999999</v>
      </c>
      <c r="FP134">
        <v>1.8611</v>
      </c>
      <c r="FQ134">
        <v>1.8601799999999999</v>
      </c>
      <c r="FR134">
        <v>1.86188</v>
      </c>
      <c r="FS134">
        <v>1.8583799999999999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-3.6320000000000001</v>
      </c>
      <c r="GH134">
        <v>0.1154</v>
      </c>
      <c r="GI134">
        <v>-2.7106589400944232</v>
      </c>
      <c r="GJ134">
        <v>-1.6100910332537859E-3</v>
      </c>
      <c r="GK134">
        <v>7.0186618486508772E-7</v>
      </c>
      <c r="GL134">
        <v>-2.134652460378022E-10</v>
      </c>
      <c r="GM134">
        <v>0.1154050000000026</v>
      </c>
      <c r="GN134">
        <v>0</v>
      </c>
      <c r="GO134">
        <v>0</v>
      </c>
      <c r="GP134">
        <v>0</v>
      </c>
      <c r="GQ134">
        <v>5</v>
      </c>
      <c r="GR134">
        <v>2079</v>
      </c>
      <c r="GS134">
        <v>3</v>
      </c>
      <c r="GT134">
        <v>29</v>
      </c>
      <c r="GU134">
        <v>159</v>
      </c>
      <c r="GV134">
        <v>159</v>
      </c>
      <c r="GW134">
        <v>2.2936999999999999</v>
      </c>
      <c r="GX134">
        <v>2.5622600000000002</v>
      </c>
      <c r="GY134">
        <v>2.04834</v>
      </c>
      <c r="GZ134">
        <v>2.6013199999999999</v>
      </c>
      <c r="HA134">
        <v>2.1972700000000001</v>
      </c>
      <c r="HB134">
        <v>2.323</v>
      </c>
      <c r="HC134">
        <v>40.963799999999999</v>
      </c>
      <c r="HD134">
        <v>13.9657</v>
      </c>
      <c r="HE134">
        <v>18</v>
      </c>
      <c r="HF134">
        <v>653.10799999999995</v>
      </c>
      <c r="HG134">
        <v>723.33799999999997</v>
      </c>
      <c r="HH134">
        <v>30.999500000000001</v>
      </c>
      <c r="HI134">
        <v>32.837800000000001</v>
      </c>
      <c r="HJ134">
        <v>29.999700000000001</v>
      </c>
      <c r="HK134">
        <v>32.7532</v>
      </c>
      <c r="HL134">
        <v>32.743699999999997</v>
      </c>
      <c r="HM134">
        <v>45.904400000000003</v>
      </c>
      <c r="HN134">
        <v>19.936900000000001</v>
      </c>
      <c r="HO134">
        <v>39.232599999999998</v>
      </c>
      <c r="HP134">
        <v>31</v>
      </c>
      <c r="HQ134">
        <v>799.32500000000005</v>
      </c>
      <c r="HR134">
        <v>33.610700000000001</v>
      </c>
      <c r="HS134">
        <v>99.406400000000005</v>
      </c>
      <c r="HT134">
        <v>98.487300000000005</v>
      </c>
    </row>
    <row r="135" spans="1:228" x14ac:dyDescent="0.2">
      <c r="A135">
        <v>120</v>
      </c>
      <c r="B135">
        <v>1669224854.5999999</v>
      </c>
      <c r="C135">
        <v>475.59999990463263</v>
      </c>
      <c r="D135" t="s">
        <v>598</v>
      </c>
      <c r="E135" t="s">
        <v>599</v>
      </c>
      <c r="F135">
        <v>4</v>
      </c>
      <c r="G135">
        <v>1669224852.2874999</v>
      </c>
      <c r="H135">
        <f t="shared" si="34"/>
        <v>1.9804039473460466E-3</v>
      </c>
      <c r="I135">
        <f t="shared" si="35"/>
        <v>1.9804039473460466</v>
      </c>
      <c r="J135">
        <f t="shared" si="36"/>
        <v>18.339847526320554</v>
      </c>
      <c r="K135">
        <f t="shared" si="37"/>
        <v>769.34437500000001</v>
      </c>
      <c r="L135">
        <f t="shared" si="38"/>
        <v>535.0607883674769</v>
      </c>
      <c r="M135">
        <f t="shared" si="39"/>
        <v>54.083141883625494</v>
      </c>
      <c r="N135">
        <f t="shared" si="40"/>
        <v>77.764175389203899</v>
      </c>
      <c r="O135">
        <f t="shared" si="41"/>
        <v>0.13642972446757978</v>
      </c>
      <c r="P135">
        <f t="shared" si="42"/>
        <v>3.6818578618637874</v>
      </c>
      <c r="Q135">
        <f t="shared" si="43"/>
        <v>0.13368221683375345</v>
      </c>
      <c r="R135">
        <f t="shared" si="44"/>
        <v>8.379362965937745E-2</v>
      </c>
      <c r="S135">
        <f t="shared" si="45"/>
        <v>226.10918361013216</v>
      </c>
      <c r="T135">
        <f t="shared" si="46"/>
        <v>33.295881798640636</v>
      </c>
      <c r="U135">
        <f t="shared" si="47"/>
        <v>32.514825000000002</v>
      </c>
      <c r="V135">
        <f t="shared" si="48"/>
        <v>4.9160036748095823</v>
      </c>
      <c r="W135">
        <f t="shared" si="49"/>
        <v>70.317274624433367</v>
      </c>
      <c r="X135">
        <f t="shared" si="50"/>
        <v>3.4807960817953343</v>
      </c>
      <c r="Y135">
        <f t="shared" si="51"/>
        <v>4.9501293962065063</v>
      </c>
      <c r="Z135">
        <f t="shared" si="52"/>
        <v>1.4352075930142481</v>
      </c>
      <c r="AA135">
        <f t="shared" si="53"/>
        <v>-87.335814077960649</v>
      </c>
      <c r="AB135">
        <f t="shared" si="54"/>
        <v>24.362942204724234</v>
      </c>
      <c r="AC135">
        <f t="shared" si="55"/>
        <v>1.5091502945519477</v>
      </c>
      <c r="AD135">
        <f t="shared" si="56"/>
        <v>164.64546203144766</v>
      </c>
      <c r="AE135">
        <f t="shared" si="57"/>
        <v>42.181039128293399</v>
      </c>
      <c r="AF135">
        <f t="shared" si="58"/>
        <v>1.9977817018802528</v>
      </c>
      <c r="AG135">
        <f t="shared" si="59"/>
        <v>18.339847526320554</v>
      </c>
      <c r="AH135">
        <v>814.85904485800268</v>
      </c>
      <c r="AI135">
        <v>799.94815151515149</v>
      </c>
      <c r="AJ135">
        <v>1.746355659014833</v>
      </c>
      <c r="AK135">
        <v>65.872185947982501</v>
      </c>
      <c r="AL135">
        <f t="shared" si="60"/>
        <v>1.9804039473460466</v>
      </c>
      <c r="AM135">
        <v>33.639977375272593</v>
      </c>
      <c r="AN135">
        <v>34.434356764705868</v>
      </c>
      <c r="AO135">
        <v>-3.2115481110428982E-5</v>
      </c>
      <c r="AP135">
        <v>87.460159828799036</v>
      </c>
      <c r="AQ135">
        <v>37</v>
      </c>
      <c r="AR135">
        <v>6</v>
      </c>
      <c r="AS135">
        <f t="shared" si="61"/>
        <v>1</v>
      </c>
      <c r="AT135">
        <f t="shared" si="62"/>
        <v>0</v>
      </c>
      <c r="AU135">
        <f t="shared" si="63"/>
        <v>47417.590306289509</v>
      </c>
      <c r="AV135">
        <f t="shared" si="64"/>
        <v>1199.9649999999999</v>
      </c>
      <c r="AW135">
        <f t="shared" si="65"/>
        <v>1025.8953510933327</v>
      </c>
      <c r="AX135">
        <f t="shared" si="66"/>
        <v>0.85493772826151826</v>
      </c>
      <c r="AY135">
        <f t="shared" si="67"/>
        <v>0.18842981554473021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1669224852.2874999</v>
      </c>
      <c r="BF135">
        <v>769.34437500000001</v>
      </c>
      <c r="BG135">
        <v>787.50199999999995</v>
      </c>
      <c r="BH135">
        <v>34.436562499999987</v>
      </c>
      <c r="BI135">
        <v>33.6353875</v>
      </c>
      <c r="BJ135">
        <v>772.97862499999997</v>
      </c>
      <c r="BK135">
        <v>34.321150000000003</v>
      </c>
      <c r="BL135">
        <v>650.07762500000001</v>
      </c>
      <c r="BM135">
        <v>100.978375</v>
      </c>
      <c r="BN135">
        <v>0.100124975</v>
      </c>
      <c r="BO135">
        <v>32.637562499999987</v>
      </c>
      <c r="BP135">
        <v>32.514825000000002</v>
      </c>
      <c r="BQ135">
        <v>999.9</v>
      </c>
      <c r="BR135">
        <v>0</v>
      </c>
      <c r="BS135">
        <v>0</v>
      </c>
      <c r="BT135">
        <v>9021.09375</v>
      </c>
      <c r="BU135">
        <v>0</v>
      </c>
      <c r="BV135">
        <v>214.57050000000001</v>
      </c>
      <c r="BW135">
        <v>-18.1577375</v>
      </c>
      <c r="BX135">
        <v>796.78287499999999</v>
      </c>
      <c r="BY135">
        <v>814.91187500000001</v>
      </c>
      <c r="BZ135">
        <v>0.80114562499999997</v>
      </c>
      <c r="CA135">
        <v>787.50199999999995</v>
      </c>
      <c r="CB135">
        <v>33.6353875</v>
      </c>
      <c r="CC135">
        <v>3.4773499999999999</v>
      </c>
      <c r="CD135">
        <v>3.3964512500000001</v>
      </c>
      <c r="CE135">
        <v>26.509550000000001</v>
      </c>
      <c r="CF135">
        <v>26.110849999999999</v>
      </c>
      <c r="CG135">
        <v>1199.9649999999999</v>
      </c>
      <c r="CH135">
        <v>0.49999212500000001</v>
      </c>
      <c r="CI135">
        <v>0.5000078750000001</v>
      </c>
      <c r="CJ135">
        <v>0</v>
      </c>
      <c r="CK135">
        <v>981.97025000000008</v>
      </c>
      <c r="CL135">
        <v>4.9990899999999998</v>
      </c>
      <c r="CM135">
        <v>10903.05</v>
      </c>
      <c r="CN135">
        <v>9557.5400000000009</v>
      </c>
      <c r="CO135">
        <v>42.351374999999997</v>
      </c>
      <c r="CP135">
        <v>43.936999999999998</v>
      </c>
      <c r="CQ135">
        <v>43.125</v>
      </c>
      <c r="CR135">
        <v>43.015500000000003</v>
      </c>
      <c r="CS135">
        <v>43.734250000000003</v>
      </c>
      <c r="CT135">
        <v>597.47375</v>
      </c>
      <c r="CU135">
        <v>597.49125000000004</v>
      </c>
      <c r="CV135">
        <v>0</v>
      </c>
      <c r="CW135">
        <v>1669224861.5999999</v>
      </c>
      <c r="CX135">
        <v>0</v>
      </c>
      <c r="CY135">
        <v>1669215309.0999999</v>
      </c>
      <c r="CZ135" t="s">
        <v>356</v>
      </c>
      <c r="DA135">
        <v>1669215309.0999999</v>
      </c>
      <c r="DB135">
        <v>1669215308.0999999</v>
      </c>
      <c r="DC135">
        <v>4</v>
      </c>
      <c r="DD135">
        <v>-3.3000000000000002E-2</v>
      </c>
      <c r="DE135">
        <v>-1.7000000000000001E-2</v>
      </c>
      <c r="DF135">
        <v>-3.2709999999999999</v>
      </c>
      <c r="DG135">
        <v>0.115</v>
      </c>
      <c r="DH135">
        <v>409</v>
      </c>
      <c r="DI135">
        <v>31</v>
      </c>
      <c r="DJ135">
        <v>0.59</v>
      </c>
      <c r="DK135">
        <v>0.22</v>
      </c>
      <c r="DL135">
        <v>-18.026162500000002</v>
      </c>
      <c r="DM135">
        <v>-1.394139962476503</v>
      </c>
      <c r="DN135">
        <v>0.15169060400614801</v>
      </c>
      <c r="DO135">
        <v>0</v>
      </c>
      <c r="DP135">
        <v>0.79709015000000005</v>
      </c>
      <c r="DQ135">
        <v>1.7924465290803961E-2</v>
      </c>
      <c r="DR135">
        <v>4.8662449719984206E-3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3.2969499999999998</v>
      </c>
      <c r="EB135">
        <v>2.6253199999999999</v>
      </c>
      <c r="EC135">
        <v>0.15794</v>
      </c>
      <c r="ED135">
        <v>0.15871399999999999</v>
      </c>
      <c r="EE135">
        <v>0.140566</v>
      </c>
      <c r="EF135">
        <v>0.13675000000000001</v>
      </c>
      <c r="EG135">
        <v>25538.3</v>
      </c>
      <c r="EH135">
        <v>25979.1</v>
      </c>
      <c r="EI135">
        <v>28217.200000000001</v>
      </c>
      <c r="EJ135">
        <v>29722.2</v>
      </c>
      <c r="EK135">
        <v>33362.199999999997</v>
      </c>
      <c r="EL135">
        <v>35607.699999999997</v>
      </c>
      <c r="EM135">
        <v>39814.400000000001</v>
      </c>
      <c r="EN135">
        <v>42463.1</v>
      </c>
      <c r="EO135">
        <v>2.1655199999999999</v>
      </c>
      <c r="EP135">
        <v>2.1635</v>
      </c>
      <c r="EQ135">
        <v>0.10878599999999999</v>
      </c>
      <c r="ER135">
        <v>0</v>
      </c>
      <c r="ES135">
        <v>30.750299999999999</v>
      </c>
      <c r="ET135">
        <v>999.9</v>
      </c>
      <c r="EU135">
        <v>60.3</v>
      </c>
      <c r="EV135">
        <v>38.1</v>
      </c>
      <c r="EW135">
        <v>39.9696</v>
      </c>
      <c r="EX135">
        <v>57.2273</v>
      </c>
      <c r="EY135">
        <v>-1.54247</v>
      </c>
      <c r="EZ135">
        <v>2</v>
      </c>
      <c r="FA135">
        <v>0.42857499999999998</v>
      </c>
      <c r="FB135">
        <v>0.111114</v>
      </c>
      <c r="FC135">
        <v>20.273099999999999</v>
      </c>
      <c r="FD135">
        <v>5.2196899999999999</v>
      </c>
      <c r="FE135">
        <v>12.004</v>
      </c>
      <c r="FF135">
        <v>4.9869500000000002</v>
      </c>
      <c r="FG135">
        <v>3.2845300000000002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1.86425</v>
      </c>
      <c r="FO135">
        <v>1.8603400000000001</v>
      </c>
      <c r="FP135">
        <v>1.8610899999999999</v>
      </c>
      <c r="FQ135">
        <v>1.86019</v>
      </c>
      <c r="FR135">
        <v>1.86185</v>
      </c>
      <c r="FS135">
        <v>1.8583799999999999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-3.6379999999999999</v>
      </c>
      <c r="GH135">
        <v>0.1154</v>
      </c>
      <c r="GI135">
        <v>-2.7106589400944232</v>
      </c>
      <c r="GJ135">
        <v>-1.6100910332537859E-3</v>
      </c>
      <c r="GK135">
        <v>7.0186618486508772E-7</v>
      </c>
      <c r="GL135">
        <v>-2.134652460378022E-10</v>
      </c>
      <c r="GM135">
        <v>0.1154050000000026</v>
      </c>
      <c r="GN135">
        <v>0</v>
      </c>
      <c r="GO135">
        <v>0</v>
      </c>
      <c r="GP135">
        <v>0</v>
      </c>
      <c r="GQ135">
        <v>5</v>
      </c>
      <c r="GR135">
        <v>2079</v>
      </c>
      <c r="GS135">
        <v>3</v>
      </c>
      <c r="GT135">
        <v>29</v>
      </c>
      <c r="GU135">
        <v>159.1</v>
      </c>
      <c r="GV135">
        <v>159.1</v>
      </c>
      <c r="GW135">
        <v>2.3095699999999999</v>
      </c>
      <c r="GX135">
        <v>2.5634800000000002</v>
      </c>
      <c r="GY135">
        <v>2.04834</v>
      </c>
      <c r="GZ135">
        <v>2.6013199999999999</v>
      </c>
      <c r="HA135">
        <v>2.1972700000000001</v>
      </c>
      <c r="HB135">
        <v>2.2839399999999999</v>
      </c>
      <c r="HC135">
        <v>40.963799999999999</v>
      </c>
      <c r="HD135">
        <v>13.9482</v>
      </c>
      <c r="HE135">
        <v>18</v>
      </c>
      <c r="HF135">
        <v>653.41200000000003</v>
      </c>
      <c r="HG135">
        <v>723.58399999999995</v>
      </c>
      <c r="HH135">
        <v>30.999600000000001</v>
      </c>
      <c r="HI135">
        <v>32.834899999999998</v>
      </c>
      <c r="HJ135">
        <v>29.999700000000001</v>
      </c>
      <c r="HK135">
        <v>32.750300000000003</v>
      </c>
      <c r="HL135">
        <v>32.7408</v>
      </c>
      <c r="HM135">
        <v>46.219900000000003</v>
      </c>
      <c r="HN135">
        <v>19.936900000000001</v>
      </c>
      <c r="HO135">
        <v>39.232599999999998</v>
      </c>
      <c r="HP135">
        <v>31</v>
      </c>
      <c r="HQ135">
        <v>806.01800000000003</v>
      </c>
      <c r="HR135">
        <v>33.577100000000002</v>
      </c>
      <c r="HS135">
        <v>99.4071</v>
      </c>
      <c r="HT135">
        <v>98.487499999999997</v>
      </c>
    </row>
    <row r="136" spans="1:228" x14ac:dyDescent="0.2">
      <c r="A136">
        <v>121</v>
      </c>
      <c r="B136">
        <v>1669224858.5999999</v>
      </c>
      <c r="C136">
        <v>479.59999990463263</v>
      </c>
      <c r="D136" t="s">
        <v>600</v>
      </c>
      <c r="E136" t="s">
        <v>601</v>
      </c>
      <c r="F136">
        <v>4</v>
      </c>
      <c r="G136">
        <v>1669224856.5999999</v>
      </c>
      <c r="H136">
        <f t="shared" si="34"/>
        <v>1.9894231563534728E-3</v>
      </c>
      <c r="I136">
        <f t="shared" si="35"/>
        <v>1.989423156353473</v>
      </c>
      <c r="J136">
        <f t="shared" si="36"/>
        <v>19.026744642082239</v>
      </c>
      <c r="K136">
        <f t="shared" si="37"/>
        <v>776.53785714285721</v>
      </c>
      <c r="L136">
        <f t="shared" si="38"/>
        <v>534.6274778721878</v>
      </c>
      <c r="M136">
        <f t="shared" si="39"/>
        <v>54.039759691407774</v>
      </c>
      <c r="N136">
        <f t="shared" si="40"/>
        <v>78.491886272469074</v>
      </c>
      <c r="O136">
        <f t="shared" si="41"/>
        <v>0.13684338282025216</v>
      </c>
      <c r="P136">
        <f t="shared" si="42"/>
        <v>3.6821847004106738</v>
      </c>
      <c r="Q136">
        <f t="shared" si="43"/>
        <v>0.13407961078602407</v>
      </c>
      <c r="R136">
        <f t="shared" si="44"/>
        <v>8.4043421547356154E-2</v>
      </c>
      <c r="S136">
        <f t="shared" si="45"/>
        <v>226.1041714370219</v>
      </c>
      <c r="T136">
        <f t="shared" si="46"/>
        <v>33.291483293724369</v>
      </c>
      <c r="U136">
        <f t="shared" si="47"/>
        <v>32.521071428571418</v>
      </c>
      <c r="V136">
        <f t="shared" si="48"/>
        <v>4.9177354628358083</v>
      </c>
      <c r="W136">
        <f t="shared" si="49"/>
        <v>70.316128187822372</v>
      </c>
      <c r="X136">
        <f t="shared" si="50"/>
        <v>3.4802620795638344</v>
      </c>
      <c r="Y136">
        <f t="shared" si="51"/>
        <v>4.9494506726360967</v>
      </c>
      <c r="Z136">
        <f t="shared" si="52"/>
        <v>1.4374733832719739</v>
      </c>
      <c r="AA136">
        <f t="shared" si="53"/>
        <v>-87.733561195188159</v>
      </c>
      <c r="AB136">
        <f t="shared" si="54"/>
        <v>22.641932992618738</v>
      </c>
      <c r="AC136">
        <f t="shared" si="55"/>
        <v>1.4024449834113426</v>
      </c>
      <c r="AD136">
        <f t="shared" si="56"/>
        <v>162.41498821786385</v>
      </c>
      <c r="AE136">
        <f t="shared" si="57"/>
        <v>42.2990271813999</v>
      </c>
      <c r="AF136">
        <f t="shared" si="58"/>
        <v>2.0073082133243814</v>
      </c>
      <c r="AG136">
        <f t="shared" si="59"/>
        <v>19.026744642082239</v>
      </c>
      <c r="AH136">
        <v>821.81253276435837</v>
      </c>
      <c r="AI136">
        <v>806.78023030302973</v>
      </c>
      <c r="AJ136">
        <v>1.7028290817811751</v>
      </c>
      <c r="AK136">
        <v>65.872185947982501</v>
      </c>
      <c r="AL136">
        <f t="shared" si="60"/>
        <v>1.989423156353473</v>
      </c>
      <c r="AM136">
        <v>33.631298967203961</v>
      </c>
      <c r="AN136">
        <v>34.429388529411753</v>
      </c>
      <c r="AO136">
        <v>-3.5543190247943838E-5</v>
      </c>
      <c r="AP136">
        <v>87.460159828799036</v>
      </c>
      <c r="AQ136">
        <v>37</v>
      </c>
      <c r="AR136">
        <v>6</v>
      </c>
      <c r="AS136">
        <f t="shared" si="61"/>
        <v>1</v>
      </c>
      <c r="AT136">
        <f t="shared" si="62"/>
        <v>0</v>
      </c>
      <c r="AU136">
        <f t="shared" si="63"/>
        <v>47423.823170897638</v>
      </c>
      <c r="AV136">
        <f t="shared" si="64"/>
        <v>1199.9428571428571</v>
      </c>
      <c r="AW136">
        <f t="shared" si="65"/>
        <v>1025.8759852005294</v>
      </c>
      <c r="AX136">
        <f t="shared" si="66"/>
        <v>0.85493736563690015</v>
      </c>
      <c r="AY136">
        <f t="shared" si="67"/>
        <v>0.18842911567921727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1669224856.5999999</v>
      </c>
      <c r="BF136">
        <v>776.53785714285721</v>
      </c>
      <c r="BG136">
        <v>794.75514285714291</v>
      </c>
      <c r="BH136">
        <v>34.431014285714291</v>
      </c>
      <c r="BI136">
        <v>33.625942857142853</v>
      </c>
      <c r="BJ136">
        <v>780.17857142857144</v>
      </c>
      <c r="BK136">
        <v>34.31561428571429</v>
      </c>
      <c r="BL136">
        <v>650.0200000000001</v>
      </c>
      <c r="BM136">
        <v>100.97928571428569</v>
      </c>
      <c r="BN136">
        <v>9.9992714285714282E-2</v>
      </c>
      <c r="BO136">
        <v>32.635128571428567</v>
      </c>
      <c r="BP136">
        <v>32.521071428571418</v>
      </c>
      <c r="BQ136">
        <v>999.89999999999986</v>
      </c>
      <c r="BR136">
        <v>0</v>
      </c>
      <c r="BS136">
        <v>0</v>
      </c>
      <c r="BT136">
        <v>9022.1428571428569</v>
      </c>
      <c r="BU136">
        <v>0</v>
      </c>
      <c r="BV136">
        <v>225.4241428571429</v>
      </c>
      <c r="BW136">
        <v>-18.21732857142857</v>
      </c>
      <c r="BX136">
        <v>804.22800000000007</v>
      </c>
      <c r="BY136">
        <v>822.40928571428572</v>
      </c>
      <c r="BZ136">
        <v>0.80506942857142849</v>
      </c>
      <c r="CA136">
        <v>794.75514285714291</v>
      </c>
      <c r="CB136">
        <v>33.625942857142853</v>
      </c>
      <c r="CC136">
        <v>3.4768214285714292</v>
      </c>
      <c r="CD136">
        <v>3.3955257142857138</v>
      </c>
      <c r="CE136">
        <v>26.506957142857139</v>
      </c>
      <c r="CF136">
        <v>26.106200000000001</v>
      </c>
      <c r="CG136">
        <v>1199.9428571428571</v>
      </c>
      <c r="CH136">
        <v>0.5000041428571429</v>
      </c>
      <c r="CI136">
        <v>0.49999585714285721</v>
      </c>
      <c r="CJ136">
        <v>0</v>
      </c>
      <c r="CK136">
        <v>983.01542857142863</v>
      </c>
      <c r="CL136">
        <v>4.9990899999999998</v>
      </c>
      <c r="CM136">
        <v>10919.257142857139</v>
      </c>
      <c r="CN136">
        <v>9557.4157142857148</v>
      </c>
      <c r="CO136">
        <v>42.311999999999998</v>
      </c>
      <c r="CP136">
        <v>43.936999999999998</v>
      </c>
      <c r="CQ136">
        <v>43.125</v>
      </c>
      <c r="CR136">
        <v>43</v>
      </c>
      <c r="CS136">
        <v>43.723000000000013</v>
      </c>
      <c r="CT136">
        <v>597.47857142857151</v>
      </c>
      <c r="CU136">
        <v>597.46714285714279</v>
      </c>
      <c r="CV136">
        <v>0</v>
      </c>
      <c r="CW136">
        <v>1669224865.8</v>
      </c>
      <c r="CX136">
        <v>0</v>
      </c>
      <c r="CY136">
        <v>1669215309.0999999</v>
      </c>
      <c r="CZ136" t="s">
        <v>356</v>
      </c>
      <c r="DA136">
        <v>1669215309.0999999</v>
      </c>
      <c r="DB136">
        <v>1669215308.0999999</v>
      </c>
      <c r="DC136">
        <v>4</v>
      </c>
      <c r="DD136">
        <v>-3.3000000000000002E-2</v>
      </c>
      <c r="DE136">
        <v>-1.7000000000000001E-2</v>
      </c>
      <c r="DF136">
        <v>-3.2709999999999999</v>
      </c>
      <c r="DG136">
        <v>0.115</v>
      </c>
      <c r="DH136">
        <v>409</v>
      </c>
      <c r="DI136">
        <v>31</v>
      </c>
      <c r="DJ136">
        <v>0.59</v>
      </c>
      <c r="DK136">
        <v>0.22</v>
      </c>
      <c r="DL136">
        <v>-18.11177</v>
      </c>
      <c r="DM136">
        <v>-0.83461238273918914</v>
      </c>
      <c r="DN136">
        <v>9.9888413241977503E-2</v>
      </c>
      <c r="DO136">
        <v>0</v>
      </c>
      <c r="DP136">
        <v>0.79807517499999991</v>
      </c>
      <c r="DQ136">
        <v>5.2997864915571208E-2</v>
      </c>
      <c r="DR136">
        <v>5.7791110687003553E-3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3.2972399999999999</v>
      </c>
      <c r="EB136">
        <v>2.62554</v>
      </c>
      <c r="EC136">
        <v>0.158833</v>
      </c>
      <c r="ED136">
        <v>0.15962000000000001</v>
      </c>
      <c r="EE136">
        <v>0.14055200000000001</v>
      </c>
      <c r="EF136">
        <v>0.13672500000000001</v>
      </c>
      <c r="EG136">
        <v>25511</v>
      </c>
      <c r="EH136">
        <v>25950.799999999999</v>
      </c>
      <c r="EI136">
        <v>28217</v>
      </c>
      <c r="EJ136">
        <v>29721.9</v>
      </c>
      <c r="EK136">
        <v>33362.9</v>
      </c>
      <c r="EL136">
        <v>35608.400000000001</v>
      </c>
      <c r="EM136">
        <v>39814.6</v>
      </c>
      <c r="EN136">
        <v>42462.6</v>
      </c>
      <c r="EO136">
        <v>2.1658200000000001</v>
      </c>
      <c r="EP136">
        <v>2.1633499999999999</v>
      </c>
      <c r="EQ136">
        <v>0.109717</v>
      </c>
      <c r="ER136">
        <v>0</v>
      </c>
      <c r="ES136">
        <v>30.747599999999998</v>
      </c>
      <c r="ET136">
        <v>999.9</v>
      </c>
      <c r="EU136">
        <v>60.3</v>
      </c>
      <c r="EV136">
        <v>38.1</v>
      </c>
      <c r="EW136">
        <v>39.973300000000002</v>
      </c>
      <c r="EX136">
        <v>57.257300000000001</v>
      </c>
      <c r="EY136">
        <v>-1.7227600000000001</v>
      </c>
      <c r="EZ136">
        <v>2</v>
      </c>
      <c r="FA136">
        <v>0.42848799999999998</v>
      </c>
      <c r="FB136">
        <v>0.109888</v>
      </c>
      <c r="FC136">
        <v>20.273299999999999</v>
      </c>
      <c r="FD136">
        <v>5.2198399999999996</v>
      </c>
      <c r="FE136">
        <v>12.004300000000001</v>
      </c>
      <c r="FF136">
        <v>4.9869500000000002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1.8642700000000001</v>
      </c>
      <c r="FO136">
        <v>1.8603499999999999</v>
      </c>
      <c r="FP136">
        <v>1.8610800000000001</v>
      </c>
      <c r="FQ136">
        <v>1.86019</v>
      </c>
      <c r="FR136">
        <v>1.8618600000000001</v>
      </c>
      <c r="FS136">
        <v>1.85839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-3.6440000000000001</v>
      </c>
      <c r="GH136">
        <v>0.1154</v>
      </c>
      <c r="GI136">
        <v>-2.7106589400944232</v>
      </c>
      <c r="GJ136">
        <v>-1.6100910332537859E-3</v>
      </c>
      <c r="GK136">
        <v>7.0186618486508772E-7</v>
      </c>
      <c r="GL136">
        <v>-2.134652460378022E-10</v>
      </c>
      <c r="GM136">
        <v>0.1154050000000026</v>
      </c>
      <c r="GN136">
        <v>0</v>
      </c>
      <c r="GO136">
        <v>0</v>
      </c>
      <c r="GP136">
        <v>0</v>
      </c>
      <c r="GQ136">
        <v>5</v>
      </c>
      <c r="GR136">
        <v>2079</v>
      </c>
      <c r="GS136">
        <v>3</v>
      </c>
      <c r="GT136">
        <v>29</v>
      </c>
      <c r="GU136">
        <v>159.19999999999999</v>
      </c>
      <c r="GV136">
        <v>159.19999999999999</v>
      </c>
      <c r="GW136">
        <v>2.32422</v>
      </c>
      <c r="GX136">
        <v>2.5610400000000002</v>
      </c>
      <c r="GY136">
        <v>2.04834</v>
      </c>
      <c r="GZ136">
        <v>2.6013199999999999</v>
      </c>
      <c r="HA136">
        <v>2.1972700000000001</v>
      </c>
      <c r="HB136">
        <v>2.34985</v>
      </c>
      <c r="HC136">
        <v>40.963799999999999</v>
      </c>
      <c r="HD136">
        <v>13.9657</v>
      </c>
      <c r="HE136">
        <v>18</v>
      </c>
      <c r="HF136">
        <v>653.61800000000005</v>
      </c>
      <c r="HG136">
        <v>723.40800000000002</v>
      </c>
      <c r="HH136">
        <v>30.999700000000001</v>
      </c>
      <c r="HI136">
        <v>32.831000000000003</v>
      </c>
      <c r="HJ136">
        <v>29.9998</v>
      </c>
      <c r="HK136">
        <v>32.747300000000003</v>
      </c>
      <c r="HL136">
        <v>32.738</v>
      </c>
      <c r="HM136">
        <v>46.529899999999998</v>
      </c>
      <c r="HN136">
        <v>19.936900000000001</v>
      </c>
      <c r="HO136">
        <v>39.232599999999998</v>
      </c>
      <c r="HP136">
        <v>31</v>
      </c>
      <c r="HQ136">
        <v>809.36699999999996</v>
      </c>
      <c r="HR136">
        <v>33.540199999999999</v>
      </c>
      <c r="HS136">
        <v>99.406899999999993</v>
      </c>
      <c r="HT136">
        <v>98.486500000000007</v>
      </c>
    </row>
    <row r="137" spans="1:228" x14ac:dyDescent="0.2">
      <c r="A137">
        <v>122</v>
      </c>
      <c r="B137">
        <v>1669224862.0999999</v>
      </c>
      <c r="C137">
        <v>483.09999990463263</v>
      </c>
      <c r="D137" t="s">
        <v>602</v>
      </c>
      <c r="E137" t="s">
        <v>603</v>
      </c>
      <c r="F137">
        <v>4</v>
      </c>
      <c r="G137">
        <v>1669224860.0285721</v>
      </c>
      <c r="H137">
        <f t="shared" si="34"/>
        <v>2.0057494891255285E-3</v>
      </c>
      <c r="I137">
        <f t="shared" si="35"/>
        <v>2.0057494891255283</v>
      </c>
      <c r="J137">
        <f t="shared" si="36"/>
        <v>19.009614960480015</v>
      </c>
      <c r="K137">
        <f t="shared" si="37"/>
        <v>782.20428571428567</v>
      </c>
      <c r="L137">
        <f t="shared" si="38"/>
        <v>542.0029784214654</v>
      </c>
      <c r="M137">
        <f t="shared" si="39"/>
        <v>54.785084932904368</v>
      </c>
      <c r="N137">
        <f t="shared" si="40"/>
        <v>79.064377750367328</v>
      </c>
      <c r="O137">
        <f t="shared" si="41"/>
        <v>0.13788487976603997</v>
      </c>
      <c r="P137">
        <f t="shared" si="42"/>
        <v>3.6752228226440362</v>
      </c>
      <c r="Q137">
        <f t="shared" si="43"/>
        <v>0.13507414526404413</v>
      </c>
      <c r="R137">
        <f t="shared" si="44"/>
        <v>8.4669101977265543E-2</v>
      </c>
      <c r="S137">
        <f t="shared" si="45"/>
        <v>226.1159859081306</v>
      </c>
      <c r="T137">
        <f t="shared" si="46"/>
        <v>33.288289101781245</v>
      </c>
      <c r="U137">
        <f t="shared" si="47"/>
        <v>32.524128571428562</v>
      </c>
      <c r="V137">
        <f t="shared" si="48"/>
        <v>4.918583232408511</v>
      </c>
      <c r="W137">
        <f t="shared" si="49"/>
        <v>70.314658911502292</v>
      </c>
      <c r="X137">
        <f t="shared" si="50"/>
        <v>3.4799932960103779</v>
      </c>
      <c r="Y137">
        <f t="shared" si="51"/>
        <v>4.9491718368289055</v>
      </c>
      <c r="Z137">
        <f t="shared" si="52"/>
        <v>1.4385899363981332</v>
      </c>
      <c r="AA137">
        <f t="shared" si="53"/>
        <v>-88.45355247043581</v>
      </c>
      <c r="AB137">
        <f t="shared" si="54"/>
        <v>21.795247409583677</v>
      </c>
      <c r="AC137">
        <f t="shared" si="55"/>
        <v>1.3525720681894704</v>
      </c>
      <c r="AD137">
        <f t="shared" si="56"/>
        <v>160.81025291546791</v>
      </c>
      <c r="AE137">
        <f t="shared" si="57"/>
        <v>42.438262688465649</v>
      </c>
      <c r="AF137">
        <f t="shared" si="58"/>
        <v>2.0150995329623527</v>
      </c>
      <c r="AG137">
        <f t="shared" si="59"/>
        <v>19.009614960480015</v>
      </c>
      <c r="AH137">
        <v>827.86680295046438</v>
      </c>
      <c r="AI137">
        <v>812.7906242424242</v>
      </c>
      <c r="AJ137">
        <v>1.716295593085521</v>
      </c>
      <c r="AK137">
        <v>65.872185947982501</v>
      </c>
      <c r="AL137">
        <f t="shared" si="60"/>
        <v>2.0057494891255283</v>
      </c>
      <c r="AM137">
        <v>33.623186595118021</v>
      </c>
      <c r="AN137">
        <v>34.427635000000002</v>
      </c>
      <c r="AO137">
        <v>-2.885189686078017E-5</v>
      </c>
      <c r="AP137">
        <v>87.460159828799036</v>
      </c>
      <c r="AQ137">
        <v>37</v>
      </c>
      <c r="AR137">
        <v>6</v>
      </c>
      <c r="AS137">
        <f t="shared" si="61"/>
        <v>1</v>
      </c>
      <c r="AT137">
        <f t="shared" si="62"/>
        <v>0</v>
      </c>
      <c r="AU137">
        <f t="shared" si="63"/>
        <v>47299.41438561643</v>
      </c>
      <c r="AV137">
        <f t="shared" si="64"/>
        <v>1200.017142857143</v>
      </c>
      <c r="AW137">
        <f t="shared" si="65"/>
        <v>1025.9383636829693</v>
      </c>
      <c r="AX137">
        <f t="shared" si="66"/>
        <v>0.8549364230250025</v>
      </c>
      <c r="AY137">
        <f t="shared" si="67"/>
        <v>0.18842729643825493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1669224860.0285721</v>
      </c>
      <c r="BF137">
        <v>782.20428571428567</v>
      </c>
      <c r="BG137">
        <v>800.48314285714298</v>
      </c>
      <c r="BH137">
        <v>34.428471428571427</v>
      </c>
      <c r="BI137">
        <v>33.620428571428583</v>
      </c>
      <c r="BJ137">
        <v>785.85014285714283</v>
      </c>
      <c r="BK137">
        <v>34.313071428571433</v>
      </c>
      <c r="BL137">
        <v>650.14514285714279</v>
      </c>
      <c r="BM137">
        <v>100.9787142857143</v>
      </c>
      <c r="BN137">
        <v>0.1002227571428571</v>
      </c>
      <c r="BO137">
        <v>32.634128571428569</v>
      </c>
      <c r="BP137">
        <v>32.524128571428562</v>
      </c>
      <c r="BQ137">
        <v>999.89999999999986</v>
      </c>
      <c r="BR137">
        <v>0</v>
      </c>
      <c r="BS137">
        <v>0</v>
      </c>
      <c r="BT137">
        <v>8998.1257142857139</v>
      </c>
      <c r="BU137">
        <v>0</v>
      </c>
      <c r="BV137">
        <v>257.53042857142862</v>
      </c>
      <c r="BW137">
        <v>-18.279</v>
      </c>
      <c r="BX137">
        <v>810.09457142857138</v>
      </c>
      <c r="BY137">
        <v>828.33199999999977</v>
      </c>
      <c r="BZ137">
        <v>0.80803185714285708</v>
      </c>
      <c r="CA137">
        <v>800.48314285714298</v>
      </c>
      <c r="CB137">
        <v>33.620428571428583</v>
      </c>
      <c r="CC137">
        <v>3.4765385714285708</v>
      </c>
      <c r="CD137">
        <v>3.3949471428571432</v>
      </c>
      <c r="CE137">
        <v>26.505600000000001</v>
      </c>
      <c r="CF137">
        <v>26.10332857142857</v>
      </c>
      <c r="CG137">
        <v>1200.017142857143</v>
      </c>
      <c r="CH137">
        <v>0.5000364285714286</v>
      </c>
      <c r="CI137">
        <v>0.49996357142857129</v>
      </c>
      <c r="CJ137">
        <v>0</v>
      </c>
      <c r="CK137">
        <v>983.77499999999998</v>
      </c>
      <c r="CL137">
        <v>4.9990899999999998</v>
      </c>
      <c r="CM137">
        <v>10942.471428571431</v>
      </c>
      <c r="CN137">
        <v>9558.1114285714284</v>
      </c>
      <c r="CO137">
        <v>42.311999999999998</v>
      </c>
      <c r="CP137">
        <v>43.936999999999998</v>
      </c>
      <c r="CQ137">
        <v>43.125</v>
      </c>
      <c r="CR137">
        <v>43</v>
      </c>
      <c r="CS137">
        <v>43.686999999999998</v>
      </c>
      <c r="CT137">
        <v>597.55285714285731</v>
      </c>
      <c r="CU137">
        <v>597.46571428571428</v>
      </c>
      <c r="CV137">
        <v>0</v>
      </c>
      <c r="CW137">
        <v>1669224868.8</v>
      </c>
      <c r="CX137">
        <v>0</v>
      </c>
      <c r="CY137">
        <v>1669215309.0999999</v>
      </c>
      <c r="CZ137" t="s">
        <v>356</v>
      </c>
      <c r="DA137">
        <v>1669215309.0999999</v>
      </c>
      <c r="DB137">
        <v>1669215308.0999999</v>
      </c>
      <c r="DC137">
        <v>4</v>
      </c>
      <c r="DD137">
        <v>-3.3000000000000002E-2</v>
      </c>
      <c r="DE137">
        <v>-1.7000000000000001E-2</v>
      </c>
      <c r="DF137">
        <v>-3.2709999999999999</v>
      </c>
      <c r="DG137">
        <v>0.115</v>
      </c>
      <c r="DH137">
        <v>409</v>
      </c>
      <c r="DI137">
        <v>31</v>
      </c>
      <c r="DJ137">
        <v>0.59</v>
      </c>
      <c r="DK137">
        <v>0.22</v>
      </c>
      <c r="DL137">
        <v>-18.16394</v>
      </c>
      <c r="DM137">
        <v>-0.63172007504689409</v>
      </c>
      <c r="DN137">
        <v>7.5350347709881554E-2</v>
      </c>
      <c r="DO137">
        <v>0</v>
      </c>
      <c r="DP137">
        <v>0.80060445000000002</v>
      </c>
      <c r="DQ137">
        <v>5.6230108818010757E-2</v>
      </c>
      <c r="DR137">
        <v>5.8224306219567751E-3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3.2970899999999999</v>
      </c>
      <c r="EB137">
        <v>2.6253000000000002</v>
      </c>
      <c r="EC137">
        <v>0.15961500000000001</v>
      </c>
      <c r="ED137">
        <v>0.16039100000000001</v>
      </c>
      <c r="EE137">
        <v>0.140539</v>
      </c>
      <c r="EF137">
        <v>0.136711</v>
      </c>
      <c r="EG137">
        <v>25487.3</v>
      </c>
      <c r="EH137">
        <v>25927.7</v>
      </c>
      <c r="EI137">
        <v>28217</v>
      </c>
      <c r="EJ137">
        <v>29722.7</v>
      </c>
      <c r="EK137">
        <v>33363.800000000003</v>
      </c>
      <c r="EL137">
        <v>35609.800000000003</v>
      </c>
      <c r="EM137">
        <v>39815</v>
      </c>
      <c r="EN137">
        <v>42463.6</v>
      </c>
      <c r="EO137">
        <v>2.1661999999999999</v>
      </c>
      <c r="EP137">
        <v>2.1637300000000002</v>
      </c>
      <c r="EQ137">
        <v>0.10939699999999999</v>
      </c>
      <c r="ER137">
        <v>0</v>
      </c>
      <c r="ES137">
        <v>30.745799999999999</v>
      </c>
      <c r="ET137">
        <v>999.9</v>
      </c>
      <c r="EU137">
        <v>60.3</v>
      </c>
      <c r="EV137">
        <v>38.1</v>
      </c>
      <c r="EW137">
        <v>39.9709</v>
      </c>
      <c r="EX137">
        <v>57.137300000000003</v>
      </c>
      <c r="EY137">
        <v>-1.77885</v>
      </c>
      <c r="EZ137">
        <v>2</v>
      </c>
      <c r="FA137">
        <v>0.42816100000000001</v>
      </c>
      <c r="FB137">
        <v>0.10907699999999999</v>
      </c>
      <c r="FC137">
        <v>20.273499999999999</v>
      </c>
      <c r="FD137">
        <v>5.2192400000000001</v>
      </c>
      <c r="FE137">
        <v>12.004099999999999</v>
      </c>
      <c r="FF137">
        <v>4.9866999999999999</v>
      </c>
      <c r="FG137">
        <v>3.2845499999999999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1.8642700000000001</v>
      </c>
      <c r="FO137">
        <v>1.8603499999999999</v>
      </c>
      <c r="FP137">
        <v>1.8611</v>
      </c>
      <c r="FQ137">
        <v>1.86019</v>
      </c>
      <c r="FR137">
        <v>1.86188</v>
      </c>
      <c r="FS137">
        <v>1.8584000000000001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-3.649</v>
      </c>
      <c r="GH137">
        <v>0.1154</v>
      </c>
      <c r="GI137">
        <v>-2.7106589400944232</v>
      </c>
      <c r="GJ137">
        <v>-1.6100910332537859E-3</v>
      </c>
      <c r="GK137">
        <v>7.0186618486508772E-7</v>
      </c>
      <c r="GL137">
        <v>-2.134652460378022E-10</v>
      </c>
      <c r="GM137">
        <v>0.1154050000000026</v>
      </c>
      <c r="GN137">
        <v>0</v>
      </c>
      <c r="GO137">
        <v>0</v>
      </c>
      <c r="GP137">
        <v>0</v>
      </c>
      <c r="GQ137">
        <v>5</v>
      </c>
      <c r="GR137">
        <v>2079</v>
      </c>
      <c r="GS137">
        <v>3</v>
      </c>
      <c r="GT137">
        <v>29</v>
      </c>
      <c r="GU137">
        <v>159.19999999999999</v>
      </c>
      <c r="GV137">
        <v>159.19999999999999</v>
      </c>
      <c r="GW137">
        <v>2.34009</v>
      </c>
      <c r="GX137">
        <v>2.5512700000000001</v>
      </c>
      <c r="GY137">
        <v>2.04834</v>
      </c>
      <c r="GZ137">
        <v>2.6013199999999999</v>
      </c>
      <c r="HA137">
        <v>2.1972700000000001</v>
      </c>
      <c r="HB137">
        <v>2.35229</v>
      </c>
      <c r="HC137">
        <v>40.963799999999999</v>
      </c>
      <c r="HD137">
        <v>13.974399999999999</v>
      </c>
      <c r="HE137">
        <v>18</v>
      </c>
      <c r="HF137">
        <v>653.88699999999994</v>
      </c>
      <c r="HG137">
        <v>723.73800000000006</v>
      </c>
      <c r="HH137">
        <v>30.999700000000001</v>
      </c>
      <c r="HI137">
        <v>32.8279</v>
      </c>
      <c r="HJ137">
        <v>29.999700000000001</v>
      </c>
      <c r="HK137">
        <v>32.744700000000002</v>
      </c>
      <c r="HL137">
        <v>32.7361</v>
      </c>
      <c r="HM137">
        <v>46.814500000000002</v>
      </c>
      <c r="HN137">
        <v>19.936900000000001</v>
      </c>
      <c r="HO137">
        <v>39.232599999999998</v>
      </c>
      <c r="HP137">
        <v>31</v>
      </c>
      <c r="HQ137">
        <v>816.04499999999996</v>
      </c>
      <c r="HR137">
        <v>33.5122</v>
      </c>
      <c r="HS137">
        <v>99.407600000000002</v>
      </c>
      <c r="HT137">
        <v>98.489000000000004</v>
      </c>
    </row>
    <row r="138" spans="1:228" x14ac:dyDescent="0.2">
      <c r="A138">
        <v>123</v>
      </c>
      <c r="B138">
        <v>1669224866.0999999</v>
      </c>
      <c r="C138">
        <v>487.09999990463263</v>
      </c>
      <c r="D138" t="s">
        <v>604</v>
      </c>
      <c r="E138" t="s">
        <v>605</v>
      </c>
      <c r="F138">
        <v>4</v>
      </c>
      <c r="G138">
        <v>1669224864.0999999</v>
      </c>
      <c r="H138">
        <f t="shared" si="34"/>
        <v>2.0044256449898131E-3</v>
      </c>
      <c r="I138">
        <f t="shared" si="35"/>
        <v>2.004425644989813</v>
      </c>
      <c r="J138">
        <f t="shared" si="36"/>
        <v>18.952650202685884</v>
      </c>
      <c r="K138">
        <f t="shared" si="37"/>
        <v>788.94342857142863</v>
      </c>
      <c r="L138">
        <f t="shared" si="38"/>
        <v>548.77378523369009</v>
      </c>
      <c r="M138">
        <f t="shared" si="39"/>
        <v>55.469699507565487</v>
      </c>
      <c r="N138">
        <f t="shared" si="40"/>
        <v>79.745891820779619</v>
      </c>
      <c r="O138">
        <f t="shared" si="41"/>
        <v>0.13759741943966741</v>
      </c>
      <c r="P138">
        <f t="shared" si="42"/>
        <v>3.6755732592081931</v>
      </c>
      <c r="Q138">
        <f t="shared" si="43"/>
        <v>0.13479852510744872</v>
      </c>
      <c r="R138">
        <f t="shared" si="44"/>
        <v>8.449580581962246E-2</v>
      </c>
      <c r="S138">
        <f t="shared" si="45"/>
        <v>226.10491925501086</v>
      </c>
      <c r="T138">
        <f t="shared" si="46"/>
        <v>33.290668649223697</v>
      </c>
      <c r="U138">
        <f t="shared" si="47"/>
        <v>32.529600000000002</v>
      </c>
      <c r="V138">
        <f t="shared" si="48"/>
        <v>4.9201008197789378</v>
      </c>
      <c r="W138">
        <f t="shared" si="49"/>
        <v>70.296375523181027</v>
      </c>
      <c r="X138">
        <f t="shared" si="50"/>
        <v>3.4795224580140869</v>
      </c>
      <c r="Y138">
        <f t="shared" si="51"/>
        <v>4.9497892773528207</v>
      </c>
      <c r="Z138">
        <f t="shared" si="52"/>
        <v>1.4405783617648509</v>
      </c>
      <c r="AA138">
        <f t="shared" si="53"/>
        <v>-88.395170944050761</v>
      </c>
      <c r="AB138">
        <f t="shared" si="54"/>
        <v>21.15189830675428</v>
      </c>
      <c r="AC138">
        <f t="shared" si="55"/>
        <v>1.3125713978746782</v>
      </c>
      <c r="AD138">
        <f t="shared" si="56"/>
        <v>160.17421801558905</v>
      </c>
      <c r="AE138">
        <f t="shared" si="57"/>
        <v>42.580115494461445</v>
      </c>
      <c r="AF138">
        <f t="shared" si="58"/>
        <v>2.018955154162021</v>
      </c>
      <c r="AG138">
        <f t="shared" si="59"/>
        <v>18.952650202685884</v>
      </c>
      <c r="AH138">
        <v>834.77060954011722</v>
      </c>
      <c r="AI138">
        <v>819.66547878787867</v>
      </c>
      <c r="AJ138">
        <v>1.728761949027142</v>
      </c>
      <c r="AK138">
        <v>65.872185947982501</v>
      </c>
      <c r="AL138">
        <f t="shared" si="60"/>
        <v>2.004425644989813</v>
      </c>
      <c r="AM138">
        <v>33.618118593380878</v>
      </c>
      <c r="AN138">
        <v>34.422205882352941</v>
      </c>
      <c r="AO138">
        <v>-2.660718472776396E-5</v>
      </c>
      <c r="AP138">
        <v>87.460159828799036</v>
      </c>
      <c r="AQ138">
        <v>37</v>
      </c>
      <c r="AR138">
        <v>6</v>
      </c>
      <c r="AS138">
        <f t="shared" si="61"/>
        <v>1</v>
      </c>
      <c r="AT138">
        <f t="shared" si="62"/>
        <v>0</v>
      </c>
      <c r="AU138">
        <f t="shared" si="63"/>
        <v>47305.344724591181</v>
      </c>
      <c r="AV138">
        <f t="shared" si="64"/>
        <v>1199.951428571429</v>
      </c>
      <c r="AW138">
        <f t="shared" si="65"/>
        <v>1025.8828638627003</v>
      </c>
      <c r="AX138">
        <f t="shared" si="66"/>
        <v>0.85493699114474864</v>
      </c>
      <c r="AY138">
        <f t="shared" si="67"/>
        <v>0.18842839290936483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1669224864.0999999</v>
      </c>
      <c r="BF138">
        <v>788.94342857142863</v>
      </c>
      <c r="BG138">
        <v>807.29214285714284</v>
      </c>
      <c r="BH138">
        <v>34.423671428571417</v>
      </c>
      <c r="BI138">
        <v>33.613899999999987</v>
      </c>
      <c r="BJ138">
        <v>792.59542857142856</v>
      </c>
      <c r="BK138">
        <v>34.308242857142858</v>
      </c>
      <c r="BL138">
        <v>650.00185714285715</v>
      </c>
      <c r="BM138">
        <v>100.97928571428569</v>
      </c>
      <c r="BN138">
        <v>0.1000679285714286</v>
      </c>
      <c r="BO138">
        <v>32.636342857142857</v>
      </c>
      <c r="BP138">
        <v>32.529600000000002</v>
      </c>
      <c r="BQ138">
        <v>999.89999999999986</v>
      </c>
      <c r="BR138">
        <v>0</v>
      </c>
      <c r="BS138">
        <v>0</v>
      </c>
      <c r="BT138">
        <v>8999.2857142857138</v>
      </c>
      <c r="BU138">
        <v>0</v>
      </c>
      <c r="BV138">
        <v>299.76528571428582</v>
      </c>
      <c r="BW138">
        <v>-18.348614285714291</v>
      </c>
      <c r="BX138">
        <v>817.06985714285724</v>
      </c>
      <c r="BY138">
        <v>835.37200000000007</v>
      </c>
      <c r="BZ138">
        <v>0.80975114285714267</v>
      </c>
      <c r="CA138">
        <v>807.29214285714284</v>
      </c>
      <c r="CB138">
        <v>33.613899999999987</v>
      </c>
      <c r="CC138">
        <v>3.4760785714285709</v>
      </c>
      <c r="CD138">
        <v>3.3943099999999999</v>
      </c>
      <c r="CE138">
        <v>26.50337142857143</v>
      </c>
      <c r="CF138">
        <v>26.100171428571429</v>
      </c>
      <c r="CG138">
        <v>1199.951428571429</v>
      </c>
      <c r="CH138">
        <v>0.50001842857142864</v>
      </c>
      <c r="CI138">
        <v>0.49998157142857141</v>
      </c>
      <c r="CJ138">
        <v>0</v>
      </c>
      <c r="CK138">
        <v>984.63757142857139</v>
      </c>
      <c r="CL138">
        <v>4.9990899999999998</v>
      </c>
      <c r="CM138">
        <v>10948.257142857139</v>
      </c>
      <c r="CN138">
        <v>9557.5185714285708</v>
      </c>
      <c r="CO138">
        <v>42.311999999999998</v>
      </c>
      <c r="CP138">
        <v>43.875</v>
      </c>
      <c r="CQ138">
        <v>43.125</v>
      </c>
      <c r="CR138">
        <v>43</v>
      </c>
      <c r="CS138">
        <v>43.686999999999998</v>
      </c>
      <c r="CT138">
        <v>597.49857142857149</v>
      </c>
      <c r="CU138">
        <v>597.4571428571428</v>
      </c>
      <c r="CV138">
        <v>0</v>
      </c>
      <c r="CW138">
        <v>1669224873</v>
      </c>
      <c r="CX138">
        <v>0</v>
      </c>
      <c r="CY138">
        <v>1669215309.0999999</v>
      </c>
      <c r="CZ138" t="s">
        <v>356</v>
      </c>
      <c r="DA138">
        <v>1669215309.0999999</v>
      </c>
      <c r="DB138">
        <v>1669215308.0999999</v>
      </c>
      <c r="DC138">
        <v>4</v>
      </c>
      <c r="DD138">
        <v>-3.3000000000000002E-2</v>
      </c>
      <c r="DE138">
        <v>-1.7000000000000001E-2</v>
      </c>
      <c r="DF138">
        <v>-3.2709999999999999</v>
      </c>
      <c r="DG138">
        <v>0.115</v>
      </c>
      <c r="DH138">
        <v>409</v>
      </c>
      <c r="DI138">
        <v>31</v>
      </c>
      <c r="DJ138">
        <v>0.59</v>
      </c>
      <c r="DK138">
        <v>0.22</v>
      </c>
      <c r="DL138">
        <v>-18.20187804878049</v>
      </c>
      <c r="DM138">
        <v>-0.83314912891985882</v>
      </c>
      <c r="DN138">
        <v>9.1957213041387667E-2</v>
      </c>
      <c r="DO138">
        <v>0</v>
      </c>
      <c r="DP138">
        <v>0.8036429268292683</v>
      </c>
      <c r="DQ138">
        <v>4.0217059233448857E-2</v>
      </c>
      <c r="DR138">
        <v>4.1253178289397284E-3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3.2970000000000002</v>
      </c>
      <c r="EB138">
        <v>2.6252499999999999</v>
      </c>
      <c r="EC138">
        <v>0.16052</v>
      </c>
      <c r="ED138">
        <v>0.16128500000000001</v>
      </c>
      <c r="EE138">
        <v>0.140538</v>
      </c>
      <c r="EF138">
        <v>0.13669999999999999</v>
      </c>
      <c r="EG138">
        <v>25460.1</v>
      </c>
      <c r="EH138">
        <v>25900</v>
      </c>
      <c r="EI138">
        <v>28217.200000000001</v>
      </c>
      <c r="EJ138">
        <v>29722.7</v>
      </c>
      <c r="EK138">
        <v>33364.1</v>
      </c>
      <c r="EL138">
        <v>35610.300000000003</v>
      </c>
      <c r="EM138">
        <v>39815.300000000003</v>
      </c>
      <c r="EN138">
        <v>42463.5</v>
      </c>
      <c r="EO138">
        <v>2.1661999999999999</v>
      </c>
      <c r="EP138">
        <v>2.1640799999999998</v>
      </c>
      <c r="EQ138">
        <v>0.110112</v>
      </c>
      <c r="ER138">
        <v>0</v>
      </c>
      <c r="ES138">
        <v>30.744900000000001</v>
      </c>
      <c r="ET138">
        <v>999.9</v>
      </c>
      <c r="EU138">
        <v>60.3</v>
      </c>
      <c r="EV138">
        <v>38.1</v>
      </c>
      <c r="EW138">
        <v>39.9651</v>
      </c>
      <c r="EX138">
        <v>57.137300000000003</v>
      </c>
      <c r="EY138">
        <v>-1.6746799999999999</v>
      </c>
      <c r="EZ138">
        <v>2</v>
      </c>
      <c r="FA138">
        <v>0.42786600000000002</v>
      </c>
      <c r="FB138">
        <v>0.10899499999999999</v>
      </c>
      <c r="FC138">
        <v>20.273399999999999</v>
      </c>
      <c r="FD138">
        <v>5.2193899999999998</v>
      </c>
      <c r="FE138">
        <v>12.0044</v>
      </c>
      <c r="FF138">
        <v>4.9868499999999996</v>
      </c>
      <c r="FG138">
        <v>3.2844799999999998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1.8642300000000001</v>
      </c>
      <c r="FO138">
        <v>1.8603499999999999</v>
      </c>
      <c r="FP138">
        <v>1.86111</v>
      </c>
      <c r="FQ138">
        <v>1.8601700000000001</v>
      </c>
      <c r="FR138">
        <v>1.8618699999999999</v>
      </c>
      <c r="FS138">
        <v>1.85839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-3.6560000000000001</v>
      </c>
      <c r="GH138">
        <v>0.1154</v>
      </c>
      <c r="GI138">
        <v>-2.7106589400944232</v>
      </c>
      <c r="GJ138">
        <v>-1.6100910332537859E-3</v>
      </c>
      <c r="GK138">
        <v>7.0186618486508772E-7</v>
      </c>
      <c r="GL138">
        <v>-2.134652460378022E-10</v>
      </c>
      <c r="GM138">
        <v>0.1154050000000026</v>
      </c>
      <c r="GN138">
        <v>0</v>
      </c>
      <c r="GO138">
        <v>0</v>
      </c>
      <c r="GP138">
        <v>0</v>
      </c>
      <c r="GQ138">
        <v>5</v>
      </c>
      <c r="GR138">
        <v>2079</v>
      </c>
      <c r="GS138">
        <v>3</v>
      </c>
      <c r="GT138">
        <v>29</v>
      </c>
      <c r="GU138">
        <v>159.30000000000001</v>
      </c>
      <c r="GV138">
        <v>159.30000000000001</v>
      </c>
      <c r="GW138">
        <v>2.3547400000000001</v>
      </c>
      <c r="GX138">
        <v>2.5524900000000001</v>
      </c>
      <c r="GY138">
        <v>2.04834</v>
      </c>
      <c r="GZ138">
        <v>2.6013199999999999</v>
      </c>
      <c r="HA138">
        <v>2.1972700000000001</v>
      </c>
      <c r="HB138">
        <v>2.3547400000000001</v>
      </c>
      <c r="HC138">
        <v>40.938000000000002</v>
      </c>
      <c r="HD138">
        <v>13.9657</v>
      </c>
      <c r="HE138">
        <v>18</v>
      </c>
      <c r="HF138">
        <v>653.85699999999997</v>
      </c>
      <c r="HG138">
        <v>724.03</v>
      </c>
      <c r="HH138">
        <v>30.9999</v>
      </c>
      <c r="HI138">
        <v>32.824399999999997</v>
      </c>
      <c r="HJ138">
        <v>29.999700000000001</v>
      </c>
      <c r="HK138">
        <v>32.741799999999998</v>
      </c>
      <c r="HL138">
        <v>32.7331</v>
      </c>
      <c r="HM138">
        <v>47.128799999999998</v>
      </c>
      <c r="HN138">
        <v>19.936900000000001</v>
      </c>
      <c r="HO138">
        <v>39.232599999999998</v>
      </c>
      <c r="HP138">
        <v>31</v>
      </c>
      <c r="HQ138">
        <v>822.74800000000005</v>
      </c>
      <c r="HR138">
        <v>33.474299999999999</v>
      </c>
      <c r="HS138">
        <v>99.4084</v>
      </c>
      <c r="HT138">
        <v>98.488799999999998</v>
      </c>
    </row>
    <row r="139" spans="1:228" x14ac:dyDescent="0.2">
      <c r="A139">
        <v>124</v>
      </c>
      <c r="B139">
        <v>1669224870.0999999</v>
      </c>
      <c r="C139">
        <v>491.09999990463263</v>
      </c>
      <c r="D139" t="s">
        <v>606</v>
      </c>
      <c r="E139" t="s">
        <v>607</v>
      </c>
      <c r="F139">
        <v>4</v>
      </c>
      <c r="G139">
        <v>1669224867.7874999</v>
      </c>
      <c r="H139">
        <f t="shared" si="34"/>
        <v>2.0227527302457316E-3</v>
      </c>
      <c r="I139">
        <f t="shared" si="35"/>
        <v>2.0227527302457315</v>
      </c>
      <c r="J139">
        <f t="shared" si="36"/>
        <v>19.522473493562508</v>
      </c>
      <c r="K139">
        <f t="shared" si="37"/>
        <v>795.05412500000011</v>
      </c>
      <c r="L139">
        <f t="shared" si="38"/>
        <v>549.83354697037885</v>
      </c>
      <c r="M139">
        <f t="shared" si="39"/>
        <v>55.577939973036067</v>
      </c>
      <c r="N139">
        <f t="shared" si="40"/>
        <v>80.365177203247711</v>
      </c>
      <c r="O139">
        <f t="shared" si="41"/>
        <v>0.13869437712727284</v>
      </c>
      <c r="P139">
        <f t="shared" si="42"/>
        <v>3.678278325476847</v>
      </c>
      <c r="Q139">
        <f t="shared" si="43"/>
        <v>0.13585321971902212</v>
      </c>
      <c r="R139">
        <f t="shared" si="44"/>
        <v>8.5158681488043619E-2</v>
      </c>
      <c r="S139">
        <f t="shared" si="45"/>
        <v>226.11642550738415</v>
      </c>
      <c r="T139">
        <f t="shared" si="46"/>
        <v>33.287814212182568</v>
      </c>
      <c r="U139">
        <f t="shared" si="47"/>
        <v>32.536524999999997</v>
      </c>
      <c r="V139">
        <f t="shared" si="48"/>
        <v>4.9220221624760487</v>
      </c>
      <c r="W139">
        <f t="shared" si="49"/>
        <v>70.29130539957093</v>
      </c>
      <c r="X139">
        <f t="shared" si="50"/>
        <v>3.4795424258359846</v>
      </c>
      <c r="Y139">
        <f t="shared" si="51"/>
        <v>4.9501747137238743</v>
      </c>
      <c r="Z139">
        <f t="shared" si="52"/>
        <v>1.4424797366400641</v>
      </c>
      <c r="AA139">
        <f t="shared" si="53"/>
        <v>-89.203395403836765</v>
      </c>
      <c r="AB139">
        <f t="shared" si="54"/>
        <v>20.068298117611644</v>
      </c>
      <c r="AC139">
        <f t="shared" si="55"/>
        <v>1.244463987243521</v>
      </c>
      <c r="AD139">
        <f t="shared" si="56"/>
        <v>158.22579220840257</v>
      </c>
      <c r="AE139">
        <f t="shared" si="57"/>
        <v>42.688017469428644</v>
      </c>
      <c r="AF139">
        <f t="shared" si="58"/>
        <v>2.0274213758305324</v>
      </c>
      <c r="AG139">
        <f t="shared" si="59"/>
        <v>19.522473493562508</v>
      </c>
      <c r="AH139">
        <v>841.67380250280212</v>
      </c>
      <c r="AI139">
        <v>826.46774545454548</v>
      </c>
      <c r="AJ139">
        <v>1.692931392082865</v>
      </c>
      <c r="AK139">
        <v>65.872185947982501</v>
      </c>
      <c r="AL139">
        <f t="shared" si="60"/>
        <v>2.0227527302457315</v>
      </c>
      <c r="AM139">
        <v>33.611197030284977</v>
      </c>
      <c r="AN139">
        <v>34.422521764705849</v>
      </c>
      <c r="AO139">
        <v>-4.0648285109233793E-6</v>
      </c>
      <c r="AP139">
        <v>87.460159828799036</v>
      </c>
      <c r="AQ139">
        <v>37</v>
      </c>
      <c r="AR139">
        <v>6</v>
      </c>
      <c r="AS139">
        <f t="shared" si="61"/>
        <v>1</v>
      </c>
      <c r="AT139">
        <f t="shared" si="62"/>
        <v>0</v>
      </c>
      <c r="AU139">
        <f t="shared" si="63"/>
        <v>47353.540772742257</v>
      </c>
      <c r="AV139">
        <f t="shared" si="64"/>
        <v>1200.0237500000001</v>
      </c>
      <c r="AW139">
        <f t="shared" si="65"/>
        <v>1025.9435950815462</v>
      </c>
      <c r="AX139">
        <f t="shared" si="66"/>
        <v>0.85493607529146498</v>
      </c>
      <c r="AY139">
        <f t="shared" si="67"/>
        <v>0.18842662531252746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1669224867.7874999</v>
      </c>
      <c r="BF139">
        <v>795.05412500000011</v>
      </c>
      <c r="BG139">
        <v>813.45575000000008</v>
      </c>
      <c r="BH139">
        <v>34.423175000000001</v>
      </c>
      <c r="BI139">
        <v>33.61</v>
      </c>
      <c r="BJ139">
        <v>798.71187499999996</v>
      </c>
      <c r="BK139">
        <v>34.307749999999999</v>
      </c>
      <c r="BL139">
        <v>649.99587500000007</v>
      </c>
      <c r="BM139">
        <v>100.9815</v>
      </c>
      <c r="BN139">
        <v>9.9891412499999999E-2</v>
      </c>
      <c r="BO139">
        <v>32.637725000000003</v>
      </c>
      <c r="BP139">
        <v>32.536524999999997</v>
      </c>
      <c r="BQ139">
        <v>999.9</v>
      </c>
      <c r="BR139">
        <v>0</v>
      </c>
      <c r="BS139">
        <v>0</v>
      </c>
      <c r="BT139">
        <v>9008.4375</v>
      </c>
      <c r="BU139">
        <v>0</v>
      </c>
      <c r="BV139">
        <v>255.40525</v>
      </c>
      <c r="BW139">
        <v>-18.401587500000002</v>
      </c>
      <c r="BX139">
        <v>823.39799999999991</v>
      </c>
      <c r="BY139">
        <v>841.74687499999993</v>
      </c>
      <c r="BZ139">
        <v>0.81319999999999992</v>
      </c>
      <c r="CA139">
        <v>813.45575000000008</v>
      </c>
      <c r="CB139">
        <v>33.61</v>
      </c>
      <c r="CC139">
        <v>3.4761074999999999</v>
      </c>
      <c r="CD139">
        <v>3.3939887500000001</v>
      </c>
      <c r="CE139">
        <v>26.503512499999999</v>
      </c>
      <c r="CF139">
        <v>26.098587500000001</v>
      </c>
      <c r="CG139">
        <v>1200.0237500000001</v>
      </c>
      <c r="CH139">
        <v>0.50004787499999992</v>
      </c>
      <c r="CI139">
        <v>0.49995212500000002</v>
      </c>
      <c r="CJ139">
        <v>0</v>
      </c>
      <c r="CK139">
        <v>985.42149999999992</v>
      </c>
      <c r="CL139">
        <v>4.9990899999999998</v>
      </c>
      <c r="CM139">
        <v>10961.975</v>
      </c>
      <c r="CN139">
        <v>9558.2024999999994</v>
      </c>
      <c r="CO139">
        <v>42.311999999999998</v>
      </c>
      <c r="CP139">
        <v>43.890500000000003</v>
      </c>
      <c r="CQ139">
        <v>43.125</v>
      </c>
      <c r="CR139">
        <v>43</v>
      </c>
      <c r="CS139">
        <v>43.686999999999998</v>
      </c>
      <c r="CT139">
        <v>597.57124999999996</v>
      </c>
      <c r="CU139">
        <v>597.45625000000007</v>
      </c>
      <c r="CV139">
        <v>0</v>
      </c>
      <c r="CW139">
        <v>1669224877.2</v>
      </c>
      <c r="CX139">
        <v>0</v>
      </c>
      <c r="CY139">
        <v>1669215309.0999999</v>
      </c>
      <c r="CZ139" t="s">
        <v>356</v>
      </c>
      <c r="DA139">
        <v>1669215309.0999999</v>
      </c>
      <c r="DB139">
        <v>1669215308.0999999</v>
      </c>
      <c r="DC139">
        <v>4</v>
      </c>
      <c r="DD139">
        <v>-3.3000000000000002E-2</v>
      </c>
      <c r="DE139">
        <v>-1.7000000000000001E-2</v>
      </c>
      <c r="DF139">
        <v>-3.2709999999999999</v>
      </c>
      <c r="DG139">
        <v>0.115</v>
      </c>
      <c r="DH139">
        <v>409</v>
      </c>
      <c r="DI139">
        <v>31</v>
      </c>
      <c r="DJ139">
        <v>0.59</v>
      </c>
      <c r="DK139">
        <v>0.22</v>
      </c>
      <c r="DL139">
        <v>-18.266819999999999</v>
      </c>
      <c r="DM139">
        <v>-0.87986341463413176</v>
      </c>
      <c r="DN139">
        <v>9.3202269822145592E-2</v>
      </c>
      <c r="DO139">
        <v>0</v>
      </c>
      <c r="DP139">
        <v>0.80669752499999992</v>
      </c>
      <c r="DQ139">
        <v>4.5037879924951819E-2</v>
      </c>
      <c r="DR139">
        <v>4.4165409088306913E-3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3.29698</v>
      </c>
      <c r="EB139">
        <v>2.6253600000000001</v>
      </c>
      <c r="EC139">
        <v>0.16140399999999999</v>
      </c>
      <c r="ED139">
        <v>0.16218099999999999</v>
      </c>
      <c r="EE139">
        <v>0.14053199999999999</v>
      </c>
      <c r="EF139">
        <v>0.13667299999999999</v>
      </c>
      <c r="EG139">
        <v>25433.5</v>
      </c>
      <c r="EH139">
        <v>25872.1</v>
      </c>
      <c r="EI139">
        <v>28217.5</v>
      </c>
      <c r="EJ139">
        <v>29722.5</v>
      </c>
      <c r="EK139">
        <v>33364.800000000003</v>
      </c>
      <c r="EL139">
        <v>35611.199999999997</v>
      </c>
      <c r="EM139">
        <v>39815.699999999997</v>
      </c>
      <c r="EN139">
        <v>42463.1</v>
      </c>
      <c r="EO139">
        <v>2.1665999999999999</v>
      </c>
      <c r="EP139">
        <v>2.1638299999999999</v>
      </c>
      <c r="EQ139">
        <v>0.11076800000000001</v>
      </c>
      <c r="ER139">
        <v>0</v>
      </c>
      <c r="ES139">
        <v>30.744900000000001</v>
      </c>
      <c r="ET139">
        <v>999.9</v>
      </c>
      <c r="EU139">
        <v>60.3</v>
      </c>
      <c r="EV139">
        <v>38.1</v>
      </c>
      <c r="EW139">
        <v>39.968200000000003</v>
      </c>
      <c r="EX139">
        <v>56.837299999999999</v>
      </c>
      <c r="EY139">
        <v>-1.5745199999999999</v>
      </c>
      <c r="EZ139">
        <v>2</v>
      </c>
      <c r="FA139">
        <v>0.42750300000000002</v>
      </c>
      <c r="FB139">
        <v>0.109831</v>
      </c>
      <c r="FC139">
        <v>20.273499999999999</v>
      </c>
      <c r="FD139">
        <v>5.2196899999999999</v>
      </c>
      <c r="FE139">
        <v>12.0044</v>
      </c>
      <c r="FF139">
        <v>4.9869000000000003</v>
      </c>
      <c r="FG139">
        <v>3.2844799999999998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1.8641799999999999</v>
      </c>
      <c r="FO139">
        <v>1.8603499999999999</v>
      </c>
      <c r="FP139">
        <v>1.8611</v>
      </c>
      <c r="FQ139">
        <v>1.8601700000000001</v>
      </c>
      <c r="FR139">
        <v>1.8618699999999999</v>
      </c>
      <c r="FS139">
        <v>1.8583799999999999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-3.661</v>
      </c>
      <c r="GH139">
        <v>0.1154</v>
      </c>
      <c r="GI139">
        <v>-2.7106589400944232</v>
      </c>
      <c r="GJ139">
        <v>-1.6100910332537859E-3</v>
      </c>
      <c r="GK139">
        <v>7.0186618486508772E-7</v>
      </c>
      <c r="GL139">
        <v>-2.134652460378022E-10</v>
      </c>
      <c r="GM139">
        <v>0.1154050000000026</v>
      </c>
      <c r="GN139">
        <v>0</v>
      </c>
      <c r="GO139">
        <v>0</v>
      </c>
      <c r="GP139">
        <v>0</v>
      </c>
      <c r="GQ139">
        <v>5</v>
      </c>
      <c r="GR139">
        <v>2079</v>
      </c>
      <c r="GS139">
        <v>3</v>
      </c>
      <c r="GT139">
        <v>29</v>
      </c>
      <c r="GU139">
        <v>159.30000000000001</v>
      </c>
      <c r="GV139">
        <v>159.4</v>
      </c>
      <c r="GW139">
        <v>2.3706100000000001</v>
      </c>
      <c r="GX139">
        <v>2.5512700000000001</v>
      </c>
      <c r="GY139">
        <v>2.04834</v>
      </c>
      <c r="GZ139">
        <v>2.6013199999999999</v>
      </c>
      <c r="HA139">
        <v>2.1972700000000001</v>
      </c>
      <c r="HB139">
        <v>2.33765</v>
      </c>
      <c r="HC139">
        <v>40.938000000000002</v>
      </c>
      <c r="HD139">
        <v>13.9657</v>
      </c>
      <c r="HE139">
        <v>18</v>
      </c>
      <c r="HF139">
        <v>654.15</v>
      </c>
      <c r="HG139">
        <v>723.76900000000001</v>
      </c>
      <c r="HH139">
        <v>31.0001</v>
      </c>
      <c r="HI139">
        <v>32.821399999999997</v>
      </c>
      <c r="HJ139">
        <v>29.9998</v>
      </c>
      <c r="HK139">
        <v>32.739699999999999</v>
      </c>
      <c r="HL139">
        <v>32.731000000000002</v>
      </c>
      <c r="HM139">
        <v>47.438000000000002</v>
      </c>
      <c r="HN139">
        <v>20.238700000000001</v>
      </c>
      <c r="HO139">
        <v>39.232599999999998</v>
      </c>
      <c r="HP139">
        <v>31</v>
      </c>
      <c r="HQ139">
        <v>829.46</v>
      </c>
      <c r="HR139">
        <v>33.445599999999999</v>
      </c>
      <c r="HS139">
        <v>99.409400000000005</v>
      </c>
      <c r="HT139">
        <v>98.488100000000003</v>
      </c>
    </row>
    <row r="140" spans="1:228" x14ac:dyDescent="0.2">
      <c r="A140">
        <v>125</v>
      </c>
      <c r="B140">
        <v>1669224874.0999999</v>
      </c>
      <c r="C140">
        <v>495.09999990463263</v>
      </c>
      <c r="D140" t="s">
        <v>608</v>
      </c>
      <c r="E140" t="s">
        <v>609</v>
      </c>
      <c r="F140">
        <v>4</v>
      </c>
      <c r="G140">
        <v>1669224872.0999999</v>
      </c>
      <c r="H140">
        <f t="shared" si="34"/>
        <v>2.0061207922586056E-3</v>
      </c>
      <c r="I140">
        <f t="shared" si="35"/>
        <v>2.0061207922586055</v>
      </c>
      <c r="J140">
        <f t="shared" si="36"/>
        <v>19.798904403648606</v>
      </c>
      <c r="K140">
        <f t="shared" si="37"/>
        <v>802.15828571428574</v>
      </c>
      <c r="L140">
        <f t="shared" si="38"/>
        <v>551.2268242283551</v>
      </c>
      <c r="M140">
        <f t="shared" si="39"/>
        <v>55.71888374915661</v>
      </c>
      <c r="N140">
        <f t="shared" si="40"/>
        <v>81.083434814161421</v>
      </c>
      <c r="O140">
        <f t="shared" si="41"/>
        <v>0.13728964205027669</v>
      </c>
      <c r="P140">
        <f t="shared" si="42"/>
        <v>3.6793263613970537</v>
      </c>
      <c r="Q140">
        <f t="shared" si="43"/>
        <v>0.13450589848479935</v>
      </c>
      <c r="R140">
        <f t="shared" si="44"/>
        <v>8.4311593623461897E-2</v>
      </c>
      <c r="S140">
        <f t="shared" si="45"/>
        <v>226.11476015203419</v>
      </c>
      <c r="T140">
        <f t="shared" si="46"/>
        <v>33.287761346039048</v>
      </c>
      <c r="U140">
        <f t="shared" si="47"/>
        <v>32.542099999999998</v>
      </c>
      <c r="V140">
        <f t="shared" si="48"/>
        <v>4.923569421806568</v>
      </c>
      <c r="W140">
        <f t="shared" si="49"/>
        <v>70.285986265601025</v>
      </c>
      <c r="X140">
        <f t="shared" si="50"/>
        <v>3.4786218323604561</v>
      </c>
      <c r="Y140">
        <f t="shared" si="51"/>
        <v>4.9492395528394884</v>
      </c>
      <c r="Z140">
        <f t="shared" si="52"/>
        <v>1.4449475894461119</v>
      </c>
      <c r="AA140">
        <f t="shared" si="53"/>
        <v>-88.469926938604502</v>
      </c>
      <c r="AB140">
        <f t="shared" si="54"/>
        <v>18.302946065957638</v>
      </c>
      <c r="AC140">
        <f t="shared" si="55"/>
        <v>1.1346810422882707</v>
      </c>
      <c r="AD140">
        <f t="shared" si="56"/>
        <v>157.0824603216756</v>
      </c>
      <c r="AE140">
        <f t="shared" si="57"/>
        <v>43.033102880693804</v>
      </c>
      <c r="AF140">
        <f t="shared" si="58"/>
        <v>2.064004016068413</v>
      </c>
      <c r="AG140">
        <f t="shared" si="59"/>
        <v>19.798904403648606</v>
      </c>
      <c r="AH140">
        <v>848.67797435343607</v>
      </c>
      <c r="AI140">
        <v>833.30442424242426</v>
      </c>
      <c r="AJ140">
        <v>1.7053783731893519</v>
      </c>
      <c r="AK140">
        <v>65.872185947982501</v>
      </c>
      <c r="AL140">
        <f t="shared" si="60"/>
        <v>2.0061207922586055</v>
      </c>
      <c r="AM140">
        <v>33.604607221076421</v>
      </c>
      <c r="AN140">
        <v>34.409304117647068</v>
      </c>
      <c r="AO140">
        <v>-2.279316684678284E-5</v>
      </c>
      <c r="AP140">
        <v>87.460159828799036</v>
      </c>
      <c r="AQ140">
        <v>37</v>
      </c>
      <c r="AR140">
        <v>6</v>
      </c>
      <c r="AS140">
        <f t="shared" si="61"/>
        <v>1</v>
      </c>
      <c r="AT140">
        <f t="shared" si="62"/>
        <v>0</v>
      </c>
      <c r="AU140">
        <f t="shared" si="63"/>
        <v>47372.812207730974</v>
      </c>
      <c r="AV140">
        <f t="shared" si="64"/>
        <v>1200.0014285714281</v>
      </c>
      <c r="AW140">
        <f t="shared" si="65"/>
        <v>1025.9258280580484</v>
      </c>
      <c r="AX140">
        <f t="shared" si="66"/>
        <v>0.85493717226602617</v>
      </c>
      <c r="AY140">
        <f t="shared" si="67"/>
        <v>0.18842874247343039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1669224872.0999999</v>
      </c>
      <c r="BF140">
        <v>802.15828571428574</v>
      </c>
      <c r="BG140">
        <v>820.71985714285722</v>
      </c>
      <c r="BH140">
        <v>34.414000000000001</v>
      </c>
      <c r="BI140">
        <v>33.586214285714277</v>
      </c>
      <c r="BJ140">
        <v>805.82228571428561</v>
      </c>
      <c r="BK140">
        <v>34.2986</v>
      </c>
      <c r="BL140">
        <v>650.05085714285713</v>
      </c>
      <c r="BM140">
        <v>100.9815714285714</v>
      </c>
      <c r="BN140">
        <v>0.10001839999999999</v>
      </c>
      <c r="BO140">
        <v>32.634371428571427</v>
      </c>
      <c r="BP140">
        <v>32.542099999999998</v>
      </c>
      <c r="BQ140">
        <v>999.89999999999986</v>
      </c>
      <c r="BR140">
        <v>0</v>
      </c>
      <c r="BS140">
        <v>0</v>
      </c>
      <c r="BT140">
        <v>9012.0542857142846</v>
      </c>
      <c r="BU140">
        <v>0</v>
      </c>
      <c r="BV140">
        <v>393.69771428571431</v>
      </c>
      <c r="BW140">
        <v>-18.561414285714289</v>
      </c>
      <c r="BX140">
        <v>830.74771428571432</v>
      </c>
      <c r="BY140">
        <v>849.24228571428569</v>
      </c>
      <c r="BZ140">
        <v>0.82778557142857134</v>
      </c>
      <c r="CA140">
        <v>820.71985714285722</v>
      </c>
      <c r="CB140">
        <v>33.586214285714277</v>
      </c>
      <c r="CC140">
        <v>3.4751799999999999</v>
      </c>
      <c r="CD140">
        <v>3.3915871428571429</v>
      </c>
      <c r="CE140">
        <v>26.49895714285714</v>
      </c>
      <c r="CF140">
        <v>26.086600000000001</v>
      </c>
      <c r="CG140">
        <v>1200.0014285714281</v>
      </c>
      <c r="CH140">
        <v>0.50001242857142858</v>
      </c>
      <c r="CI140">
        <v>0.49998757142857148</v>
      </c>
      <c r="CJ140">
        <v>0</v>
      </c>
      <c r="CK140">
        <v>986.30100000000004</v>
      </c>
      <c r="CL140">
        <v>4.9990899999999998</v>
      </c>
      <c r="CM140">
        <v>11044.485714285711</v>
      </c>
      <c r="CN140">
        <v>9557.9285714285706</v>
      </c>
      <c r="CO140">
        <v>42.311999999999998</v>
      </c>
      <c r="CP140">
        <v>43.875</v>
      </c>
      <c r="CQ140">
        <v>43.125</v>
      </c>
      <c r="CR140">
        <v>42.991</v>
      </c>
      <c r="CS140">
        <v>43.686999999999998</v>
      </c>
      <c r="CT140">
        <v>597.51571428571424</v>
      </c>
      <c r="CU140">
        <v>597.48857142857139</v>
      </c>
      <c r="CV140">
        <v>0</v>
      </c>
      <c r="CW140">
        <v>1669224880.8</v>
      </c>
      <c r="CX140">
        <v>0</v>
      </c>
      <c r="CY140">
        <v>1669215309.0999999</v>
      </c>
      <c r="CZ140" t="s">
        <v>356</v>
      </c>
      <c r="DA140">
        <v>1669215309.0999999</v>
      </c>
      <c r="DB140">
        <v>1669215308.0999999</v>
      </c>
      <c r="DC140">
        <v>4</v>
      </c>
      <c r="DD140">
        <v>-3.3000000000000002E-2</v>
      </c>
      <c r="DE140">
        <v>-1.7000000000000001E-2</v>
      </c>
      <c r="DF140">
        <v>-3.2709999999999999</v>
      </c>
      <c r="DG140">
        <v>0.115</v>
      </c>
      <c r="DH140">
        <v>409</v>
      </c>
      <c r="DI140">
        <v>31</v>
      </c>
      <c r="DJ140">
        <v>0.59</v>
      </c>
      <c r="DK140">
        <v>0.22</v>
      </c>
      <c r="DL140">
        <v>-18.34347</v>
      </c>
      <c r="DM140">
        <v>-1.336023264540275</v>
      </c>
      <c r="DN140">
        <v>0.13499933740578141</v>
      </c>
      <c r="DO140">
        <v>0</v>
      </c>
      <c r="DP140">
        <v>0.81162319999999999</v>
      </c>
      <c r="DQ140">
        <v>7.0638326454031189E-2</v>
      </c>
      <c r="DR140">
        <v>7.5773409029817416E-3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3.29704</v>
      </c>
      <c r="EB140">
        <v>2.6253500000000001</v>
      </c>
      <c r="EC140">
        <v>0.16228999999999999</v>
      </c>
      <c r="ED140">
        <v>0.163051</v>
      </c>
      <c r="EE140">
        <v>0.14050499999999999</v>
      </c>
      <c r="EF140">
        <v>0.13661200000000001</v>
      </c>
      <c r="EG140">
        <v>25407</v>
      </c>
      <c r="EH140">
        <v>25845.200000000001</v>
      </c>
      <c r="EI140">
        <v>28218.1</v>
      </c>
      <c r="EJ140">
        <v>29722.5</v>
      </c>
      <c r="EK140">
        <v>33366.6</v>
      </c>
      <c r="EL140">
        <v>35613.800000000003</v>
      </c>
      <c r="EM140">
        <v>39816.5</v>
      </c>
      <c r="EN140">
        <v>42463.199999999997</v>
      </c>
      <c r="EO140">
        <v>2.1668500000000002</v>
      </c>
      <c r="EP140">
        <v>2.16412</v>
      </c>
      <c r="EQ140">
        <v>0.110582</v>
      </c>
      <c r="ER140">
        <v>0</v>
      </c>
      <c r="ES140">
        <v>30.744900000000001</v>
      </c>
      <c r="ET140">
        <v>999.9</v>
      </c>
      <c r="EU140">
        <v>60.3</v>
      </c>
      <c r="EV140">
        <v>38</v>
      </c>
      <c r="EW140">
        <v>39.7545</v>
      </c>
      <c r="EX140">
        <v>56.807299999999998</v>
      </c>
      <c r="EY140">
        <v>-1.5905499999999999</v>
      </c>
      <c r="EZ140">
        <v>2</v>
      </c>
      <c r="FA140">
        <v>0.42738100000000001</v>
      </c>
      <c r="FB140">
        <v>0.10942300000000001</v>
      </c>
      <c r="FC140">
        <v>20.273599999999998</v>
      </c>
      <c r="FD140">
        <v>5.2198399999999996</v>
      </c>
      <c r="FE140">
        <v>12.004300000000001</v>
      </c>
      <c r="FF140">
        <v>4.9871499999999997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1.8642099999999999</v>
      </c>
      <c r="FO140">
        <v>1.8603499999999999</v>
      </c>
      <c r="FP140">
        <v>1.8610599999999999</v>
      </c>
      <c r="FQ140">
        <v>1.86019</v>
      </c>
      <c r="FR140">
        <v>1.86188</v>
      </c>
      <c r="FS140">
        <v>1.85839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-3.6669999999999998</v>
      </c>
      <c r="GH140">
        <v>0.1154</v>
      </c>
      <c r="GI140">
        <v>-2.7106589400944232</v>
      </c>
      <c r="GJ140">
        <v>-1.6100910332537859E-3</v>
      </c>
      <c r="GK140">
        <v>7.0186618486508772E-7</v>
      </c>
      <c r="GL140">
        <v>-2.134652460378022E-10</v>
      </c>
      <c r="GM140">
        <v>0.1154050000000026</v>
      </c>
      <c r="GN140">
        <v>0</v>
      </c>
      <c r="GO140">
        <v>0</v>
      </c>
      <c r="GP140">
        <v>0</v>
      </c>
      <c r="GQ140">
        <v>5</v>
      </c>
      <c r="GR140">
        <v>2079</v>
      </c>
      <c r="GS140">
        <v>3</v>
      </c>
      <c r="GT140">
        <v>29</v>
      </c>
      <c r="GU140">
        <v>159.4</v>
      </c>
      <c r="GV140">
        <v>159.4</v>
      </c>
      <c r="GW140">
        <v>2.3864700000000001</v>
      </c>
      <c r="GX140">
        <v>2.5573700000000001</v>
      </c>
      <c r="GY140">
        <v>2.04834</v>
      </c>
      <c r="GZ140">
        <v>2.6013199999999999</v>
      </c>
      <c r="HA140">
        <v>2.1972700000000001</v>
      </c>
      <c r="HB140">
        <v>2.3095699999999999</v>
      </c>
      <c r="HC140">
        <v>40.938000000000002</v>
      </c>
      <c r="HD140">
        <v>13.9657</v>
      </c>
      <c r="HE140">
        <v>18</v>
      </c>
      <c r="HF140">
        <v>654.31700000000001</v>
      </c>
      <c r="HG140">
        <v>724.01599999999996</v>
      </c>
      <c r="HH140">
        <v>31</v>
      </c>
      <c r="HI140">
        <v>32.818399999999997</v>
      </c>
      <c r="HJ140">
        <v>29.9998</v>
      </c>
      <c r="HK140">
        <v>32.736800000000002</v>
      </c>
      <c r="HL140">
        <v>32.728099999999998</v>
      </c>
      <c r="HM140">
        <v>47.752200000000002</v>
      </c>
      <c r="HN140">
        <v>20.521000000000001</v>
      </c>
      <c r="HO140">
        <v>39.232599999999998</v>
      </c>
      <c r="HP140">
        <v>31</v>
      </c>
      <c r="HQ140">
        <v>836.15300000000002</v>
      </c>
      <c r="HR140">
        <v>33.419899999999998</v>
      </c>
      <c r="HS140">
        <v>99.411500000000004</v>
      </c>
      <c r="HT140">
        <v>98.488100000000003</v>
      </c>
    </row>
    <row r="141" spans="1:228" x14ac:dyDescent="0.2">
      <c r="A141">
        <v>126</v>
      </c>
      <c r="B141">
        <v>1669224878.0999999</v>
      </c>
      <c r="C141">
        <v>499.09999990463263</v>
      </c>
      <c r="D141" t="s">
        <v>610</v>
      </c>
      <c r="E141" t="s">
        <v>611</v>
      </c>
      <c r="F141">
        <v>4</v>
      </c>
      <c r="G141">
        <v>1669224875.7874999</v>
      </c>
      <c r="H141">
        <f t="shared" si="34"/>
        <v>2.046453474515987E-3</v>
      </c>
      <c r="I141">
        <f t="shared" si="35"/>
        <v>2.046453474515987</v>
      </c>
      <c r="J141">
        <f t="shared" si="36"/>
        <v>19.293898999423764</v>
      </c>
      <c r="K141">
        <f t="shared" si="37"/>
        <v>808.27212499999996</v>
      </c>
      <c r="L141">
        <f t="shared" si="38"/>
        <v>567.70924574185597</v>
      </c>
      <c r="M141">
        <f t="shared" si="39"/>
        <v>57.385075941833733</v>
      </c>
      <c r="N141">
        <f t="shared" si="40"/>
        <v>81.701606275905377</v>
      </c>
      <c r="O141">
        <f t="shared" si="41"/>
        <v>0.14018442465534811</v>
      </c>
      <c r="P141">
        <f t="shared" si="42"/>
        <v>3.6746909467755553</v>
      </c>
      <c r="Q141">
        <f t="shared" si="43"/>
        <v>0.137279810573288</v>
      </c>
      <c r="R141">
        <f t="shared" si="44"/>
        <v>8.6055837009337291E-2</v>
      </c>
      <c r="S141">
        <f t="shared" si="45"/>
        <v>226.11040071413123</v>
      </c>
      <c r="T141">
        <f t="shared" si="46"/>
        <v>33.275618619537731</v>
      </c>
      <c r="U141">
        <f t="shared" si="47"/>
        <v>32.535912500000002</v>
      </c>
      <c r="V141">
        <f t="shared" si="48"/>
        <v>4.9218521979037426</v>
      </c>
      <c r="W141">
        <f t="shared" si="49"/>
        <v>70.283240770911718</v>
      </c>
      <c r="X141">
        <f t="shared" si="50"/>
        <v>3.4776146690769689</v>
      </c>
      <c r="Y141">
        <f t="shared" si="51"/>
        <v>4.9479998801026506</v>
      </c>
      <c r="Z141">
        <f t="shared" si="52"/>
        <v>1.4442375288267737</v>
      </c>
      <c r="AA141">
        <f t="shared" si="53"/>
        <v>-90.248598226155025</v>
      </c>
      <c r="AB141">
        <f t="shared" si="54"/>
        <v>18.624810576549638</v>
      </c>
      <c r="AC141">
        <f t="shared" si="55"/>
        <v>1.1560310186989895</v>
      </c>
      <c r="AD141">
        <f t="shared" si="56"/>
        <v>155.64264408322484</v>
      </c>
      <c r="AE141">
        <f t="shared" si="57"/>
        <v>42.978661711480243</v>
      </c>
      <c r="AF141">
        <f t="shared" si="58"/>
        <v>2.0269233641129882</v>
      </c>
      <c r="AG141">
        <f t="shared" si="59"/>
        <v>19.293898999423764</v>
      </c>
      <c r="AH141">
        <v>855.49612312958038</v>
      </c>
      <c r="AI141">
        <v>840.2161393939391</v>
      </c>
      <c r="AJ141">
        <v>1.7358896523350811</v>
      </c>
      <c r="AK141">
        <v>65.872185947982501</v>
      </c>
      <c r="AL141">
        <f t="shared" si="60"/>
        <v>2.046453474515987</v>
      </c>
      <c r="AM141">
        <v>33.57753829757516</v>
      </c>
      <c r="AN141">
        <v>34.398605588235291</v>
      </c>
      <c r="AO141">
        <v>-5.2331415563116779E-5</v>
      </c>
      <c r="AP141">
        <v>87.460159828799036</v>
      </c>
      <c r="AQ141">
        <v>37</v>
      </c>
      <c r="AR141">
        <v>6</v>
      </c>
      <c r="AS141">
        <f t="shared" si="61"/>
        <v>1</v>
      </c>
      <c r="AT141">
        <f t="shared" si="62"/>
        <v>0</v>
      </c>
      <c r="AU141">
        <f t="shared" si="63"/>
        <v>47290.571597299415</v>
      </c>
      <c r="AV141">
        <f t="shared" si="64"/>
        <v>1199.9762499999999</v>
      </c>
      <c r="AW141">
        <f t="shared" si="65"/>
        <v>1025.9045014062854</v>
      </c>
      <c r="AX141">
        <f t="shared" si="66"/>
        <v>0.85493733847339515</v>
      </c>
      <c r="AY141">
        <f t="shared" si="67"/>
        <v>0.18842906325365294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1669224875.7874999</v>
      </c>
      <c r="BF141">
        <v>808.27212499999996</v>
      </c>
      <c r="BG141">
        <v>826.80450000000008</v>
      </c>
      <c r="BH141">
        <v>34.403962499999999</v>
      </c>
      <c r="BI141">
        <v>33.591012500000012</v>
      </c>
      <c r="BJ141">
        <v>811.94174999999996</v>
      </c>
      <c r="BK141">
        <v>34.288562499999998</v>
      </c>
      <c r="BL141">
        <v>650.029</v>
      </c>
      <c r="BM141">
        <v>100.98175000000001</v>
      </c>
      <c r="BN141">
        <v>0.100056175</v>
      </c>
      <c r="BO141">
        <v>32.629925</v>
      </c>
      <c r="BP141">
        <v>32.535912500000002</v>
      </c>
      <c r="BQ141">
        <v>999.9</v>
      </c>
      <c r="BR141">
        <v>0</v>
      </c>
      <c r="BS141">
        <v>0</v>
      </c>
      <c r="BT141">
        <v>8996.0174999999981</v>
      </c>
      <c r="BU141">
        <v>0</v>
      </c>
      <c r="BV141">
        <v>583.35675000000003</v>
      </c>
      <c r="BW141">
        <v>-18.532250000000001</v>
      </c>
      <c r="BX141">
        <v>837.07062500000006</v>
      </c>
      <c r="BY141">
        <v>855.54312500000003</v>
      </c>
      <c r="BZ141">
        <v>0.81294062499999997</v>
      </c>
      <c r="CA141">
        <v>826.80450000000008</v>
      </c>
      <c r="CB141">
        <v>33.591012500000012</v>
      </c>
      <c r="CC141">
        <v>3.4741637500000002</v>
      </c>
      <c r="CD141">
        <v>3.3920724999999998</v>
      </c>
      <c r="CE141">
        <v>26.494</v>
      </c>
      <c r="CF141">
        <v>26.089012499999999</v>
      </c>
      <c r="CG141">
        <v>1199.9762499999999</v>
      </c>
      <c r="CH141">
        <v>0.50000624999999999</v>
      </c>
      <c r="CI141">
        <v>0.49999375000000001</v>
      </c>
      <c r="CJ141">
        <v>0</v>
      </c>
      <c r="CK141">
        <v>987.00012500000003</v>
      </c>
      <c r="CL141">
        <v>4.9990899999999998</v>
      </c>
      <c r="CM141">
        <v>11085.9625</v>
      </c>
      <c r="CN141">
        <v>9557.6875</v>
      </c>
      <c r="CO141">
        <v>42.311999999999998</v>
      </c>
      <c r="CP141">
        <v>43.875</v>
      </c>
      <c r="CQ141">
        <v>43.109250000000003</v>
      </c>
      <c r="CR141">
        <v>42.968499999999999</v>
      </c>
      <c r="CS141">
        <v>43.686999999999998</v>
      </c>
      <c r="CT141">
        <v>597.49749999999995</v>
      </c>
      <c r="CU141">
        <v>597.48374999999999</v>
      </c>
      <c r="CV141">
        <v>0</v>
      </c>
      <c r="CW141">
        <v>1669224885</v>
      </c>
      <c r="CX141">
        <v>0</v>
      </c>
      <c r="CY141">
        <v>1669215309.0999999</v>
      </c>
      <c r="CZ141" t="s">
        <v>356</v>
      </c>
      <c r="DA141">
        <v>1669215309.0999999</v>
      </c>
      <c r="DB141">
        <v>1669215308.0999999</v>
      </c>
      <c r="DC141">
        <v>4</v>
      </c>
      <c r="DD141">
        <v>-3.3000000000000002E-2</v>
      </c>
      <c r="DE141">
        <v>-1.7000000000000001E-2</v>
      </c>
      <c r="DF141">
        <v>-3.2709999999999999</v>
      </c>
      <c r="DG141">
        <v>0.115</v>
      </c>
      <c r="DH141">
        <v>409</v>
      </c>
      <c r="DI141">
        <v>31</v>
      </c>
      <c r="DJ141">
        <v>0.59</v>
      </c>
      <c r="DK141">
        <v>0.22</v>
      </c>
      <c r="DL141">
        <v>-18.418095000000001</v>
      </c>
      <c r="DM141">
        <v>-1.086981613508375</v>
      </c>
      <c r="DN141">
        <v>0.1141203442642897</v>
      </c>
      <c r="DO141">
        <v>0</v>
      </c>
      <c r="DP141">
        <v>0.81451247500000012</v>
      </c>
      <c r="DQ141">
        <v>5.0846893058161917E-2</v>
      </c>
      <c r="DR141">
        <v>8.6911732579310116E-3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3.2970199999999998</v>
      </c>
      <c r="EB141">
        <v>2.6253099999999998</v>
      </c>
      <c r="EC141">
        <v>0.16317999999999999</v>
      </c>
      <c r="ED141">
        <v>0.16392300000000001</v>
      </c>
      <c r="EE141">
        <v>0.14047599999999999</v>
      </c>
      <c r="EF141">
        <v>0.136707</v>
      </c>
      <c r="EG141">
        <v>25380.2</v>
      </c>
      <c r="EH141">
        <v>25818</v>
      </c>
      <c r="EI141">
        <v>28218.3</v>
      </c>
      <c r="EJ141">
        <v>29722.2</v>
      </c>
      <c r="EK141">
        <v>33368.1</v>
      </c>
      <c r="EL141">
        <v>35609.599999999999</v>
      </c>
      <c r="EM141">
        <v>39816.800000000003</v>
      </c>
      <c r="EN141">
        <v>42462.7</v>
      </c>
      <c r="EO141">
        <v>2.16703</v>
      </c>
      <c r="EP141">
        <v>2.1642700000000001</v>
      </c>
      <c r="EQ141">
        <v>0.110179</v>
      </c>
      <c r="ER141">
        <v>0</v>
      </c>
      <c r="ES141">
        <v>30.744900000000001</v>
      </c>
      <c r="ET141">
        <v>999.9</v>
      </c>
      <c r="EU141">
        <v>60.3</v>
      </c>
      <c r="EV141">
        <v>38</v>
      </c>
      <c r="EW141">
        <v>39.755000000000003</v>
      </c>
      <c r="EX141">
        <v>57.257300000000001</v>
      </c>
      <c r="EY141">
        <v>-1.5905499999999999</v>
      </c>
      <c r="EZ141">
        <v>2</v>
      </c>
      <c r="FA141">
        <v>0.42712899999999998</v>
      </c>
      <c r="FB141">
        <v>0.108649</v>
      </c>
      <c r="FC141">
        <v>20.273499999999999</v>
      </c>
      <c r="FD141">
        <v>5.2192400000000001</v>
      </c>
      <c r="FE141">
        <v>12.004300000000001</v>
      </c>
      <c r="FF141">
        <v>4.9869000000000003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1.86219</v>
      </c>
      <c r="FN141">
        <v>1.8642300000000001</v>
      </c>
      <c r="FO141">
        <v>1.8603499999999999</v>
      </c>
      <c r="FP141">
        <v>1.8610800000000001</v>
      </c>
      <c r="FQ141">
        <v>1.86019</v>
      </c>
      <c r="FR141">
        <v>1.8618699999999999</v>
      </c>
      <c r="FS141">
        <v>1.8584099999999999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-3.6720000000000002</v>
      </c>
      <c r="GH141">
        <v>0.1154</v>
      </c>
      <c r="GI141">
        <v>-2.7106589400944232</v>
      </c>
      <c r="GJ141">
        <v>-1.6100910332537859E-3</v>
      </c>
      <c r="GK141">
        <v>7.0186618486508772E-7</v>
      </c>
      <c r="GL141">
        <v>-2.134652460378022E-10</v>
      </c>
      <c r="GM141">
        <v>0.1154050000000026</v>
      </c>
      <c r="GN141">
        <v>0</v>
      </c>
      <c r="GO141">
        <v>0</v>
      </c>
      <c r="GP141">
        <v>0</v>
      </c>
      <c r="GQ141">
        <v>5</v>
      </c>
      <c r="GR141">
        <v>2079</v>
      </c>
      <c r="GS141">
        <v>3</v>
      </c>
      <c r="GT141">
        <v>29</v>
      </c>
      <c r="GU141">
        <v>159.5</v>
      </c>
      <c r="GV141">
        <v>159.5</v>
      </c>
      <c r="GW141">
        <v>2.4023400000000001</v>
      </c>
      <c r="GX141">
        <v>2.5671400000000002</v>
      </c>
      <c r="GY141">
        <v>2.04834</v>
      </c>
      <c r="GZ141">
        <v>2.6025399999999999</v>
      </c>
      <c r="HA141">
        <v>2.1972700000000001</v>
      </c>
      <c r="HB141">
        <v>2.2802699999999998</v>
      </c>
      <c r="HC141">
        <v>40.938000000000002</v>
      </c>
      <c r="HD141">
        <v>13.9482</v>
      </c>
      <c r="HE141">
        <v>18</v>
      </c>
      <c r="HF141">
        <v>654.43200000000002</v>
      </c>
      <c r="HG141">
        <v>724.13400000000001</v>
      </c>
      <c r="HH141">
        <v>30.9999</v>
      </c>
      <c r="HI141">
        <v>32.8155</v>
      </c>
      <c r="HJ141">
        <v>29.9998</v>
      </c>
      <c r="HK141">
        <v>32.7346</v>
      </c>
      <c r="HL141">
        <v>32.726300000000002</v>
      </c>
      <c r="HM141">
        <v>48.074100000000001</v>
      </c>
      <c r="HN141">
        <v>20.822900000000001</v>
      </c>
      <c r="HO141">
        <v>39.232599999999998</v>
      </c>
      <c r="HP141">
        <v>31</v>
      </c>
      <c r="HQ141">
        <v>842.99</v>
      </c>
      <c r="HR141">
        <v>33.394500000000001</v>
      </c>
      <c r="HS141">
        <v>99.412199999999999</v>
      </c>
      <c r="HT141">
        <v>98.487099999999998</v>
      </c>
    </row>
    <row r="142" spans="1:228" x14ac:dyDescent="0.2">
      <c r="A142">
        <v>127</v>
      </c>
      <c r="B142">
        <v>1669224882.0999999</v>
      </c>
      <c r="C142">
        <v>503.09999990463263</v>
      </c>
      <c r="D142" t="s">
        <v>612</v>
      </c>
      <c r="E142" t="s">
        <v>613</v>
      </c>
      <c r="F142">
        <v>4</v>
      </c>
      <c r="G142">
        <v>1669224880.0999999</v>
      </c>
      <c r="H142">
        <f t="shared" si="34"/>
        <v>1.9600605023972176E-3</v>
      </c>
      <c r="I142">
        <f t="shared" si="35"/>
        <v>1.9600605023972177</v>
      </c>
      <c r="J142">
        <f t="shared" si="36"/>
        <v>19.67407441089545</v>
      </c>
      <c r="K142">
        <f t="shared" si="37"/>
        <v>815.46514285714272</v>
      </c>
      <c r="L142">
        <f t="shared" si="38"/>
        <v>560.80014593030876</v>
      </c>
      <c r="M142">
        <f t="shared" si="39"/>
        <v>56.68735448556307</v>
      </c>
      <c r="N142">
        <f t="shared" si="40"/>
        <v>82.42965334304283</v>
      </c>
      <c r="O142">
        <f t="shared" si="41"/>
        <v>0.13438008173170324</v>
      </c>
      <c r="P142">
        <f t="shared" si="42"/>
        <v>3.6683757524335858</v>
      </c>
      <c r="Q142">
        <f t="shared" si="43"/>
        <v>0.1317040490850481</v>
      </c>
      <c r="R142">
        <f t="shared" si="44"/>
        <v>8.2551023035261004E-2</v>
      </c>
      <c r="S142">
        <f t="shared" si="45"/>
        <v>226.11696172775257</v>
      </c>
      <c r="T142">
        <f t="shared" si="46"/>
        <v>33.287210576953584</v>
      </c>
      <c r="U142">
        <f t="shared" si="47"/>
        <v>32.526028571428583</v>
      </c>
      <c r="V142">
        <f t="shared" si="48"/>
        <v>4.9191101813231679</v>
      </c>
      <c r="W142">
        <f t="shared" si="49"/>
        <v>70.305873087217151</v>
      </c>
      <c r="X142">
        <f t="shared" si="50"/>
        <v>3.4772403507045526</v>
      </c>
      <c r="Y142">
        <f t="shared" si="51"/>
        <v>4.9458746446273434</v>
      </c>
      <c r="Z142">
        <f t="shared" si="52"/>
        <v>1.4418698306186153</v>
      </c>
      <c r="AA142">
        <f t="shared" si="53"/>
        <v>-86.438668155717295</v>
      </c>
      <c r="AB142">
        <f t="shared" si="54"/>
        <v>19.039549747939422</v>
      </c>
      <c r="AC142">
        <f t="shared" si="55"/>
        <v>1.1837063471783265</v>
      </c>
      <c r="AD142">
        <f t="shared" si="56"/>
        <v>159.90154966715301</v>
      </c>
      <c r="AE142">
        <f t="shared" si="57"/>
        <v>43.219358950628575</v>
      </c>
      <c r="AF142">
        <f t="shared" si="58"/>
        <v>2.0630087409152575</v>
      </c>
      <c r="AG142">
        <f t="shared" si="59"/>
        <v>19.67407441089545</v>
      </c>
      <c r="AH142">
        <v>862.45984606990783</v>
      </c>
      <c r="AI142">
        <v>847.0906484848482</v>
      </c>
      <c r="AJ142">
        <v>1.717362531593013</v>
      </c>
      <c r="AK142">
        <v>65.872185947982501</v>
      </c>
      <c r="AL142">
        <f t="shared" si="60"/>
        <v>1.9600605023972177</v>
      </c>
      <c r="AM142">
        <v>33.61277333421662</v>
      </c>
      <c r="AN142">
        <v>34.399152352941158</v>
      </c>
      <c r="AO142">
        <v>-4.2402855401550812E-5</v>
      </c>
      <c r="AP142">
        <v>87.460159828799036</v>
      </c>
      <c r="AQ142">
        <v>36</v>
      </c>
      <c r="AR142">
        <v>6</v>
      </c>
      <c r="AS142">
        <f t="shared" si="61"/>
        <v>1</v>
      </c>
      <c r="AT142">
        <f t="shared" si="62"/>
        <v>0</v>
      </c>
      <c r="AU142">
        <f t="shared" si="63"/>
        <v>47178.799088545333</v>
      </c>
      <c r="AV142">
        <f t="shared" si="64"/>
        <v>1200.027142857143</v>
      </c>
      <c r="AW142">
        <f t="shared" si="65"/>
        <v>1025.9464423459858</v>
      </c>
      <c r="AX142">
        <f t="shared" si="66"/>
        <v>0.85493603078286329</v>
      </c>
      <c r="AY142">
        <f t="shared" si="67"/>
        <v>0.18842653941092616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1669224880.0999999</v>
      </c>
      <c r="BF142">
        <v>815.46514285714272</v>
      </c>
      <c r="BG142">
        <v>834.11614285714302</v>
      </c>
      <c r="BH142">
        <v>34.399857142857137</v>
      </c>
      <c r="BI142">
        <v>33.572414285714281</v>
      </c>
      <c r="BJ142">
        <v>819.14099999999996</v>
      </c>
      <c r="BK142">
        <v>34.284457142857143</v>
      </c>
      <c r="BL142">
        <v>650.01614285714277</v>
      </c>
      <c r="BM142">
        <v>100.9828571428571</v>
      </c>
      <c r="BN142">
        <v>0.1001309714285714</v>
      </c>
      <c r="BO142">
        <v>32.622300000000003</v>
      </c>
      <c r="BP142">
        <v>32.526028571428583</v>
      </c>
      <c r="BQ142">
        <v>999.89999999999986</v>
      </c>
      <c r="BR142">
        <v>0</v>
      </c>
      <c r="BS142">
        <v>0</v>
      </c>
      <c r="BT142">
        <v>8974.1099999999988</v>
      </c>
      <c r="BU142">
        <v>0</v>
      </c>
      <c r="BV142">
        <v>684.46342857142861</v>
      </c>
      <c r="BW142">
        <v>-18.651142857142851</v>
      </c>
      <c r="BX142">
        <v>844.51657142857141</v>
      </c>
      <c r="BY142">
        <v>863.09242857142874</v>
      </c>
      <c r="BZ142">
        <v>0.8274541428571428</v>
      </c>
      <c r="CA142">
        <v>834.11614285714302</v>
      </c>
      <c r="CB142">
        <v>33.572414285714281</v>
      </c>
      <c r="CC142">
        <v>3.4737914285714289</v>
      </c>
      <c r="CD142">
        <v>3.3902328571428582</v>
      </c>
      <c r="CE142">
        <v>26.492185714285711</v>
      </c>
      <c r="CF142">
        <v>26.079814285714289</v>
      </c>
      <c r="CG142">
        <v>1200.027142857143</v>
      </c>
      <c r="CH142">
        <v>0.50005028571428578</v>
      </c>
      <c r="CI142">
        <v>0.49994971428571422</v>
      </c>
      <c r="CJ142">
        <v>0</v>
      </c>
      <c r="CK142">
        <v>988.07614285714294</v>
      </c>
      <c r="CL142">
        <v>4.9990899999999998</v>
      </c>
      <c r="CM142">
        <v>11072.95714285714</v>
      </c>
      <c r="CN142">
        <v>9558.2428571428572</v>
      </c>
      <c r="CO142">
        <v>42.311999999999998</v>
      </c>
      <c r="CP142">
        <v>43.875</v>
      </c>
      <c r="CQ142">
        <v>43.125</v>
      </c>
      <c r="CR142">
        <v>42.936999999999998</v>
      </c>
      <c r="CS142">
        <v>43.686999999999998</v>
      </c>
      <c r="CT142">
        <v>597.57428571428579</v>
      </c>
      <c r="CU142">
        <v>597.45571428571418</v>
      </c>
      <c r="CV142">
        <v>0</v>
      </c>
      <c r="CW142">
        <v>1669224889.2</v>
      </c>
      <c r="CX142">
        <v>0</v>
      </c>
      <c r="CY142">
        <v>1669215309.0999999</v>
      </c>
      <c r="CZ142" t="s">
        <v>356</v>
      </c>
      <c r="DA142">
        <v>1669215309.0999999</v>
      </c>
      <c r="DB142">
        <v>1669215308.0999999</v>
      </c>
      <c r="DC142">
        <v>4</v>
      </c>
      <c r="DD142">
        <v>-3.3000000000000002E-2</v>
      </c>
      <c r="DE142">
        <v>-1.7000000000000001E-2</v>
      </c>
      <c r="DF142">
        <v>-3.2709999999999999</v>
      </c>
      <c r="DG142">
        <v>0.115</v>
      </c>
      <c r="DH142">
        <v>409</v>
      </c>
      <c r="DI142">
        <v>31</v>
      </c>
      <c r="DJ142">
        <v>0.59</v>
      </c>
      <c r="DK142">
        <v>0.22</v>
      </c>
      <c r="DL142">
        <v>-18.481339999999999</v>
      </c>
      <c r="DM142">
        <v>-1.0132345215759091</v>
      </c>
      <c r="DN142">
        <v>0.11327900026041909</v>
      </c>
      <c r="DO142">
        <v>0</v>
      </c>
      <c r="DP142">
        <v>0.81553080000000011</v>
      </c>
      <c r="DQ142">
        <v>2.660377485928633E-2</v>
      </c>
      <c r="DR142">
        <v>1.314101802411061E-2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3.2969300000000001</v>
      </c>
      <c r="EB142">
        <v>2.6249799999999999</v>
      </c>
      <c r="EC142">
        <v>0.16405800000000001</v>
      </c>
      <c r="ED142">
        <v>0.16483400000000001</v>
      </c>
      <c r="EE142">
        <v>0.140462</v>
      </c>
      <c r="EF142">
        <v>0.136461</v>
      </c>
      <c r="EG142">
        <v>25353.5</v>
      </c>
      <c r="EH142">
        <v>25789.599999999999</v>
      </c>
      <c r="EI142">
        <v>28218.2</v>
      </c>
      <c r="EJ142">
        <v>29721.9</v>
      </c>
      <c r="EK142">
        <v>33368.699999999997</v>
      </c>
      <c r="EL142">
        <v>35619.199999999997</v>
      </c>
      <c r="EM142">
        <v>39816.9</v>
      </c>
      <c r="EN142">
        <v>42462</v>
      </c>
      <c r="EO142">
        <v>2.1671499999999999</v>
      </c>
      <c r="EP142">
        <v>2.1644999999999999</v>
      </c>
      <c r="EQ142">
        <v>0.10946400000000001</v>
      </c>
      <c r="ER142">
        <v>0</v>
      </c>
      <c r="ES142">
        <v>30.743099999999998</v>
      </c>
      <c r="ET142">
        <v>999.9</v>
      </c>
      <c r="EU142">
        <v>60.3</v>
      </c>
      <c r="EV142">
        <v>38</v>
      </c>
      <c r="EW142">
        <v>39.751399999999997</v>
      </c>
      <c r="EX142">
        <v>57.347299999999997</v>
      </c>
      <c r="EY142">
        <v>-1.6346099999999999</v>
      </c>
      <c r="EZ142">
        <v>2</v>
      </c>
      <c r="FA142">
        <v>0.426786</v>
      </c>
      <c r="FB142">
        <v>0.10677</v>
      </c>
      <c r="FC142">
        <v>20.273199999999999</v>
      </c>
      <c r="FD142">
        <v>5.2196899999999999</v>
      </c>
      <c r="FE142">
        <v>12.0044</v>
      </c>
      <c r="FF142">
        <v>4.9868499999999996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1.8642000000000001</v>
      </c>
      <c r="FO142">
        <v>1.8603499999999999</v>
      </c>
      <c r="FP142">
        <v>1.8610800000000001</v>
      </c>
      <c r="FQ142">
        <v>1.86019</v>
      </c>
      <c r="FR142">
        <v>1.8618699999999999</v>
      </c>
      <c r="FS142">
        <v>1.85842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-3.6789999999999998</v>
      </c>
      <c r="GH142">
        <v>0.1154</v>
      </c>
      <c r="GI142">
        <v>-2.7106589400944232</v>
      </c>
      <c r="GJ142">
        <v>-1.6100910332537859E-3</v>
      </c>
      <c r="GK142">
        <v>7.0186618486508772E-7</v>
      </c>
      <c r="GL142">
        <v>-2.134652460378022E-10</v>
      </c>
      <c r="GM142">
        <v>0.1154050000000026</v>
      </c>
      <c r="GN142">
        <v>0</v>
      </c>
      <c r="GO142">
        <v>0</v>
      </c>
      <c r="GP142">
        <v>0</v>
      </c>
      <c r="GQ142">
        <v>5</v>
      </c>
      <c r="GR142">
        <v>2079</v>
      </c>
      <c r="GS142">
        <v>3</v>
      </c>
      <c r="GT142">
        <v>29</v>
      </c>
      <c r="GU142">
        <v>159.6</v>
      </c>
      <c r="GV142">
        <v>159.6</v>
      </c>
      <c r="GW142">
        <v>2.4194300000000002</v>
      </c>
      <c r="GX142">
        <v>2.5671400000000002</v>
      </c>
      <c r="GY142">
        <v>2.04834</v>
      </c>
      <c r="GZ142">
        <v>2.6013199999999999</v>
      </c>
      <c r="HA142">
        <v>2.1972700000000001</v>
      </c>
      <c r="HB142">
        <v>2.2851599999999999</v>
      </c>
      <c r="HC142">
        <v>40.938000000000002</v>
      </c>
      <c r="HD142">
        <v>13.9482</v>
      </c>
      <c r="HE142">
        <v>18</v>
      </c>
      <c r="HF142">
        <v>654.50099999999998</v>
      </c>
      <c r="HG142">
        <v>724.31500000000005</v>
      </c>
      <c r="HH142">
        <v>30.999700000000001</v>
      </c>
      <c r="HI142">
        <v>32.811900000000001</v>
      </c>
      <c r="HJ142">
        <v>29.9999</v>
      </c>
      <c r="HK142">
        <v>32.731699999999996</v>
      </c>
      <c r="HL142">
        <v>32.723799999999997</v>
      </c>
      <c r="HM142">
        <v>48.382199999999997</v>
      </c>
      <c r="HN142">
        <v>20.822900000000001</v>
      </c>
      <c r="HO142">
        <v>39.232599999999998</v>
      </c>
      <c r="HP142">
        <v>31</v>
      </c>
      <c r="HQ142">
        <v>849.68600000000004</v>
      </c>
      <c r="HR142">
        <v>33.385300000000001</v>
      </c>
      <c r="HS142">
        <v>99.412199999999999</v>
      </c>
      <c r="HT142">
        <v>98.485799999999998</v>
      </c>
    </row>
    <row r="143" spans="1:228" x14ac:dyDescent="0.2">
      <c r="A143">
        <v>128</v>
      </c>
      <c r="B143">
        <v>1669224886.0999999</v>
      </c>
      <c r="C143">
        <v>507.09999990463263</v>
      </c>
      <c r="D143" t="s">
        <v>614</v>
      </c>
      <c r="E143" t="s">
        <v>615</v>
      </c>
      <c r="F143">
        <v>4</v>
      </c>
      <c r="G143">
        <v>1669224883.7874999</v>
      </c>
      <c r="H143">
        <f t="shared" si="34"/>
        <v>2.0679038925995167E-3</v>
      </c>
      <c r="I143">
        <f t="shared" si="35"/>
        <v>2.0679038925995168</v>
      </c>
      <c r="J143">
        <f t="shared" si="36"/>
        <v>20.298714996212436</v>
      </c>
      <c r="K143">
        <f t="shared" si="37"/>
        <v>821.58062500000005</v>
      </c>
      <c r="L143">
        <f t="shared" si="38"/>
        <v>572.16371784063813</v>
      </c>
      <c r="M143">
        <f t="shared" si="39"/>
        <v>57.836548019515149</v>
      </c>
      <c r="N143">
        <f t="shared" si="40"/>
        <v>83.048585200487224</v>
      </c>
      <c r="O143">
        <f t="shared" si="41"/>
        <v>0.14201784060292508</v>
      </c>
      <c r="P143">
        <f t="shared" si="42"/>
        <v>3.6778491990469719</v>
      </c>
      <c r="Q143">
        <f t="shared" si="43"/>
        <v>0.13904012474792118</v>
      </c>
      <c r="R143">
        <f t="shared" si="44"/>
        <v>8.7162413806400107E-2</v>
      </c>
      <c r="S143">
        <f t="shared" si="45"/>
        <v>226.11133194912262</v>
      </c>
      <c r="T143">
        <f t="shared" si="46"/>
        <v>33.254639702552623</v>
      </c>
      <c r="U143">
        <f t="shared" si="47"/>
        <v>32.514499999999998</v>
      </c>
      <c r="V143">
        <f t="shared" si="48"/>
        <v>4.9159135848718245</v>
      </c>
      <c r="W143">
        <f t="shared" si="49"/>
        <v>70.291996239123876</v>
      </c>
      <c r="X143">
        <f t="shared" si="50"/>
        <v>3.4749187491957216</v>
      </c>
      <c r="Y143">
        <f t="shared" si="51"/>
        <v>4.9435482488995151</v>
      </c>
      <c r="Z143">
        <f t="shared" si="52"/>
        <v>1.4409948356761029</v>
      </c>
      <c r="AA143">
        <f t="shared" si="53"/>
        <v>-91.19456166363868</v>
      </c>
      <c r="AB143">
        <f t="shared" si="54"/>
        <v>19.718966488592464</v>
      </c>
      <c r="AC143">
        <f t="shared" si="55"/>
        <v>1.2226691915987693</v>
      </c>
      <c r="AD143">
        <f t="shared" si="56"/>
        <v>155.85840596567516</v>
      </c>
      <c r="AE143">
        <f t="shared" si="57"/>
        <v>43.741904617013702</v>
      </c>
      <c r="AF143">
        <f t="shared" si="58"/>
        <v>2.1334505459960473</v>
      </c>
      <c r="AG143">
        <f t="shared" si="59"/>
        <v>20.298714996212436</v>
      </c>
      <c r="AH143">
        <v>869.5822003673112</v>
      </c>
      <c r="AI143">
        <v>853.94115757575764</v>
      </c>
      <c r="AJ143">
        <v>1.717699126324481</v>
      </c>
      <c r="AK143">
        <v>65.872185947982501</v>
      </c>
      <c r="AL143">
        <f t="shared" si="60"/>
        <v>2.0679038925995168</v>
      </c>
      <c r="AM143">
        <v>33.528572730626657</v>
      </c>
      <c r="AN143">
        <v>34.358285882352938</v>
      </c>
      <c r="AO143">
        <v>-2.8826399958942201E-5</v>
      </c>
      <c r="AP143">
        <v>87.460159828799036</v>
      </c>
      <c r="AQ143">
        <v>37</v>
      </c>
      <c r="AR143">
        <v>6</v>
      </c>
      <c r="AS143">
        <f t="shared" si="61"/>
        <v>1</v>
      </c>
      <c r="AT143">
        <f t="shared" si="62"/>
        <v>0</v>
      </c>
      <c r="AU143">
        <f t="shared" si="63"/>
        <v>47349.565359509681</v>
      </c>
      <c r="AV143">
        <f t="shared" si="64"/>
        <v>1200</v>
      </c>
      <c r="AW143">
        <f t="shared" si="65"/>
        <v>1025.9229699218254</v>
      </c>
      <c r="AX143">
        <f t="shared" si="66"/>
        <v>0.85493580826818771</v>
      </c>
      <c r="AY143">
        <f t="shared" si="67"/>
        <v>0.18842610995760217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1669224883.7874999</v>
      </c>
      <c r="BF143">
        <v>821.58062500000005</v>
      </c>
      <c r="BG143">
        <v>840.48062499999992</v>
      </c>
      <c r="BH143">
        <v>34.376575000000003</v>
      </c>
      <c r="BI143">
        <v>33.520737500000003</v>
      </c>
      <c r="BJ143">
        <v>825.26199999999994</v>
      </c>
      <c r="BK143">
        <v>34.261174999999987</v>
      </c>
      <c r="BL143">
        <v>649.92437499999994</v>
      </c>
      <c r="BM143">
        <v>100.98412500000001</v>
      </c>
      <c r="BN143">
        <v>9.9788950000000001E-2</v>
      </c>
      <c r="BO143">
        <v>32.613950000000003</v>
      </c>
      <c r="BP143">
        <v>32.514499999999998</v>
      </c>
      <c r="BQ143">
        <v>999.9</v>
      </c>
      <c r="BR143">
        <v>0</v>
      </c>
      <c r="BS143">
        <v>0</v>
      </c>
      <c r="BT143">
        <v>9006.7199999999993</v>
      </c>
      <c r="BU143">
        <v>0</v>
      </c>
      <c r="BV143">
        <v>375.39575000000002</v>
      </c>
      <c r="BW143">
        <v>-18.90015</v>
      </c>
      <c r="BX143">
        <v>850.82912499999998</v>
      </c>
      <c r="BY143">
        <v>869.63162499999999</v>
      </c>
      <c r="BZ143">
        <v>0.85584537500000002</v>
      </c>
      <c r="CA143">
        <v>840.48062499999992</v>
      </c>
      <c r="CB143">
        <v>33.520737500000003</v>
      </c>
      <c r="CC143">
        <v>3.4714887499999998</v>
      </c>
      <c r="CD143">
        <v>3.3850625000000001</v>
      </c>
      <c r="CE143">
        <v>26.48095</v>
      </c>
      <c r="CF143">
        <v>26.0540375</v>
      </c>
      <c r="CG143">
        <v>1200</v>
      </c>
      <c r="CH143">
        <v>0.50005725000000001</v>
      </c>
      <c r="CI143">
        <v>0.49994274999999999</v>
      </c>
      <c r="CJ143">
        <v>0</v>
      </c>
      <c r="CK143">
        <v>988.72387499999991</v>
      </c>
      <c r="CL143">
        <v>4.9990899999999998</v>
      </c>
      <c r="CM143">
        <v>10985.5</v>
      </c>
      <c r="CN143">
        <v>9558.0587500000001</v>
      </c>
      <c r="CO143">
        <v>42.311999999999998</v>
      </c>
      <c r="CP143">
        <v>43.875</v>
      </c>
      <c r="CQ143">
        <v>43.125</v>
      </c>
      <c r="CR143">
        <v>42.936999999999998</v>
      </c>
      <c r="CS143">
        <v>43.686999999999998</v>
      </c>
      <c r="CT143">
        <v>597.56875000000014</v>
      </c>
      <c r="CU143">
        <v>597.4325</v>
      </c>
      <c r="CV143">
        <v>0</v>
      </c>
      <c r="CW143">
        <v>1669224892.8</v>
      </c>
      <c r="CX143">
        <v>0</v>
      </c>
      <c r="CY143">
        <v>1669215309.0999999</v>
      </c>
      <c r="CZ143" t="s">
        <v>356</v>
      </c>
      <c r="DA143">
        <v>1669215309.0999999</v>
      </c>
      <c r="DB143">
        <v>1669215308.0999999</v>
      </c>
      <c r="DC143">
        <v>4</v>
      </c>
      <c r="DD143">
        <v>-3.3000000000000002E-2</v>
      </c>
      <c r="DE143">
        <v>-1.7000000000000001E-2</v>
      </c>
      <c r="DF143">
        <v>-3.2709999999999999</v>
      </c>
      <c r="DG143">
        <v>0.115</v>
      </c>
      <c r="DH143">
        <v>409</v>
      </c>
      <c r="DI143">
        <v>31</v>
      </c>
      <c r="DJ143">
        <v>0.59</v>
      </c>
      <c r="DK143">
        <v>0.22</v>
      </c>
      <c r="DL143">
        <v>-18.5918375</v>
      </c>
      <c r="DM143">
        <v>-1.5878848030018311</v>
      </c>
      <c r="DN143">
        <v>0.17454939370776981</v>
      </c>
      <c r="DO143">
        <v>0</v>
      </c>
      <c r="DP143">
        <v>0.82552157500000001</v>
      </c>
      <c r="DQ143">
        <v>0.1207598836772983</v>
      </c>
      <c r="DR143">
        <v>2.141436755298589E-2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395</v>
      </c>
      <c r="EA143">
        <v>3.29698</v>
      </c>
      <c r="EB143">
        <v>2.62534</v>
      </c>
      <c r="EC143">
        <v>0.16494500000000001</v>
      </c>
      <c r="ED143">
        <v>0.165716</v>
      </c>
      <c r="EE143">
        <v>0.14036599999999999</v>
      </c>
      <c r="EF143">
        <v>0.136437</v>
      </c>
      <c r="EG143">
        <v>25326.2</v>
      </c>
      <c r="EH143">
        <v>25763.1</v>
      </c>
      <c r="EI143">
        <v>28217.9</v>
      </c>
      <c r="EJ143">
        <v>29722.9</v>
      </c>
      <c r="EK143">
        <v>33371.800000000003</v>
      </c>
      <c r="EL143">
        <v>35621.4</v>
      </c>
      <c r="EM143">
        <v>39816</v>
      </c>
      <c r="EN143">
        <v>42463.3</v>
      </c>
      <c r="EO143">
        <v>2.1669</v>
      </c>
      <c r="EP143">
        <v>2.1642999999999999</v>
      </c>
      <c r="EQ143">
        <v>0.108734</v>
      </c>
      <c r="ER143">
        <v>0</v>
      </c>
      <c r="ES143">
        <v>30.741199999999999</v>
      </c>
      <c r="ET143">
        <v>999.9</v>
      </c>
      <c r="EU143">
        <v>60.4</v>
      </c>
      <c r="EV143">
        <v>38.1</v>
      </c>
      <c r="EW143">
        <v>40.033299999999997</v>
      </c>
      <c r="EX143">
        <v>57.467300000000002</v>
      </c>
      <c r="EY143">
        <v>-1.71875</v>
      </c>
      <c r="EZ143">
        <v>2</v>
      </c>
      <c r="FA143">
        <v>0.426761</v>
      </c>
      <c r="FB143">
        <v>0.104605</v>
      </c>
      <c r="FC143">
        <v>20.273199999999999</v>
      </c>
      <c r="FD143">
        <v>5.2192400000000001</v>
      </c>
      <c r="FE143">
        <v>12.004099999999999</v>
      </c>
      <c r="FF143">
        <v>4.98665</v>
      </c>
      <c r="FG143">
        <v>3.2844799999999998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1.86422</v>
      </c>
      <c r="FO143">
        <v>1.8603400000000001</v>
      </c>
      <c r="FP143">
        <v>1.8610800000000001</v>
      </c>
      <c r="FQ143">
        <v>1.86019</v>
      </c>
      <c r="FR143">
        <v>1.8618699999999999</v>
      </c>
      <c r="FS143">
        <v>1.85839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-3.6850000000000001</v>
      </c>
      <c r="GH143">
        <v>0.1154</v>
      </c>
      <c r="GI143">
        <v>-2.7106589400944232</v>
      </c>
      <c r="GJ143">
        <v>-1.6100910332537859E-3</v>
      </c>
      <c r="GK143">
        <v>7.0186618486508772E-7</v>
      </c>
      <c r="GL143">
        <v>-2.134652460378022E-10</v>
      </c>
      <c r="GM143">
        <v>0.1154050000000026</v>
      </c>
      <c r="GN143">
        <v>0</v>
      </c>
      <c r="GO143">
        <v>0</v>
      </c>
      <c r="GP143">
        <v>0</v>
      </c>
      <c r="GQ143">
        <v>5</v>
      </c>
      <c r="GR143">
        <v>2079</v>
      </c>
      <c r="GS143">
        <v>3</v>
      </c>
      <c r="GT143">
        <v>29</v>
      </c>
      <c r="GU143">
        <v>159.6</v>
      </c>
      <c r="GV143">
        <v>159.6</v>
      </c>
      <c r="GW143">
        <v>2.4340799999999998</v>
      </c>
      <c r="GX143">
        <v>2.5598100000000001</v>
      </c>
      <c r="GY143">
        <v>2.04834</v>
      </c>
      <c r="GZ143">
        <v>2.6013199999999999</v>
      </c>
      <c r="HA143">
        <v>2.1972700000000001</v>
      </c>
      <c r="HB143">
        <v>2.3327599999999999</v>
      </c>
      <c r="HC143">
        <v>40.912199999999999</v>
      </c>
      <c r="HD143">
        <v>13.956899999999999</v>
      </c>
      <c r="HE143">
        <v>18</v>
      </c>
      <c r="HF143">
        <v>654.279</v>
      </c>
      <c r="HG143">
        <v>724.09199999999998</v>
      </c>
      <c r="HH143">
        <v>30.999500000000001</v>
      </c>
      <c r="HI143">
        <v>32.808999999999997</v>
      </c>
      <c r="HJ143">
        <v>29.9998</v>
      </c>
      <c r="HK143">
        <v>32.729399999999998</v>
      </c>
      <c r="HL143">
        <v>32.7209</v>
      </c>
      <c r="HM143">
        <v>48.691400000000002</v>
      </c>
      <c r="HN143">
        <v>21.1038</v>
      </c>
      <c r="HO143">
        <v>39.232599999999998</v>
      </c>
      <c r="HP143">
        <v>31</v>
      </c>
      <c r="HQ143">
        <v>856.37199999999996</v>
      </c>
      <c r="HR143">
        <v>33.393900000000002</v>
      </c>
      <c r="HS143">
        <v>99.410399999999996</v>
      </c>
      <c r="HT143">
        <v>98.488900000000001</v>
      </c>
    </row>
    <row r="144" spans="1:228" x14ac:dyDescent="0.2">
      <c r="A144">
        <v>129</v>
      </c>
      <c r="B144">
        <v>1669224890.0999999</v>
      </c>
      <c r="C144">
        <v>511.09999990463263</v>
      </c>
      <c r="D144" t="s">
        <v>616</v>
      </c>
      <c r="E144" t="s">
        <v>617</v>
      </c>
      <c r="F144">
        <v>4</v>
      </c>
      <c r="G144">
        <v>1669224888.0999999</v>
      </c>
      <c r="H144">
        <f t="shared" ref="H144:H207" si="68">(I144)/1000</f>
        <v>1.9314584878307763E-3</v>
      </c>
      <c r="I144">
        <f t="shared" ref="I144:I207" si="69">IF(BD144, AL144, AF144)</f>
        <v>1.9314584878307763</v>
      </c>
      <c r="J144">
        <f t="shared" ref="J144:J207" si="70">IF(BD144, AG144, AE144)</f>
        <v>20.210012990508538</v>
      </c>
      <c r="K144">
        <f t="shared" ref="K144:K207" si="71">BF144 - IF(AS144&gt;1, J144*AZ144*100/(AU144*BT144), 0)</f>
        <v>828.81600000000003</v>
      </c>
      <c r="L144">
        <f t="shared" ref="L144:L207" si="72">((R144-H144/2)*K144-J144)/(R144+H144/2)</f>
        <v>563.79973137721709</v>
      </c>
      <c r="M144">
        <f t="shared" ref="M144:M207" si="73">L144*(BM144+BN144)/1000</f>
        <v>56.992491609315408</v>
      </c>
      <c r="N144">
        <f t="shared" ref="N144:N207" si="74">(BF144 - IF(AS144&gt;1, J144*AZ144*100/(AU144*BT144), 0))*(BM144+BN144)/1000</f>
        <v>83.78203517458283</v>
      </c>
      <c r="O144">
        <f t="shared" ref="O144:O207" si="75">2/((1/Q144-1/P144)+SIGN(Q144)*SQRT((1/Q144-1/P144)*(1/Q144-1/P144) + 4*BA144/((BA144+1)*(BA144+1))*(2*1/Q144*1/P144-1/P144*1/P144)))</f>
        <v>0.13236317833516004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3.6721096639888016</v>
      </c>
      <c r="Q144">
        <f t="shared" ref="Q144:Q207" si="77">H144*(1000-(1000*0.61365*EXP(17.502*U144/(240.97+U144))/(BM144+BN144)+BH144)/2)/(1000*0.61365*EXP(17.502*U144/(240.97+U144))/(BM144+BN144)-BH144)</f>
        <v>0.12976862020116034</v>
      </c>
      <c r="R144">
        <f t="shared" ref="R144:R207" si="78">1/((BA144+1)/(O144/1.6)+1/(P144/1.37)) + BA144/((BA144+1)/(O144/1.6) + BA144/(P144/1.37))</f>
        <v>8.133426238264943E-2</v>
      </c>
      <c r="S144">
        <f t="shared" ref="S144:S207" si="79">(AV144*AY144)</f>
        <v>226.11604453896092</v>
      </c>
      <c r="T144">
        <f t="shared" ref="T144:T207" si="80">(BO144+(S144+2*0.95*0.0000000567*(((BO144+$B$6)+273)^4-(BO144+273)^4)-44100*H144)/(1.84*29.3*P144+8*0.95*0.0000000567*(BO144+273)^3))</f>
        <v>33.275432058709278</v>
      </c>
      <c r="U144">
        <f t="shared" ref="U144:U207" si="81">($C$6*BP144+$D$6*BQ144+$E$6*T144)</f>
        <v>32.507928571428572</v>
      </c>
      <c r="V144">
        <f t="shared" ref="V144:V207" si="82">0.61365*EXP(17.502*U144/(240.97+U144))</f>
        <v>4.9140922943531145</v>
      </c>
      <c r="W144">
        <f t="shared" ref="W144:W207" si="83">(X144/Y144*100)</f>
        <v>70.266632238381774</v>
      </c>
      <c r="X144">
        <f t="shared" ref="X144:X207" si="84">BH144*(BM144+BN144)/1000</f>
        <v>3.4719442128491425</v>
      </c>
      <c r="Y144">
        <f t="shared" ref="Y144:Y207" si="85">0.61365*EXP(17.502*BO144/(240.97+BO144))</f>
        <v>4.941099498081055</v>
      </c>
      <c r="Z144">
        <f t="shared" ref="Z144:Z207" si="86">(V144-BH144*(BM144+BN144)/1000)</f>
        <v>1.442148081503972</v>
      </c>
      <c r="AA144">
        <f t="shared" ref="AA144:AA207" si="87">(-H144*44100)</f>
        <v>-85.177319313337236</v>
      </c>
      <c r="AB144">
        <f t="shared" ref="AB144:AB207" si="88">2*29.3*P144*0.92*(BO144-U144)</f>
        <v>19.248415755013049</v>
      </c>
      <c r="AC144">
        <f t="shared" ref="AC144:AC207" si="89">2*0.95*0.0000000567*(((BO144+$B$6)+273)^4-(U144+273)^4)</f>
        <v>1.1952681026308216</v>
      </c>
      <c r="AD144">
        <f t="shared" ref="AD144:AD207" si="90">S144+AC144+AA144+AB144</f>
        <v>161.38240908326756</v>
      </c>
      <c r="AE144">
        <f t="shared" ref="AE144:AE207" si="91">BL144*AS144*(BG144-BF144*(1000-AS144*BI144)/(1000-AS144*BH144))/(100*AZ144)</f>
        <v>43.904849921345132</v>
      </c>
      <c r="AF144">
        <f t="shared" ref="AF144:AF207" si="92">1000*BL144*AS144*(BH144-BI144)/(100*AZ144*(1000-AS144*BH144))</f>
        <v>2.1374143992497432</v>
      </c>
      <c r="AG144">
        <f t="shared" ref="AG144:AG207" si="93">(AH144 - AI144 - BM144*1000/(8.314*(BO144+273.15)) * AK144/BL144 * AJ144) * BL144/(100*AZ144) * (1000 - BI144)/1000</f>
        <v>20.210012990508538</v>
      </c>
      <c r="AH144">
        <v>876.58333072685741</v>
      </c>
      <c r="AI144">
        <v>860.9013939393941</v>
      </c>
      <c r="AJ144">
        <v>1.737816928786688</v>
      </c>
      <c r="AK144">
        <v>65.872185947982501</v>
      </c>
      <c r="AL144">
        <f t="shared" ref="AL144:AL207" si="94">(AN144 - AM144 + BM144*1000/(8.314*(BO144+273.15)) * AP144/BL144 * AO144) * BL144/(100*AZ144) * 1000/(1000 - AN144)</f>
        <v>1.9314584878307763</v>
      </c>
      <c r="AM144">
        <v>33.516168173770701</v>
      </c>
      <c r="AN144">
        <v>34.338717647058829</v>
      </c>
      <c r="AO144">
        <v>-8.9447243160307721E-3</v>
      </c>
      <c r="AP144">
        <v>87.460159828799036</v>
      </c>
      <c r="AQ144">
        <v>37</v>
      </c>
      <c r="AR144">
        <v>6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47248.258013896717</v>
      </c>
      <c r="AV144">
        <f t="shared" ref="AV144:AV207" si="98">$B$10*BU144+$C$10*BV144+$F$10*CG144*(1-CJ144)</f>
        <v>1200.007142857143</v>
      </c>
      <c r="AW144">
        <f t="shared" ref="AW144:AW207" si="99">AV144*AX144</f>
        <v>1025.9308210046431</v>
      </c>
      <c r="AX144">
        <f t="shared" ref="AX144:AX207" si="100">($B$10*$D$8+$C$10*$D$8+$F$10*((CT144+CL144)/MAX(CT144+CL144+CU144, 0.1)*$I$8+CU144/MAX(CT144+CL144+CU144, 0.1)*$J$8))/($B$10+$C$10+$F$10)</f>
        <v>0.85493726192492914</v>
      </c>
      <c r="AY144">
        <f t="shared" ref="AY144:AY207" si="101">($B$10*$K$8+$C$10*$K$8+$F$10*((CT144+CL144)/MAX(CT144+CL144+CU144, 0.1)*$P$8+CU144/MAX(CT144+CL144+CU144, 0.1)*$Q$8))/($B$10+$C$10+$F$10)</f>
        <v>0.18842891551511315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1669224888.0999999</v>
      </c>
      <c r="BF144">
        <v>828.81600000000003</v>
      </c>
      <c r="BG144">
        <v>847.78899999999999</v>
      </c>
      <c r="BH144">
        <v>34.346299999999999</v>
      </c>
      <c r="BI144">
        <v>33.488957142857139</v>
      </c>
      <c r="BJ144">
        <v>832.50385714285699</v>
      </c>
      <c r="BK144">
        <v>34.230885714285712</v>
      </c>
      <c r="BL144">
        <v>650.00900000000001</v>
      </c>
      <c r="BM144">
        <v>100.9862857142857</v>
      </c>
      <c r="BN144">
        <v>0.1001257142857143</v>
      </c>
      <c r="BO144">
        <v>32.605157142857138</v>
      </c>
      <c r="BP144">
        <v>32.507928571428572</v>
      </c>
      <c r="BQ144">
        <v>999.89999999999986</v>
      </c>
      <c r="BR144">
        <v>0</v>
      </c>
      <c r="BS144">
        <v>0</v>
      </c>
      <c r="BT144">
        <v>8986.6971428571433</v>
      </c>
      <c r="BU144">
        <v>0</v>
      </c>
      <c r="BV144">
        <v>166.91757142857139</v>
      </c>
      <c r="BW144">
        <v>-18.973185714285709</v>
      </c>
      <c r="BX144">
        <v>858.29514285714288</v>
      </c>
      <c r="BY144">
        <v>877.16442857142852</v>
      </c>
      <c r="BZ144">
        <v>0.8573087142857142</v>
      </c>
      <c r="CA144">
        <v>847.78899999999999</v>
      </c>
      <c r="CB144">
        <v>33.488957142857139</v>
      </c>
      <c r="CC144">
        <v>3.4684999999999988</v>
      </c>
      <c r="CD144">
        <v>3.3819242857142862</v>
      </c>
      <c r="CE144">
        <v>26.466357142857142</v>
      </c>
      <c r="CF144">
        <v>26.038342857142851</v>
      </c>
      <c r="CG144">
        <v>1200.007142857143</v>
      </c>
      <c r="CH144">
        <v>0.5000081428571429</v>
      </c>
      <c r="CI144">
        <v>0.49999185714285721</v>
      </c>
      <c r="CJ144">
        <v>0</v>
      </c>
      <c r="CK144">
        <v>989.9027142857143</v>
      </c>
      <c r="CL144">
        <v>4.9990899999999998</v>
      </c>
      <c r="CM144">
        <v>10976.48571428572</v>
      </c>
      <c r="CN144">
        <v>9557.94</v>
      </c>
      <c r="CO144">
        <v>42.311999999999998</v>
      </c>
      <c r="CP144">
        <v>43.875</v>
      </c>
      <c r="CQ144">
        <v>43.125</v>
      </c>
      <c r="CR144">
        <v>42.928142857142859</v>
      </c>
      <c r="CS144">
        <v>43.686999999999998</v>
      </c>
      <c r="CT144">
        <v>597.51571428571435</v>
      </c>
      <c r="CU144">
        <v>597.49571428571437</v>
      </c>
      <c r="CV144">
        <v>0</v>
      </c>
      <c r="CW144">
        <v>1669224897</v>
      </c>
      <c r="CX144">
        <v>0</v>
      </c>
      <c r="CY144">
        <v>1669215309.0999999</v>
      </c>
      <c r="CZ144" t="s">
        <v>356</v>
      </c>
      <c r="DA144">
        <v>1669215309.0999999</v>
      </c>
      <c r="DB144">
        <v>1669215308.0999999</v>
      </c>
      <c r="DC144">
        <v>4</v>
      </c>
      <c r="DD144">
        <v>-3.3000000000000002E-2</v>
      </c>
      <c r="DE144">
        <v>-1.7000000000000001E-2</v>
      </c>
      <c r="DF144">
        <v>-3.2709999999999999</v>
      </c>
      <c r="DG144">
        <v>0.115</v>
      </c>
      <c r="DH144">
        <v>409</v>
      </c>
      <c r="DI144">
        <v>31</v>
      </c>
      <c r="DJ144">
        <v>0.59</v>
      </c>
      <c r="DK144">
        <v>0.22</v>
      </c>
      <c r="DL144">
        <v>-18.709232499999999</v>
      </c>
      <c r="DM144">
        <v>-1.7456926829267809</v>
      </c>
      <c r="DN144">
        <v>0.1889390263914526</v>
      </c>
      <c r="DO144">
        <v>0</v>
      </c>
      <c r="DP144">
        <v>0.83359667500000012</v>
      </c>
      <c r="DQ144">
        <v>0.1460472157598483</v>
      </c>
      <c r="DR144">
        <v>2.2801718419219519E-2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395</v>
      </c>
      <c r="EA144">
        <v>3.2970700000000002</v>
      </c>
      <c r="EB144">
        <v>2.62527</v>
      </c>
      <c r="EC144">
        <v>0.16583000000000001</v>
      </c>
      <c r="ED144">
        <v>0.16658300000000001</v>
      </c>
      <c r="EE144">
        <v>0.14030300000000001</v>
      </c>
      <c r="EF144">
        <v>0.13631299999999999</v>
      </c>
      <c r="EG144">
        <v>25299.5</v>
      </c>
      <c r="EH144">
        <v>25736.5</v>
      </c>
      <c r="EI144">
        <v>28218.1</v>
      </c>
      <c r="EJ144">
        <v>29723.1</v>
      </c>
      <c r="EK144">
        <v>33374.6</v>
      </c>
      <c r="EL144">
        <v>35627</v>
      </c>
      <c r="EM144">
        <v>39816.400000000001</v>
      </c>
      <c r="EN144">
        <v>42463.8</v>
      </c>
      <c r="EO144">
        <v>2.1669800000000001</v>
      </c>
      <c r="EP144">
        <v>2.1640999999999999</v>
      </c>
      <c r="EQ144">
        <v>0.10918799999999999</v>
      </c>
      <c r="ER144">
        <v>0</v>
      </c>
      <c r="ES144">
        <v>30.737400000000001</v>
      </c>
      <c r="ET144">
        <v>999.9</v>
      </c>
      <c r="EU144">
        <v>60.4</v>
      </c>
      <c r="EV144">
        <v>38</v>
      </c>
      <c r="EW144">
        <v>39.822200000000002</v>
      </c>
      <c r="EX144">
        <v>56.987299999999998</v>
      </c>
      <c r="EY144">
        <v>-1.71875</v>
      </c>
      <c r="EZ144">
        <v>2</v>
      </c>
      <c r="FA144">
        <v>0.42642000000000002</v>
      </c>
      <c r="FB144">
        <v>9.9980899999999998E-2</v>
      </c>
      <c r="FC144">
        <v>20.273199999999999</v>
      </c>
      <c r="FD144">
        <v>5.2201399999999998</v>
      </c>
      <c r="FE144">
        <v>12.004</v>
      </c>
      <c r="FF144">
        <v>4.9868499999999996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1.8642099999999999</v>
      </c>
      <c r="FO144">
        <v>1.8603499999999999</v>
      </c>
      <c r="FP144">
        <v>1.8611</v>
      </c>
      <c r="FQ144">
        <v>1.8602000000000001</v>
      </c>
      <c r="FR144">
        <v>1.8618600000000001</v>
      </c>
      <c r="FS144">
        <v>1.8584000000000001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-3.6909999999999998</v>
      </c>
      <c r="GH144">
        <v>0.1154</v>
      </c>
      <c r="GI144">
        <v>-2.7106589400944232</v>
      </c>
      <c r="GJ144">
        <v>-1.6100910332537859E-3</v>
      </c>
      <c r="GK144">
        <v>7.0186618486508772E-7</v>
      </c>
      <c r="GL144">
        <v>-2.134652460378022E-10</v>
      </c>
      <c r="GM144">
        <v>0.1154050000000026</v>
      </c>
      <c r="GN144">
        <v>0</v>
      </c>
      <c r="GO144">
        <v>0</v>
      </c>
      <c r="GP144">
        <v>0</v>
      </c>
      <c r="GQ144">
        <v>5</v>
      </c>
      <c r="GR144">
        <v>2079</v>
      </c>
      <c r="GS144">
        <v>3</v>
      </c>
      <c r="GT144">
        <v>29</v>
      </c>
      <c r="GU144">
        <v>159.69999999999999</v>
      </c>
      <c r="GV144">
        <v>159.69999999999999</v>
      </c>
      <c r="GW144">
        <v>2.4475099999999999</v>
      </c>
      <c r="GX144">
        <v>2.5500500000000001</v>
      </c>
      <c r="GY144">
        <v>2.04834</v>
      </c>
      <c r="GZ144">
        <v>2.6013199999999999</v>
      </c>
      <c r="HA144">
        <v>2.1972700000000001</v>
      </c>
      <c r="HB144">
        <v>2.35107</v>
      </c>
      <c r="HC144">
        <v>40.912199999999999</v>
      </c>
      <c r="HD144">
        <v>13.9657</v>
      </c>
      <c r="HE144">
        <v>18</v>
      </c>
      <c r="HF144">
        <v>654.30999999999995</v>
      </c>
      <c r="HG144">
        <v>723.87800000000004</v>
      </c>
      <c r="HH144">
        <v>30.999099999999999</v>
      </c>
      <c r="HI144">
        <v>32.805999999999997</v>
      </c>
      <c r="HJ144">
        <v>29.999700000000001</v>
      </c>
      <c r="HK144">
        <v>32.726599999999998</v>
      </c>
      <c r="HL144">
        <v>32.718699999999998</v>
      </c>
      <c r="HM144">
        <v>49.000399999999999</v>
      </c>
      <c r="HN144">
        <v>21.1038</v>
      </c>
      <c r="HO144">
        <v>39.232599999999998</v>
      </c>
      <c r="HP144">
        <v>31</v>
      </c>
      <c r="HQ144">
        <v>863.07399999999996</v>
      </c>
      <c r="HR144">
        <v>33.406999999999996</v>
      </c>
      <c r="HS144">
        <v>99.411299999999997</v>
      </c>
      <c r="HT144">
        <v>98.489900000000006</v>
      </c>
    </row>
    <row r="145" spans="1:228" x14ac:dyDescent="0.2">
      <c r="A145">
        <v>130</v>
      </c>
      <c r="B145">
        <v>1669224894.0999999</v>
      </c>
      <c r="C145">
        <v>515.09999990463257</v>
      </c>
      <c r="D145" t="s">
        <v>618</v>
      </c>
      <c r="E145" t="s">
        <v>619</v>
      </c>
      <c r="F145">
        <v>4</v>
      </c>
      <c r="G145">
        <v>1669224891.7874999</v>
      </c>
      <c r="H145">
        <f t="shared" si="68"/>
        <v>2.0143906374644376E-3</v>
      </c>
      <c r="I145">
        <f t="shared" si="69"/>
        <v>2.0143906374644378</v>
      </c>
      <c r="J145">
        <f t="shared" si="70"/>
        <v>19.728826155689767</v>
      </c>
      <c r="K145">
        <f t="shared" si="71"/>
        <v>835.04437499999995</v>
      </c>
      <c r="L145">
        <f t="shared" si="72"/>
        <v>585.09007877013255</v>
      </c>
      <c r="M145">
        <f t="shared" si="73"/>
        <v>59.144005473962515</v>
      </c>
      <c r="N145">
        <f t="shared" si="74"/>
        <v>84.41071021032451</v>
      </c>
      <c r="O145">
        <f t="shared" si="75"/>
        <v>0.13785316448977536</v>
      </c>
      <c r="P145">
        <f t="shared" si="76"/>
        <v>3.6807543981933795</v>
      </c>
      <c r="Q145">
        <f t="shared" si="77"/>
        <v>0.13504783821477909</v>
      </c>
      <c r="R145">
        <f t="shared" si="78"/>
        <v>8.4652191415180184E-2</v>
      </c>
      <c r="S145">
        <f t="shared" si="79"/>
        <v>226.11622600729879</v>
      </c>
      <c r="T145">
        <f t="shared" si="80"/>
        <v>33.253014842843008</v>
      </c>
      <c r="U145">
        <f t="shared" si="81"/>
        <v>32.510174999999997</v>
      </c>
      <c r="V145">
        <f t="shared" si="82"/>
        <v>4.9147148324834662</v>
      </c>
      <c r="W145">
        <f t="shared" si="83"/>
        <v>70.230193028795995</v>
      </c>
      <c r="X145">
        <f t="shared" si="84"/>
        <v>3.4694433097275454</v>
      </c>
      <c r="Y145">
        <f t="shared" si="85"/>
        <v>4.9401021983593205</v>
      </c>
      <c r="Z145">
        <f t="shared" si="86"/>
        <v>1.4452715227559207</v>
      </c>
      <c r="AA145">
        <f t="shared" si="87"/>
        <v>-88.834627112181693</v>
      </c>
      <c r="AB145">
        <f t="shared" si="88"/>
        <v>18.137126363947726</v>
      </c>
      <c r="AC145">
        <f t="shared" si="89"/>
        <v>1.1236078686145112</v>
      </c>
      <c r="AD145">
        <f t="shared" si="90"/>
        <v>156.54233312767931</v>
      </c>
      <c r="AE145">
        <f t="shared" si="91"/>
        <v>43.57496397576908</v>
      </c>
      <c r="AF145">
        <f t="shared" si="92"/>
        <v>2.1462290718050712</v>
      </c>
      <c r="AG145">
        <f t="shared" si="93"/>
        <v>19.728826155689767</v>
      </c>
      <c r="AH145">
        <v>883.37514494375148</v>
      </c>
      <c r="AI145">
        <v>867.88198181818177</v>
      </c>
      <c r="AJ145">
        <v>1.7421821782692199</v>
      </c>
      <c r="AK145">
        <v>65.872185947982501</v>
      </c>
      <c r="AL145">
        <f t="shared" si="94"/>
        <v>2.0143906374644378</v>
      </c>
      <c r="AM145">
        <v>33.470021720377453</v>
      </c>
      <c r="AN145">
        <v>34.308793529411737</v>
      </c>
      <c r="AO145">
        <v>-5.744796991907249E-3</v>
      </c>
      <c r="AP145">
        <v>87.460159828799036</v>
      </c>
      <c r="AQ145">
        <v>37</v>
      </c>
      <c r="AR145">
        <v>6</v>
      </c>
      <c r="AS145">
        <f t="shared" si="95"/>
        <v>1</v>
      </c>
      <c r="AT145">
        <f t="shared" si="96"/>
        <v>0</v>
      </c>
      <c r="AU145">
        <f t="shared" si="97"/>
        <v>47403.479339617632</v>
      </c>
      <c r="AV145">
        <f t="shared" si="98"/>
        <v>1200.0225</v>
      </c>
      <c r="AW145">
        <f t="shared" si="99"/>
        <v>1025.9425450815017</v>
      </c>
      <c r="AX145">
        <f t="shared" si="100"/>
        <v>0.85493609084954802</v>
      </c>
      <c r="AY145">
        <f t="shared" si="101"/>
        <v>0.18842665533962805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1669224891.7874999</v>
      </c>
      <c r="BF145">
        <v>835.04437499999995</v>
      </c>
      <c r="BG145">
        <v>853.88975000000005</v>
      </c>
      <c r="BH145">
        <v>34.321937499999997</v>
      </c>
      <c r="BI145">
        <v>33.460999999999999</v>
      </c>
      <c r="BJ145">
        <v>838.73762499999998</v>
      </c>
      <c r="BK145">
        <v>34.206524999999999</v>
      </c>
      <c r="BL145">
        <v>649.98087499999997</v>
      </c>
      <c r="BM145">
        <v>100.9855</v>
      </c>
      <c r="BN145">
        <v>9.9798862500000002E-2</v>
      </c>
      <c r="BO145">
        <v>32.601574999999997</v>
      </c>
      <c r="BP145">
        <v>32.510174999999997</v>
      </c>
      <c r="BQ145">
        <v>999.9</v>
      </c>
      <c r="BR145">
        <v>0</v>
      </c>
      <c r="BS145">
        <v>0</v>
      </c>
      <c r="BT145">
        <v>9016.6412500000006</v>
      </c>
      <c r="BU145">
        <v>0</v>
      </c>
      <c r="BV145">
        <v>155.129625</v>
      </c>
      <c r="BW145">
        <v>-18.845500000000001</v>
      </c>
      <c r="BX145">
        <v>864.72325000000001</v>
      </c>
      <c r="BY145">
        <v>883.450875</v>
      </c>
      <c r="BZ145">
        <v>0.86091324999999996</v>
      </c>
      <c r="CA145">
        <v>853.88975000000005</v>
      </c>
      <c r="CB145">
        <v>33.460999999999999</v>
      </c>
      <c r="CC145">
        <v>3.4660137500000001</v>
      </c>
      <c r="CD145">
        <v>3.3790762499999998</v>
      </c>
      <c r="CE145">
        <v>26.4542</v>
      </c>
      <c r="CF145">
        <v>26.024125000000002</v>
      </c>
      <c r="CG145">
        <v>1200.0225</v>
      </c>
      <c r="CH145">
        <v>0.50004787499999992</v>
      </c>
      <c r="CI145">
        <v>0.49995212500000002</v>
      </c>
      <c r="CJ145">
        <v>0</v>
      </c>
      <c r="CK145">
        <v>990.50312499999995</v>
      </c>
      <c r="CL145">
        <v>4.9990899999999998</v>
      </c>
      <c r="CM145">
        <v>10982.4</v>
      </c>
      <c r="CN145">
        <v>9558.1949999999997</v>
      </c>
      <c r="CO145">
        <v>42.311999999999998</v>
      </c>
      <c r="CP145">
        <v>43.875</v>
      </c>
      <c r="CQ145">
        <v>43.125</v>
      </c>
      <c r="CR145">
        <v>42.890500000000003</v>
      </c>
      <c r="CS145">
        <v>43.686999999999998</v>
      </c>
      <c r="CT145">
        <v>597.57000000000005</v>
      </c>
      <c r="CU145">
        <v>597.45624999999995</v>
      </c>
      <c r="CV145">
        <v>0</v>
      </c>
      <c r="CW145">
        <v>1669224901.2</v>
      </c>
      <c r="CX145">
        <v>0</v>
      </c>
      <c r="CY145">
        <v>1669215309.0999999</v>
      </c>
      <c r="CZ145" t="s">
        <v>356</v>
      </c>
      <c r="DA145">
        <v>1669215309.0999999</v>
      </c>
      <c r="DB145">
        <v>1669215308.0999999</v>
      </c>
      <c r="DC145">
        <v>4</v>
      </c>
      <c r="DD145">
        <v>-3.3000000000000002E-2</v>
      </c>
      <c r="DE145">
        <v>-1.7000000000000001E-2</v>
      </c>
      <c r="DF145">
        <v>-3.2709999999999999</v>
      </c>
      <c r="DG145">
        <v>0.115</v>
      </c>
      <c r="DH145">
        <v>409</v>
      </c>
      <c r="DI145">
        <v>31</v>
      </c>
      <c r="DJ145">
        <v>0.59</v>
      </c>
      <c r="DK145">
        <v>0.22</v>
      </c>
      <c r="DL145">
        <v>-18.768360000000001</v>
      </c>
      <c r="DM145">
        <v>-1.49854559099431</v>
      </c>
      <c r="DN145">
        <v>0.17931592762496029</v>
      </c>
      <c r="DO145">
        <v>0</v>
      </c>
      <c r="DP145">
        <v>0.84114115</v>
      </c>
      <c r="DQ145">
        <v>0.1875520975609728</v>
      </c>
      <c r="DR145">
        <v>2.4740554323367529E-2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395</v>
      </c>
      <c r="EA145">
        <v>3.2968799999999998</v>
      </c>
      <c r="EB145">
        <v>2.62521</v>
      </c>
      <c r="EC145">
        <v>0.166709</v>
      </c>
      <c r="ED145">
        <v>0.16744400000000001</v>
      </c>
      <c r="EE145">
        <v>0.14022599999999999</v>
      </c>
      <c r="EF145">
        <v>0.13627300000000001</v>
      </c>
      <c r="EG145">
        <v>25273</v>
      </c>
      <c r="EH145">
        <v>25710.2</v>
      </c>
      <c r="EI145">
        <v>28218.3</v>
      </c>
      <c r="EJ145">
        <v>29723.5</v>
      </c>
      <c r="EK145">
        <v>33377.300000000003</v>
      </c>
      <c r="EL145">
        <v>35629.300000000003</v>
      </c>
      <c r="EM145">
        <v>39816</v>
      </c>
      <c r="EN145">
        <v>42464.6</v>
      </c>
      <c r="EO145">
        <v>2.16628</v>
      </c>
      <c r="EP145">
        <v>2.16432</v>
      </c>
      <c r="EQ145">
        <v>0.109307</v>
      </c>
      <c r="ER145">
        <v>0</v>
      </c>
      <c r="ES145">
        <v>30.7331</v>
      </c>
      <c r="ET145">
        <v>999.9</v>
      </c>
      <c r="EU145">
        <v>60.4</v>
      </c>
      <c r="EV145">
        <v>38</v>
      </c>
      <c r="EW145">
        <v>39.8172</v>
      </c>
      <c r="EX145">
        <v>57.287300000000002</v>
      </c>
      <c r="EY145">
        <v>-1.54247</v>
      </c>
      <c r="EZ145">
        <v>2</v>
      </c>
      <c r="FA145">
        <v>0.42612800000000001</v>
      </c>
      <c r="FB145">
        <v>9.4675899999999993E-2</v>
      </c>
      <c r="FC145">
        <v>20.273299999999999</v>
      </c>
      <c r="FD145">
        <v>5.2195400000000003</v>
      </c>
      <c r="FE145">
        <v>12.004</v>
      </c>
      <c r="FF145">
        <v>4.9869000000000003</v>
      </c>
      <c r="FG145">
        <v>3.2845800000000001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1.8642099999999999</v>
      </c>
      <c r="FO145">
        <v>1.8603400000000001</v>
      </c>
      <c r="FP145">
        <v>1.8610899999999999</v>
      </c>
      <c r="FQ145">
        <v>1.86019</v>
      </c>
      <c r="FR145">
        <v>1.8618699999999999</v>
      </c>
      <c r="FS145">
        <v>1.8583799999999999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-3.6970000000000001</v>
      </c>
      <c r="GH145">
        <v>0.11550000000000001</v>
      </c>
      <c r="GI145">
        <v>-2.7106589400944232</v>
      </c>
      <c r="GJ145">
        <v>-1.6100910332537859E-3</v>
      </c>
      <c r="GK145">
        <v>7.0186618486508772E-7</v>
      </c>
      <c r="GL145">
        <v>-2.134652460378022E-10</v>
      </c>
      <c r="GM145">
        <v>0.1154050000000026</v>
      </c>
      <c r="GN145">
        <v>0</v>
      </c>
      <c r="GO145">
        <v>0</v>
      </c>
      <c r="GP145">
        <v>0</v>
      </c>
      <c r="GQ145">
        <v>5</v>
      </c>
      <c r="GR145">
        <v>2079</v>
      </c>
      <c r="GS145">
        <v>3</v>
      </c>
      <c r="GT145">
        <v>29</v>
      </c>
      <c r="GU145">
        <v>159.80000000000001</v>
      </c>
      <c r="GV145">
        <v>159.80000000000001</v>
      </c>
      <c r="GW145">
        <v>2.4645999999999999</v>
      </c>
      <c r="GX145">
        <v>2.5500500000000001</v>
      </c>
      <c r="GY145">
        <v>2.04834</v>
      </c>
      <c r="GZ145">
        <v>2.6013199999999999</v>
      </c>
      <c r="HA145">
        <v>2.1972700000000001</v>
      </c>
      <c r="HB145">
        <v>2.34619</v>
      </c>
      <c r="HC145">
        <v>40.912199999999999</v>
      </c>
      <c r="HD145">
        <v>13.9657</v>
      </c>
      <c r="HE145">
        <v>18</v>
      </c>
      <c r="HF145">
        <v>653.73500000000001</v>
      </c>
      <c r="HG145">
        <v>724.06299999999999</v>
      </c>
      <c r="HH145">
        <v>30.998799999999999</v>
      </c>
      <c r="HI145">
        <v>32.802399999999999</v>
      </c>
      <c r="HJ145">
        <v>29.9998</v>
      </c>
      <c r="HK145">
        <v>32.724499999999999</v>
      </c>
      <c r="HL145">
        <v>32.716500000000003</v>
      </c>
      <c r="HM145">
        <v>49.306100000000001</v>
      </c>
      <c r="HN145">
        <v>21.1038</v>
      </c>
      <c r="HO145">
        <v>39.232599999999998</v>
      </c>
      <c r="HP145">
        <v>31</v>
      </c>
      <c r="HQ145">
        <v>869.75599999999997</v>
      </c>
      <c r="HR145">
        <v>33.406999999999996</v>
      </c>
      <c r="HS145">
        <v>99.411100000000005</v>
      </c>
      <c r="HT145">
        <v>98.491299999999995</v>
      </c>
    </row>
    <row r="146" spans="1:228" x14ac:dyDescent="0.2">
      <c r="A146">
        <v>131</v>
      </c>
      <c r="B146">
        <v>1669224898.0999999</v>
      </c>
      <c r="C146">
        <v>519.09999990463257</v>
      </c>
      <c r="D146" t="s">
        <v>620</v>
      </c>
      <c r="E146" t="s">
        <v>621</v>
      </c>
      <c r="F146">
        <v>4</v>
      </c>
      <c r="G146">
        <v>1669224896.0999999</v>
      </c>
      <c r="H146">
        <f t="shared" si="68"/>
        <v>1.9943605069181222E-3</v>
      </c>
      <c r="I146">
        <f t="shared" si="69"/>
        <v>1.9943605069181221</v>
      </c>
      <c r="J146">
        <f t="shared" si="70"/>
        <v>20.521802057989692</v>
      </c>
      <c r="K146">
        <f t="shared" si="71"/>
        <v>842.22300000000007</v>
      </c>
      <c r="L146">
        <f t="shared" si="72"/>
        <v>580.23540204807819</v>
      </c>
      <c r="M146">
        <f t="shared" si="73"/>
        <v>58.652083627465281</v>
      </c>
      <c r="N146">
        <f t="shared" si="74"/>
        <v>85.134643033865729</v>
      </c>
      <c r="O146">
        <f t="shared" si="75"/>
        <v>0.13634944414260902</v>
      </c>
      <c r="P146">
        <f t="shared" si="76"/>
        <v>3.6823693626203902</v>
      </c>
      <c r="Q146">
        <f t="shared" si="77"/>
        <v>0.13360550691365639</v>
      </c>
      <c r="R146">
        <f t="shared" si="78"/>
        <v>8.3745374435263489E-2</v>
      </c>
      <c r="S146">
        <f t="shared" si="79"/>
        <v>226.10765366244127</v>
      </c>
      <c r="T146">
        <f t="shared" si="80"/>
        <v>33.257034294650985</v>
      </c>
      <c r="U146">
        <f t="shared" si="81"/>
        <v>32.505042857142847</v>
      </c>
      <c r="V146">
        <f t="shared" si="82"/>
        <v>4.9132926958376029</v>
      </c>
      <c r="W146">
        <f t="shared" si="83"/>
        <v>70.179096290274501</v>
      </c>
      <c r="X146">
        <f t="shared" si="84"/>
        <v>3.4669462906256365</v>
      </c>
      <c r="Y146">
        <f t="shared" si="85"/>
        <v>4.9401409734398216</v>
      </c>
      <c r="Z146">
        <f t="shared" si="86"/>
        <v>1.4463464052119663</v>
      </c>
      <c r="AA146">
        <f t="shared" si="87"/>
        <v>-87.951298355089193</v>
      </c>
      <c r="AB146">
        <f t="shared" si="88"/>
        <v>19.19158873606025</v>
      </c>
      <c r="AC146">
        <f t="shared" si="89"/>
        <v>1.1883820108140719</v>
      </c>
      <c r="AD146">
        <f t="shared" si="90"/>
        <v>158.53632605422641</v>
      </c>
      <c r="AE146">
        <f t="shared" si="91"/>
        <v>43.614877404507247</v>
      </c>
      <c r="AF146">
        <f t="shared" si="92"/>
        <v>2.1286557157666075</v>
      </c>
      <c r="AG146">
        <f t="shared" si="93"/>
        <v>20.521802057989692</v>
      </c>
      <c r="AH146">
        <v>890.30452865434211</v>
      </c>
      <c r="AI146">
        <v>874.67119999999977</v>
      </c>
      <c r="AJ146">
        <v>1.69246410413959</v>
      </c>
      <c r="AK146">
        <v>65.872185947982501</v>
      </c>
      <c r="AL146">
        <f t="shared" si="94"/>
        <v>1.9943605069181221</v>
      </c>
      <c r="AM146">
        <v>33.455184787431399</v>
      </c>
      <c r="AN146">
        <v>34.291215882352937</v>
      </c>
      <c r="AO146">
        <v>-6.7343416555411834E-3</v>
      </c>
      <c r="AP146">
        <v>87.460159828799036</v>
      </c>
      <c r="AQ146">
        <v>37</v>
      </c>
      <c r="AR146">
        <v>6</v>
      </c>
      <c r="AS146">
        <f t="shared" si="95"/>
        <v>1</v>
      </c>
      <c r="AT146">
        <f t="shared" si="96"/>
        <v>0</v>
      </c>
      <c r="AU146">
        <f t="shared" si="97"/>
        <v>47432.343966730972</v>
      </c>
      <c r="AV146">
        <f t="shared" si="98"/>
        <v>1199.9657142857141</v>
      </c>
      <c r="AW146">
        <f t="shared" si="99"/>
        <v>1025.8950993069643</v>
      </c>
      <c r="AX146">
        <f t="shared" si="100"/>
        <v>0.85493700952750451</v>
      </c>
      <c r="AY146">
        <f t="shared" si="101"/>
        <v>0.1884284283880836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1669224896.0999999</v>
      </c>
      <c r="BF146">
        <v>842.22300000000007</v>
      </c>
      <c r="BG146">
        <v>861.08499999999992</v>
      </c>
      <c r="BH146">
        <v>34.297928571428571</v>
      </c>
      <c r="BI146">
        <v>33.444028571428568</v>
      </c>
      <c r="BJ146">
        <v>845.92271428571428</v>
      </c>
      <c r="BK146">
        <v>34.182514285714277</v>
      </c>
      <c r="BL146">
        <v>649.98800000000006</v>
      </c>
      <c r="BM146">
        <v>100.9834285714286</v>
      </c>
      <c r="BN146">
        <v>9.982732857142855E-2</v>
      </c>
      <c r="BO146">
        <v>32.601714285714287</v>
      </c>
      <c r="BP146">
        <v>32.505042857142847</v>
      </c>
      <c r="BQ146">
        <v>999.89999999999986</v>
      </c>
      <c r="BR146">
        <v>0</v>
      </c>
      <c r="BS146">
        <v>0</v>
      </c>
      <c r="BT146">
        <v>9022.4114285714277</v>
      </c>
      <c r="BU146">
        <v>0</v>
      </c>
      <c r="BV146">
        <v>148.1287142857143</v>
      </c>
      <c r="BW146">
        <v>-18.861971428571429</v>
      </c>
      <c r="BX146">
        <v>872.13542857142863</v>
      </c>
      <c r="BY146">
        <v>890.87971428571416</v>
      </c>
      <c r="BZ146">
        <v>0.85388185714285725</v>
      </c>
      <c r="CA146">
        <v>861.08499999999992</v>
      </c>
      <c r="CB146">
        <v>33.444028571428568</v>
      </c>
      <c r="CC146">
        <v>3.463522857142856</v>
      </c>
      <c r="CD146">
        <v>3.3772957142857152</v>
      </c>
      <c r="CE146">
        <v>26.441985714285721</v>
      </c>
      <c r="CF146">
        <v>26.0152</v>
      </c>
      <c r="CG146">
        <v>1199.9657142857141</v>
      </c>
      <c r="CH146">
        <v>0.5000162857142858</v>
      </c>
      <c r="CI146">
        <v>0.49998371428571431</v>
      </c>
      <c r="CJ146">
        <v>0</v>
      </c>
      <c r="CK146">
        <v>991.70871428571434</v>
      </c>
      <c r="CL146">
        <v>4.9990899999999998</v>
      </c>
      <c r="CM146">
        <v>10989.471428571431</v>
      </c>
      <c r="CN146">
        <v>9557.6257142857157</v>
      </c>
      <c r="CO146">
        <v>42.311999999999998</v>
      </c>
      <c r="CP146">
        <v>43.875</v>
      </c>
      <c r="CQ146">
        <v>43.125</v>
      </c>
      <c r="CR146">
        <v>42.875</v>
      </c>
      <c r="CS146">
        <v>43.625</v>
      </c>
      <c r="CT146">
        <v>597.50285714285712</v>
      </c>
      <c r="CU146">
        <v>597.46285714285727</v>
      </c>
      <c r="CV146">
        <v>0</v>
      </c>
      <c r="CW146">
        <v>1669224904.8</v>
      </c>
      <c r="CX146">
        <v>0</v>
      </c>
      <c r="CY146">
        <v>1669215309.0999999</v>
      </c>
      <c r="CZ146" t="s">
        <v>356</v>
      </c>
      <c r="DA146">
        <v>1669215309.0999999</v>
      </c>
      <c r="DB146">
        <v>1669215308.0999999</v>
      </c>
      <c r="DC146">
        <v>4</v>
      </c>
      <c r="DD146">
        <v>-3.3000000000000002E-2</v>
      </c>
      <c r="DE146">
        <v>-1.7000000000000001E-2</v>
      </c>
      <c r="DF146">
        <v>-3.2709999999999999</v>
      </c>
      <c r="DG146">
        <v>0.115</v>
      </c>
      <c r="DH146">
        <v>409</v>
      </c>
      <c r="DI146">
        <v>31</v>
      </c>
      <c r="DJ146">
        <v>0.59</v>
      </c>
      <c r="DK146">
        <v>0.22</v>
      </c>
      <c r="DL146">
        <v>-18.832887499999998</v>
      </c>
      <c r="DM146">
        <v>-0.75759512195116796</v>
      </c>
      <c r="DN146">
        <v>0.1370332827956405</v>
      </c>
      <c r="DO146">
        <v>0</v>
      </c>
      <c r="DP146">
        <v>0.84826907499999993</v>
      </c>
      <c r="DQ146">
        <v>0.13047983864915469</v>
      </c>
      <c r="DR146">
        <v>2.1435303255829499E-2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395</v>
      </c>
      <c r="EA146">
        <v>3.2969499999999998</v>
      </c>
      <c r="EB146">
        <v>2.6251600000000002</v>
      </c>
      <c r="EC146">
        <v>0.16756699999999999</v>
      </c>
      <c r="ED146">
        <v>0.16828599999999999</v>
      </c>
      <c r="EE146">
        <v>0.14017299999999999</v>
      </c>
      <c r="EF146">
        <v>0.13622100000000001</v>
      </c>
      <c r="EG146">
        <v>25246.6</v>
      </c>
      <c r="EH146">
        <v>25684.5</v>
      </c>
      <c r="EI146">
        <v>28218</v>
      </c>
      <c r="EJ146">
        <v>29723.9</v>
      </c>
      <c r="EK146">
        <v>33379.199999999997</v>
      </c>
      <c r="EL146">
        <v>35631.699999999997</v>
      </c>
      <c r="EM146">
        <v>39815.800000000003</v>
      </c>
      <c r="EN146">
        <v>42464.800000000003</v>
      </c>
      <c r="EO146">
        <v>2.1659999999999999</v>
      </c>
      <c r="EP146">
        <v>2.1642999999999999</v>
      </c>
      <c r="EQ146">
        <v>0.109166</v>
      </c>
      <c r="ER146">
        <v>0</v>
      </c>
      <c r="ES146">
        <v>30.731100000000001</v>
      </c>
      <c r="ET146">
        <v>999.9</v>
      </c>
      <c r="EU146">
        <v>60.4</v>
      </c>
      <c r="EV146">
        <v>38</v>
      </c>
      <c r="EW146">
        <v>39.819899999999997</v>
      </c>
      <c r="EX146">
        <v>57.257300000000001</v>
      </c>
      <c r="EY146">
        <v>-1.45834</v>
      </c>
      <c r="EZ146">
        <v>2</v>
      </c>
      <c r="FA146">
        <v>0.42593199999999998</v>
      </c>
      <c r="FB146">
        <v>9.0370400000000004E-2</v>
      </c>
      <c r="FC146">
        <v>20.273499999999999</v>
      </c>
      <c r="FD146">
        <v>5.22058</v>
      </c>
      <c r="FE146">
        <v>12.004099999999999</v>
      </c>
      <c r="FF146">
        <v>4.9869000000000003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1.86425</v>
      </c>
      <c r="FO146">
        <v>1.8603499999999999</v>
      </c>
      <c r="FP146">
        <v>1.8611</v>
      </c>
      <c r="FQ146">
        <v>1.8602000000000001</v>
      </c>
      <c r="FR146">
        <v>1.86188</v>
      </c>
      <c r="FS146">
        <v>1.8584099999999999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-3.7029999999999998</v>
      </c>
      <c r="GH146">
        <v>0.1154</v>
      </c>
      <c r="GI146">
        <v>-2.7106589400944232</v>
      </c>
      <c r="GJ146">
        <v>-1.6100910332537859E-3</v>
      </c>
      <c r="GK146">
        <v>7.0186618486508772E-7</v>
      </c>
      <c r="GL146">
        <v>-2.134652460378022E-10</v>
      </c>
      <c r="GM146">
        <v>0.1154050000000026</v>
      </c>
      <c r="GN146">
        <v>0</v>
      </c>
      <c r="GO146">
        <v>0</v>
      </c>
      <c r="GP146">
        <v>0</v>
      </c>
      <c r="GQ146">
        <v>5</v>
      </c>
      <c r="GR146">
        <v>2079</v>
      </c>
      <c r="GS146">
        <v>3</v>
      </c>
      <c r="GT146">
        <v>29</v>
      </c>
      <c r="GU146">
        <v>159.80000000000001</v>
      </c>
      <c r="GV146">
        <v>159.80000000000001</v>
      </c>
      <c r="GW146">
        <v>2.48047</v>
      </c>
      <c r="GX146">
        <v>2.5585900000000001</v>
      </c>
      <c r="GY146">
        <v>2.04834</v>
      </c>
      <c r="GZ146">
        <v>2.6013199999999999</v>
      </c>
      <c r="HA146">
        <v>2.1972700000000001</v>
      </c>
      <c r="HB146">
        <v>2.3107899999999999</v>
      </c>
      <c r="HC146">
        <v>40.912199999999999</v>
      </c>
      <c r="HD146">
        <v>13.9482</v>
      </c>
      <c r="HE146">
        <v>18</v>
      </c>
      <c r="HF146">
        <v>653.48800000000006</v>
      </c>
      <c r="HG146">
        <v>724.005</v>
      </c>
      <c r="HH146">
        <v>30.998799999999999</v>
      </c>
      <c r="HI146">
        <v>32.799500000000002</v>
      </c>
      <c r="HJ146">
        <v>29.9998</v>
      </c>
      <c r="HK146">
        <v>32.721499999999999</v>
      </c>
      <c r="HL146">
        <v>32.713700000000003</v>
      </c>
      <c r="HM146">
        <v>49.620399999999997</v>
      </c>
      <c r="HN146">
        <v>21.1038</v>
      </c>
      <c r="HO146">
        <v>39.232599999999998</v>
      </c>
      <c r="HP146">
        <v>31</v>
      </c>
      <c r="HQ146">
        <v>876.43700000000001</v>
      </c>
      <c r="HR146">
        <v>33.406999999999996</v>
      </c>
      <c r="HS146">
        <v>99.410200000000003</v>
      </c>
      <c r="HT146">
        <v>98.4923</v>
      </c>
    </row>
    <row r="147" spans="1:228" x14ac:dyDescent="0.2">
      <c r="A147">
        <v>132</v>
      </c>
      <c r="B147">
        <v>1669224902.0999999</v>
      </c>
      <c r="C147">
        <v>523.09999990463257</v>
      </c>
      <c r="D147" t="s">
        <v>622</v>
      </c>
      <c r="E147" t="s">
        <v>623</v>
      </c>
      <c r="F147">
        <v>4</v>
      </c>
      <c r="G147">
        <v>1669224899.7874999</v>
      </c>
      <c r="H147">
        <f t="shared" si="68"/>
        <v>2.0141198525453303E-3</v>
      </c>
      <c r="I147">
        <f t="shared" si="69"/>
        <v>2.0141198525453303</v>
      </c>
      <c r="J147">
        <f t="shared" si="70"/>
        <v>20.413290987139145</v>
      </c>
      <c r="K147">
        <f t="shared" si="71"/>
        <v>848.29012499999999</v>
      </c>
      <c r="L147">
        <f t="shared" si="72"/>
        <v>589.81160379579092</v>
      </c>
      <c r="M147">
        <f t="shared" si="73"/>
        <v>59.619292173680883</v>
      </c>
      <c r="N147">
        <f t="shared" si="74"/>
        <v>85.746798613228961</v>
      </c>
      <c r="O147">
        <f t="shared" si="75"/>
        <v>0.13773310595871913</v>
      </c>
      <c r="P147">
        <f t="shared" si="76"/>
        <v>3.6758984091883615</v>
      </c>
      <c r="Q147">
        <f t="shared" si="77"/>
        <v>0.13492899209180934</v>
      </c>
      <c r="R147">
        <f t="shared" si="78"/>
        <v>8.4577803626635847E-2</v>
      </c>
      <c r="S147">
        <f t="shared" si="79"/>
        <v>226.11038435854206</v>
      </c>
      <c r="T147">
        <f t="shared" si="80"/>
        <v>33.256403158576532</v>
      </c>
      <c r="U147">
        <f t="shared" si="81"/>
        <v>32.498399999999997</v>
      </c>
      <c r="V147">
        <f t="shared" si="82"/>
        <v>4.9114524662256764</v>
      </c>
      <c r="W147">
        <f t="shared" si="83"/>
        <v>70.132113444135086</v>
      </c>
      <c r="X147">
        <f t="shared" si="84"/>
        <v>3.4650959628598588</v>
      </c>
      <c r="Y147">
        <f t="shared" si="85"/>
        <v>4.9408121225664186</v>
      </c>
      <c r="Z147">
        <f t="shared" si="86"/>
        <v>1.4463565033658177</v>
      </c>
      <c r="AA147">
        <f t="shared" si="87"/>
        <v>-88.822685497249068</v>
      </c>
      <c r="AB147">
        <f t="shared" si="88"/>
        <v>20.952055579199662</v>
      </c>
      <c r="AC147">
        <f t="shared" si="89"/>
        <v>1.2996505817434574</v>
      </c>
      <c r="AD147">
        <f t="shared" si="90"/>
        <v>159.53940502223611</v>
      </c>
      <c r="AE147">
        <f t="shared" si="91"/>
        <v>43.744749060504205</v>
      </c>
      <c r="AF147">
        <f t="shared" si="92"/>
        <v>2.1193468401834137</v>
      </c>
      <c r="AG147">
        <f t="shared" si="93"/>
        <v>20.413290987139145</v>
      </c>
      <c r="AH147">
        <v>897.14326268791069</v>
      </c>
      <c r="AI147">
        <v>881.4966303030302</v>
      </c>
      <c r="AJ147">
        <v>1.7072206949825759</v>
      </c>
      <c r="AK147">
        <v>65.872185947982501</v>
      </c>
      <c r="AL147">
        <f t="shared" si="94"/>
        <v>2.0141198525453303</v>
      </c>
      <c r="AM147">
        <v>33.436448274847073</v>
      </c>
      <c r="AN147">
        <v>34.271924705882341</v>
      </c>
      <c r="AO147">
        <v>-5.1368048011218147E-3</v>
      </c>
      <c r="AP147">
        <v>87.460159828799036</v>
      </c>
      <c r="AQ147">
        <v>38</v>
      </c>
      <c r="AR147">
        <v>6</v>
      </c>
      <c r="AS147">
        <f t="shared" si="95"/>
        <v>1</v>
      </c>
      <c r="AT147">
        <f t="shared" si="96"/>
        <v>0</v>
      </c>
      <c r="AU147">
        <f t="shared" si="97"/>
        <v>47316.169324049857</v>
      </c>
      <c r="AV147">
        <f t="shared" si="98"/>
        <v>1199.9825000000001</v>
      </c>
      <c r="AW147">
        <f t="shared" si="99"/>
        <v>1025.9092260925088</v>
      </c>
      <c r="AX147">
        <f t="shared" si="100"/>
        <v>0.85493682290575801</v>
      </c>
      <c r="AY147">
        <f t="shared" si="101"/>
        <v>0.18842806820811309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1669224899.7874999</v>
      </c>
      <c r="BF147">
        <v>848.29012499999999</v>
      </c>
      <c r="BG147">
        <v>867.20912500000009</v>
      </c>
      <c r="BH147">
        <v>34.280074999999997</v>
      </c>
      <c r="BI147">
        <v>33.429850000000002</v>
      </c>
      <c r="BJ147">
        <v>851.99499999999989</v>
      </c>
      <c r="BK147">
        <v>34.164675000000003</v>
      </c>
      <c r="BL147">
        <v>649.95474999999999</v>
      </c>
      <c r="BM147">
        <v>100.982125</v>
      </c>
      <c r="BN147">
        <v>9.9799787500000001E-2</v>
      </c>
      <c r="BO147">
        <v>32.604125000000003</v>
      </c>
      <c r="BP147">
        <v>32.498399999999997</v>
      </c>
      <c r="BQ147">
        <v>999.9</v>
      </c>
      <c r="BR147">
        <v>0</v>
      </c>
      <c r="BS147">
        <v>0</v>
      </c>
      <c r="BT147">
        <v>9000.15625</v>
      </c>
      <c r="BU147">
        <v>0</v>
      </c>
      <c r="BV147">
        <v>144.33324999999999</v>
      </c>
      <c r="BW147">
        <v>-18.919025000000001</v>
      </c>
      <c r="BX147">
        <v>878.40162499999997</v>
      </c>
      <c r="BY147">
        <v>897.20237499999996</v>
      </c>
      <c r="BZ147">
        <v>0.85022549999999997</v>
      </c>
      <c r="CA147">
        <v>867.20912500000009</v>
      </c>
      <c r="CB147">
        <v>33.429850000000002</v>
      </c>
      <c r="CC147">
        <v>3.4616750000000001</v>
      </c>
      <c r="CD147">
        <v>3.37582125</v>
      </c>
      <c r="CE147">
        <v>26.432937500000001</v>
      </c>
      <c r="CF147">
        <v>26.007825</v>
      </c>
      <c r="CG147">
        <v>1199.9825000000001</v>
      </c>
      <c r="CH147">
        <v>0.50002374999999999</v>
      </c>
      <c r="CI147">
        <v>0.49997625000000001</v>
      </c>
      <c r="CJ147">
        <v>0</v>
      </c>
      <c r="CK147">
        <v>992.21524999999997</v>
      </c>
      <c r="CL147">
        <v>4.9990899999999998</v>
      </c>
      <c r="CM147">
        <v>10996.7875</v>
      </c>
      <c r="CN147">
        <v>9557.7987499999999</v>
      </c>
      <c r="CO147">
        <v>42.311999999999998</v>
      </c>
      <c r="CP147">
        <v>43.875</v>
      </c>
      <c r="CQ147">
        <v>43.093499999999999</v>
      </c>
      <c r="CR147">
        <v>42.875</v>
      </c>
      <c r="CS147">
        <v>43.655999999999999</v>
      </c>
      <c r="CT147">
        <v>597.51875000000007</v>
      </c>
      <c r="CU147">
        <v>597.46375</v>
      </c>
      <c r="CV147">
        <v>0</v>
      </c>
      <c r="CW147">
        <v>1669224909</v>
      </c>
      <c r="CX147">
        <v>0</v>
      </c>
      <c r="CY147">
        <v>1669215309.0999999</v>
      </c>
      <c r="CZ147" t="s">
        <v>356</v>
      </c>
      <c r="DA147">
        <v>1669215309.0999999</v>
      </c>
      <c r="DB147">
        <v>1669215308.0999999</v>
      </c>
      <c r="DC147">
        <v>4</v>
      </c>
      <c r="DD147">
        <v>-3.3000000000000002E-2</v>
      </c>
      <c r="DE147">
        <v>-1.7000000000000001E-2</v>
      </c>
      <c r="DF147">
        <v>-3.2709999999999999</v>
      </c>
      <c r="DG147">
        <v>0.115</v>
      </c>
      <c r="DH147">
        <v>409</v>
      </c>
      <c r="DI147">
        <v>31</v>
      </c>
      <c r="DJ147">
        <v>0.59</v>
      </c>
      <c r="DK147">
        <v>0.22</v>
      </c>
      <c r="DL147">
        <v>-18.895630000000001</v>
      </c>
      <c r="DM147">
        <v>9.7179737335897812E-2</v>
      </c>
      <c r="DN147">
        <v>5.2311252135654282E-2</v>
      </c>
      <c r="DO147">
        <v>1</v>
      </c>
      <c r="DP147">
        <v>0.8558403</v>
      </c>
      <c r="DQ147">
        <v>-2.4713493433398469E-2</v>
      </c>
      <c r="DR147">
        <v>6.9226111410363054E-3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2</v>
      </c>
      <c r="DY147">
        <v>2</v>
      </c>
      <c r="DZ147" t="s">
        <v>624</v>
      </c>
      <c r="EA147">
        <v>3.29684</v>
      </c>
      <c r="EB147">
        <v>2.6251500000000001</v>
      </c>
      <c r="EC147">
        <v>0.16842299999999999</v>
      </c>
      <c r="ED147">
        <v>0.16914899999999999</v>
      </c>
      <c r="EE147">
        <v>0.14011799999999999</v>
      </c>
      <c r="EF147">
        <v>0.136182</v>
      </c>
      <c r="EG147">
        <v>25221.1</v>
      </c>
      <c r="EH147">
        <v>25657.9</v>
      </c>
      <c r="EI147">
        <v>28218.6</v>
      </c>
      <c r="EJ147">
        <v>29724</v>
      </c>
      <c r="EK147">
        <v>33382</v>
      </c>
      <c r="EL147">
        <v>35633.4</v>
      </c>
      <c r="EM147">
        <v>39816.400000000001</v>
      </c>
      <c r="EN147">
        <v>42464.9</v>
      </c>
      <c r="EO147">
        <v>2.1654</v>
      </c>
      <c r="EP147">
        <v>2.1644999999999999</v>
      </c>
      <c r="EQ147">
        <v>0.108555</v>
      </c>
      <c r="ER147">
        <v>0</v>
      </c>
      <c r="ES147">
        <v>30.7288</v>
      </c>
      <c r="ET147">
        <v>999.9</v>
      </c>
      <c r="EU147">
        <v>60.4</v>
      </c>
      <c r="EV147">
        <v>38</v>
      </c>
      <c r="EW147">
        <v>39.817300000000003</v>
      </c>
      <c r="EX147">
        <v>56.807299999999998</v>
      </c>
      <c r="EY147">
        <v>-1.48638</v>
      </c>
      <c r="EZ147">
        <v>2</v>
      </c>
      <c r="FA147">
        <v>0.425589</v>
      </c>
      <c r="FB147">
        <v>8.7175900000000001E-2</v>
      </c>
      <c r="FC147">
        <v>20.273599999999998</v>
      </c>
      <c r="FD147">
        <v>5.2204300000000003</v>
      </c>
      <c r="FE147">
        <v>12.004</v>
      </c>
      <c r="FF147">
        <v>4.9870999999999999</v>
      </c>
      <c r="FG147">
        <v>3.2846299999999999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1.8642399999999999</v>
      </c>
      <c r="FO147">
        <v>1.8603499999999999</v>
      </c>
      <c r="FP147">
        <v>1.86111</v>
      </c>
      <c r="FQ147">
        <v>1.86019</v>
      </c>
      <c r="FR147">
        <v>1.86188</v>
      </c>
      <c r="FS147">
        <v>1.85839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-3.7080000000000002</v>
      </c>
      <c r="GH147">
        <v>0.1154</v>
      </c>
      <c r="GI147">
        <v>-2.7106589400944232</v>
      </c>
      <c r="GJ147">
        <v>-1.6100910332537859E-3</v>
      </c>
      <c r="GK147">
        <v>7.0186618486508772E-7</v>
      </c>
      <c r="GL147">
        <v>-2.134652460378022E-10</v>
      </c>
      <c r="GM147">
        <v>0.1154050000000026</v>
      </c>
      <c r="GN147">
        <v>0</v>
      </c>
      <c r="GO147">
        <v>0</v>
      </c>
      <c r="GP147">
        <v>0</v>
      </c>
      <c r="GQ147">
        <v>5</v>
      </c>
      <c r="GR147">
        <v>2079</v>
      </c>
      <c r="GS147">
        <v>3</v>
      </c>
      <c r="GT147">
        <v>29</v>
      </c>
      <c r="GU147">
        <v>159.9</v>
      </c>
      <c r="GV147">
        <v>159.9</v>
      </c>
      <c r="GW147">
        <v>2.49512</v>
      </c>
      <c r="GX147">
        <v>2.5598100000000001</v>
      </c>
      <c r="GY147">
        <v>2.04834</v>
      </c>
      <c r="GZ147">
        <v>2.6000999999999999</v>
      </c>
      <c r="HA147">
        <v>2.1972700000000001</v>
      </c>
      <c r="HB147">
        <v>2.3059099999999999</v>
      </c>
      <c r="HC147">
        <v>40.912199999999999</v>
      </c>
      <c r="HD147">
        <v>13.9482</v>
      </c>
      <c r="HE147">
        <v>18</v>
      </c>
      <c r="HF147">
        <v>652.98500000000001</v>
      </c>
      <c r="HG147">
        <v>724.16600000000005</v>
      </c>
      <c r="HH147">
        <v>30.998999999999999</v>
      </c>
      <c r="HI147">
        <v>32.795200000000001</v>
      </c>
      <c r="HJ147">
        <v>29.9999</v>
      </c>
      <c r="HK147">
        <v>32.718600000000002</v>
      </c>
      <c r="HL147">
        <v>32.711500000000001</v>
      </c>
      <c r="HM147">
        <v>49.927500000000002</v>
      </c>
      <c r="HN147">
        <v>21.1038</v>
      </c>
      <c r="HO147">
        <v>39.232599999999998</v>
      </c>
      <c r="HP147">
        <v>31</v>
      </c>
      <c r="HQ147">
        <v>883.11699999999996</v>
      </c>
      <c r="HR147">
        <v>33.406999999999996</v>
      </c>
      <c r="HS147">
        <v>99.411900000000003</v>
      </c>
      <c r="HT147">
        <v>98.492400000000004</v>
      </c>
    </row>
    <row r="148" spans="1:228" x14ac:dyDescent="0.2">
      <c r="A148">
        <v>133</v>
      </c>
      <c r="B148">
        <v>1669224906.0999999</v>
      </c>
      <c r="C148">
        <v>527.09999990463257</v>
      </c>
      <c r="D148" t="s">
        <v>625</v>
      </c>
      <c r="E148" t="s">
        <v>626</v>
      </c>
      <c r="F148">
        <v>4</v>
      </c>
      <c r="G148">
        <v>1669224904.0999999</v>
      </c>
      <c r="H148">
        <f t="shared" si="68"/>
        <v>2.0427185489926554E-3</v>
      </c>
      <c r="I148">
        <f t="shared" si="69"/>
        <v>2.0427185489926556</v>
      </c>
      <c r="J148">
        <f t="shared" si="70"/>
        <v>20.448005674576546</v>
      </c>
      <c r="K148">
        <f t="shared" si="71"/>
        <v>855.44785714285717</v>
      </c>
      <c r="L148">
        <f t="shared" si="72"/>
        <v>599.54599440904281</v>
      </c>
      <c r="M148">
        <f t="shared" si="73"/>
        <v>60.603098571315456</v>
      </c>
      <c r="N148">
        <f t="shared" si="74"/>
        <v>86.470081182260714</v>
      </c>
      <c r="O148">
        <f t="shared" si="75"/>
        <v>0.13960960083300578</v>
      </c>
      <c r="P148">
        <f t="shared" si="76"/>
        <v>3.6835124035770073</v>
      </c>
      <c r="Q148">
        <f t="shared" si="77"/>
        <v>0.13673524149962119</v>
      </c>
      <c r="R148">
        <f t="shared" si="78"/>
        <v>8.5712846733006151E-2</v>
      </c>
      <c r="S148">
        <f t="shared" si="79"/>
        <v>226.11579694800284</v>
      </c>
      <c r="T148">
        <f t="shared" si="80"/>
        <v>33.24519796442641</v>
      </c>
      <c r="U148">
        <f t="shared" si="81"/>
        <v>32.495499999999993</v>
      </c>
      <c r="V148">
        <f t="shared" si="82"/>
        <v>4.9106492852864276</v>
      </c>
      <c r="W148">
        <f t="shared" si="83"/>
        <v>70.107781311891756</v>
      </c>
      <c r="X148">
        <f t="shared" si="84"/>
        <v>3.4631165457129156</v>
      </c>
      <c r="Y148">
        <f t="shared" si="85"/>
        <v>4.9397035263552089</v>
      </c>
      <c r="Z148">
        <f t="shared" si="86"/>
        <v>1.447532739573512</v>
      </c>
      <c r="AA148">
        <f t="shared" si="87"/>
        <v>-90.083888010576104</v>
      </c>
      <c r="AB148">
        <f t="shared" si="88"/>
        <v>20.780556273424661</v>
      </c>
      <c r="AC148">
        <f t="shared" si="89"/>
        <v>1.2863046140960532</v>
      </c>
      <c r="AD148">
        <f t="shared" si="90"/>
        <v>158.09876982494742</v>
      </c>
      <c r="AE148">
        <f t="shared" si="91"/>
        <v>44.024996650472367</v>
      </c>
      <c r="AF148">
        <f t="shared" si="92"/>
        <v>2.1108730288618514</v>
      </c>
      <c r="AG148">
        <f t="shared" si="93"/>
        <v>20.448005674576546</v>
      </c>
      <c r="AH148">
        <v>904.11810620983988</v>
      </c>
      <c r="AI148">
        <v>888.38444242424214</v>
      </c>
      <c r="AJ148">
        <v>1.72515173745619</v>
      </c>
      <c r="AK148">
        <v>65.872185947982501</v>
      </c>
      <c r="AL148">
        <f t="shared" si="94"/>
        <v>2.0427185489926556</v>
      </c>
      <c r="AM148">
        <v>33.422524823546517</v>
      </c>
      <c r="AN148">
        <v>34.253089117647058</v>
      </c>
      <c r="AO148">
        <v>-2.0685162998595611E-3</v>
      </c>
      <c r="AP148">
        <v>87.460159828799036</v>
      </c>
      <c r="AQ148">
        <v>37</v>
      </c>
      <c r="AR148">
        <v>6</v>
      </c>
      <c r="AS148">
        <f t="shared" si="95"/>
        <v>1</v>
      </c>
      <c r="AT148">
        <f t="shared" si="96"/>
        <v>0</v>
      </c>
      <c r="AU148">
        <f t="shared" si="97"/>
        <v>47453.032270765099</v>
      </c>
      <c r="AV148">
        <f t="shared" si="98"/>
        <v>1200.01</v>
      </c>
      <c r="AW148">
        <f t="shared" si="99"/>
        <v>1025.9328564497425</v>
      </c>
      <c r="AX148">
        <f t="shared" si="100"/>
        <v>0.8549369225670973</v>
      </c>
      <c r="AY148">
        <f t="shared" si="101"/>
        <v>0.18842826055449774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1669224904.0999999</v>
      </c>
      <c r="BF148">
        <v>855.44785714285717</v>
      </c>
      <c r="BG148">
        <v>874.48657142857155</v>
      </c>
      <c r="BH148">
        <v>34.26058571428571</v>
      </c>
      <c r="BI148">
        <v>33.413742857142857</v>
      </c>
      <c r="BJ148">
        <v>859.1591428571428</v>
      </c>
      <c r="BK148">
        <v>34.14517142857143</v>
      </c>
      <c r="BL148">
        <v>649.95457142857151</v>
      </c>
      <c r="BM148">
        <v>100.9817142857143</v>
      </c>
      <c r="BN148">
        <v>9.9936057142857138E-2</v>
      </c>
      <c r="BO148">
        <v>32.600142857142863</v>
      </c>
      <c r="BP148">
        <v>32.495499999999993</v>
      </c>
      <c r="BQ148">
        <v>999.89999999999986</v>
      </c>
      <c r="BR148">
        <v>0</v>
      </c>
      <c r="BS148">
        <v>0</v>
      </c>
      <c r="BT148">
        <v>9026.5185714285708</v>
      </c>
      <c r="BU148">
        <v>0</v>
      </c>
      <c r="BV148">
        <v>140.63171428571431</v>
      </c>
      <c r="BW148">
        <v>-19.03868571428572</v>
      </c>
      <c r="BX148">
        <v>885.79571428571433</v>
      </c>
      <c r="BY148">
        <v>904.71657142857146</v>
      </c>
      <c r="BZ148">
        <v>0.84684700000000002</v>
      </c>
      <c r="CA148">
        <v>874.48657142857155</v>
      </c>
      <c r="CB148">
        <v>33.413742857142857</v>
      </c>
      <c r="CC148">
        <v>3.4597000000000002</v>
      </c>
      <c r="CD148">
        <v>3.3741814285714291</v>
      </c>
      <c r="CE148">
        <v>26.42324285714286</v>
      </c>
      <c r="CF148">
        <v>25.99961428571428</v>
      </c>
      <c r="CG148">
        <v>1200.01</v>
      </c>
      <c r="CH148">
        <v>0.50002014285714291</v>
      </c>
      <c r="CI148">
        <v>0.49997985714285709</v>
      </c>
      <c r="CJ148">
        <v>0</v>
      </c>
      <c r="CK148">
        <v>993.17542857142871</v>
      </c>
      <c r="CL148">
        <v>4.9990899999999998</v>
      </c>
      <c r="CM148">
        <v>11005.142857142861</v>
      </c>
      <c r="CN148">
        <v>9557.9928571428554</v>
      </c>
      <c r="CO148">
        <v>42.311999999999998</v>
      </c>
      <c r="CP148">
        <v>43.875</v>
      </c>
      <c r="CQ148">
        <v>43.061999999999998</v>
      </c>
      <c r="CR148">
        <v>42.875</v>
      </c>
      <c r="CS148">
        <v>43.625</v>
      </c>
      <c r="CT148">
        <v>597.52857142857158</v>
      </c>
      <c r="CU148">
        <v>597.48142857142852</v>
      </c>
      <c r="CV148">
        <v>0</v>
      </c>
      <c r="CW148">
        <v>1669224913.2</v>
      </c>
      <c r="CX148">
        <v>0</v>
      </c>
      <c r="CY148">
        <v>1669215309.0999999</v>
      </c>
      <c r="CZ148" t="s">
        <v>356</v>
      </c>
      <c r="DA148">
        <v>1669215309.0999999</v>
      </c>
      <c r="DB148">
        <v>1669215308.0999999</v>
      </c>
      <c r="DC148">
        <v>4</v>
      </c>
      <c r="DD148">
        <v>-3.3000000000000002E-2</v>
      </c>
      <c r="DE148">
        <v>-1.7000000000000001E-2</v>
      </c>
      <c r="DF148">
        <v>-3.2709999999999999</v>
      </c>
      <c r="DG148">
        <v>0.115</v>
      </c>
      <c r="DH148">
        <v>409</v>
      </c>
      <c r="DI148">
        <v>31</v>
      </c>
      <c r="DJ148">
        <v>0.59</v>
      </c>
      <c r="DK148">
        <v>0.22</v>
      </c>
      <c r="DL148">
        <v>-18.921475000000001</v>
      </c>
      <c r="DM148">
        <v>-0.24912945590991689</v>
      </c>
      <c r="DN148">
        <v>7.203189137458485E-2</v>
      </c>
      <c r="DO148">
        <v>0</v>
      </c>
      <c r="DP148">
        <v>0.85351080000000012</v>
      </c>
      <c r="DQ148">
        <v>-3.2204442776736647E-2</v>
      </c>
      <c r="DR148">
        <v>6.3143315212300958E-3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3.2972800000000002</v>
      </c>
      <c r="EB148">
        <v>2.6257299999999999</v>
      </c>
      <c r="EC148">
        <v>0.16928599999999999</v>
      </c>
      <c r="ED148">
        <v>0.17000499999999999</v>
      </c>
      <c r="EE148">
        <v>0.140065</v>
      </c>
      <c r="EF148">
        <v>0.13614100000000001</v>
      </c>
      <c r="EG148">
        <v>25194.9</v>
      </c>
      <c r="EH148">
        <v>25631.599999999999</v>
      </c>
      <c r="EI148">
        <v>28218.5</v>
      </c>
      <c r="EJ148">
        <v>29724.1</v>
      </c>
      <c r="EK148">
        <v>33384.300000000003</v>
      </c>
      <c r="EL148">
        <v>35635.300000000003</v>
      </c>
      <c r="EM148">
        <v>39816.6</v>
      </c>
      <c r="EN148">
        <v>42465</v>
      </c>
      <c r="EO148">
        <v>2.1661000000000001</v>
      </c>
      <c r="EP148">
        <v>2.16405</v>
      </c>
      <c r="EQ148">
        <v>0.10952000000000001</v>
      </c>
      <c r="ER148">
        <v>0</v>
      </c>
      <c r="ES148">
        <v>30.7288</v>
      </c>
      <c r="ET148">
        <v>999.9</v>
      </c>
      <c r="EU148">
        <v>60.4</v>
      </c>
      <c r="EV148">
        <v>38</v>
      </c>
      <c r="EW148">
        <v>39.819099999999999</v>
      </c>
      <c r="EX148">
        <v>56.927300000000002</v>
      </c>
      <c r="EY148">
        <v>-1.5304500000000001</v>
      </c>
      <c r="EZ148">
        <v>2</v>
      </c>
      <c r="FA148">
        <v>0.42552299999999998</v>
      </c>
      <c r="FB148">
        <v>8.3287E-2</v>
      </c>
      <c r="FC148">
        <v>20.273700000000002</v>
      </c>
      <c r="FD148">
        <v>5.2199900000000001</v>
      </c>
      <c r="FE148">
        <v>12.004</v>
      </c>
      <c r="FF148">
        <v>4.9871999999999996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1.86425</v>
      </c>
      <c r="FO148">
        <v>1.8603499999999999</v>
      </c>
      <c r="FP148">
        <v>1.8611</v>
      </c>
      <c r="FQ148">
        <v>1.86019</v>
      </c>
      <c r="FR148">
        <v>1.86188</v>
      </c>
      <c r="FS148">
        <v>1.8584000000000001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-3.714</v>
      </c>
      <c r="GH148">
        <v>0.1154</v>
      </c>
      <c r="GI148">
        <v>-2.7106589400944232</v>
      </c>
      <c r="GJ148">
        <v>-1.6100910332537859E-3</v>
      </c>
      <c r="GK148">
        <v>7.0186618486508772E-7</v>
      </c>
      <c r="GL148">
        <v>-2.134652460378022E-10</v>
      </c>
      <c r="GM148">
        <v>0.1154050000000026</v>
      </c>
      <c r="GN148">
        <v>0</v>
      </c>
      <c r="GO148">
        <v>0</v>
      </c>
      <c r="GP148">
        <v>0</v>
      </c>
      <c r="GQ148">
        <v>5</v>
      </c>
      <c r="GR148">
        <v>2079</v>
      </c>
      <c r="GS148">
        <v>3</v>
      </c>
      <c r="GT148">
        <v>29</v>
      </c>
      <c r="GU148">
        <v>159.9</v>
      </c>
      <c r="GV148">
        <v>160</v>
      </c>
      <c r="GW148">
        <v>2.5109900000000001</v>
      </c>
      <c r="GX148">
        <v>2.5549300000000001</v>
      </c>
      <c r="GY148">
        <v>2.04834</v>
      </c>
      <c r="GZ148">
        <v>2.6013199999999999</v>
      </c>
      <c r="HA148">
        <v>2.1972700000000001</v>
      </c>
      <c r="HB148">
        <v>2.34619</v>
      </c>
      <c r="HC148">
        <v>40.912199999999999</v>
      </c>
      <c r="HD148">
        <v>13.956899999999999</v>
      </c>
      <c r="HE148">
        <v>18</v>
      </c>
      <c r="HF148">
        <v>653.51499999999999</v>
      </c>
      <c r="HG148">
        <v>723.71</v>
      </c>
      <c r="HH148">
        <v>30.998999999999999</v>
      </c>
      <c r="HI148">
        <v>32.792200000000001</v>
      </c>
      <c r="HJ148">
        <v>29.9998</v>
      </c>
      <c r="HK148">
        <v>32.716500000000003</v>
      </c>
      <c r="HL148">
        <v>32.7087</v>
      </c>
      <c r="HM148">
        <v>50.234299999999998</v>
      </c>
      <c r="HN148">
        <v>21.1038</v>
      </c>
      <c r="HO148">
        <v>39.232599999999998</v>
      </c>
      <c r="HP148">
        <v>31</v>
      </c>
      <c r="HQ148">
        <v>889.79600000000005</v>
      </c>
      <c r="HR148">
        <v>33.427799999999998</v>
      </c>
      <c r="HS148">
        <v>99.412199999999999</v>
      </c>
      <c r="HT148">
        <v>98.492800000000003</v>
      </c>
    </row>
    <row r="149" spans="1:228" x14ac:dyDescent="0.2">
      <c r="A149">
        <v>134</v>
      </c>
      <c r="B149">
        <v>1669224910.0999999</v>
      </c>
      <c r="C149">
        <v>531.09999990463257</v>
      </c>
      <c r="D149" t="s">
        <v>627</v>
      </c>
      <c r="E149" t="s">
        <v>628</v>
      </c>
      <c r="F149">
        <v>4</v>
      </c>
      <c r="G149">
        <v>1669224907.7874999</v>
      </c>
      <c r="H149">
        <f t="shared" si="68"/>
        <v>1.9869979066427248E-3</v>
      </c>
      <c r="I149">
        <f t="shared" si="69"/>
        <v>1.9869979066427248</v>
      </c>
      <c r="J149">
        <f t="shared" si="70"/>
        <v>20.751607725792862</v>
      </c>
      <c r="K149">
        <f t="shared" si="71"/>
        <v>861.58562499999994</v>
      </c>
      <c r="L149">
        <f t="shared" si="72"/>
        <v>594.45300945667623</v>
      </c>
      <c r="M149">
        <f t="shared" si="73"/>
        <v>60.087753137679499</v>
      </c>
      <c r="N149">
        <f t="shared" si="74"/>
        <v>87.08971696398882</v>
      </c>
      <c r="O149">
        <f t="shared" si="75"/>
        <v>0.13527995467765333</v>
      </c>
      <c r="P149">
        <f t="shared" si="76"/>
        <v>3.6777969162390405</v>
      </c>
      <c r="Q149">
        <f t="shared" si="77"/>
        <v>0.13257514820929633</v>
      </c>
      <c r="R149">
        <f t="shared" si="78"/>
        <v>8.309797940611606E-2</v>
      </c>
      <c r="S149">
        <f t="shared" si="79"/>
        <v>226.1112686101057</v>
      </c>
      <c r="T149">
        <f t="shared" si="80"/>
        <v>33.251511697819232</v>
      </c>
      <c r="U149">
        <f t="shared" si="81"/>
        <v>32.505524999999999</v>
      </c>
      <c r="V149">
        <f t="shared" si="82"/>
        <v>4.9134262842446805</v>
      </c>
      <c r="W149">
        <f t="shared" si="83"/>
        <v>70.094104188568238</v>
      </c>
      <c r="X149">
        <f t="shared" si="84"/>
        <v>3.4612157191354478</v>
      </c>
      <c r="Y149">
        <f t="shared" si="85"/>
        <v>4.9379555658833043</v>
      </c>
      <c r="Z149">
        <f t="shared" si="86"/>
        <v>1.4522105651092327</v>
      </c>
      <c r="AA149">
        <f t="shared" si="87"/>
        <v>-87.626607682944169</v>
      </c>
      <c r="AB149">
        <f t="shared" si="88"/>
        <v>17.515328704878907</v>
      </c>
      <c r="AC149">
        <f t="shared" si="89"/>
        <v>1.0858937234276955</v>
      </c>
      <c r="AD149">
        <f t="shared" si="90"/>
        <v>157.0858833554681</v>
      </c>
      <c r="AE149">
        <f t="shared" si="91"/>
        <v>44.142638373545992</v>
      </c>
      <c r="AF149">
        <f t="shared" si="92"/>
        <v>2.1012516509467791</v>
      </c>
      <c r="AG149">
        <f t="shared" si="93"/>
        <v>20.751607725792862</v>
      </c>
      <c r="AH149">
        <v>911.0484719520008</v>
      </c>
      <c r="AI149">
        <v>895.24052727272692</v>
      </c>
      <c r="AJ149">
        <v>1.712606950172723</v>
      </c>
      <c r="AK149">
        <v>65.872185947982501</v>
      </c>
      <c r="AL149">
        <f t="shared" si="94"/>
        <v>1.9869979066427248</v>
      </c>
      <c r="AM149">
        <v>33.407690490567063</v>
      </c>
      <c r="AN149">
        <v>34.234316470588212</v>
      </c>
      <c r="AO149">
        <v>-5.5655505548322876E-3</v>
      </c>
      <c r="AP149">
        <v>87.460159828799036</v>
      </c>
      <c r="AQ149">
        <v>37</v>
      </c>
      <c r="AR149">
        <v>6</v>
      </c>
      <c r="AS149">
        <f t="shared" si="95"/>
        <v>1</v>
      </c>
      <c r="AT149">
        <f t="shared" si="96"/>
        <v>0</v>
      </c>
      <c r="AU149">
        <f t="shared" si="97"/>
        <v>47351.715249233246</v>
      </c>
      <c r="AV149">
        <f t="shared" si="98"/>
        <v>1199.9762499999999</v>
      </c>
      <c r="AW149">
        <f t="shared" si="99"/>
        <v>1025.9049510933189</v>
      </c>
      <c r="AX149">
        <f t="shared" si="100"/>
        <v>0.85493771322000667</v>
      </c>
      <c r="AY149">
        <f t="shared" si="101"/>
        <v>0.18842978651461287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1669224907.7874999</v>
      </c>
      <c r="BF149">
        <v>861.58562499999994</v>
      </c>
      <c r="BG149">
        <v>880.66837499999997</v>
      </c>
      <c r="BH149">
        <v>34.242087499999997</v>
      </c>
      <c r="BI149">
        <v>33.399387500000003</v>
      </c>
      <c r="BJ149">
        <v>865.30237499999998</v>
      </c>
      <c r="BK149">
        <v>34.126687500000003</v>
      </c>
      <c r="BL149">
        <v>650.18525</v>
      </c>
      <c r="BM149">
        <v>100.980375</v>
      </c>
      <c r="BN149">
        <v>0.100370125</v>
      </c>
      <c r="BO149">
        <v>32.5938625</v>
      </c>
      <c r="BP149">
        <v>32.505524999999999</v>
      </c>
      <c r="BQ149">
        <v>999.9</v>
      </c>
      <c r="BR149">
        <v>0</v>
      </c>
      <c r="BS149">
        <v>0</v>
      </c>
      <c r="BT149">
        <v>9006.8737500000007</v>
      </c>
      <c r="BU149">
        <v>0</v>
      </c>
      <c r="BV149">
        <v>135.97399999999999</v>
      </c>
      <c r="BW149">
        <v>-19.082787499999998</v>
      </c>
      <c r="BX149">
        <v>892.13412500000004</v>
      </c>
      <c r="BY149">
        <v>911.09850000000006</v>
      </c>
      <c r="BZ149">
        <v>0.842698375</v>
      </c>
      <c r="CA149">
        <v>880.66837499999997</v>
      </c>
      <c r="CB149">
        <v>33.399387500000003</v>
      </c>
      <c r="CC149">
        <v>3.4577775000000002</v>
      </c>
      <c r="CD149">
        <v>3.3726824999999998</v>
      </c>
      <c r="CE149">
        <v>26.4138375</v>
      </c>
      <c r="CF149">
        <v>25.992112500000001</v>
      </c>
      <c r="CG149">
        <v>1199.9762499999999</v>
      </c>
      <c r="CH149">
        <v>0.49999412500000001</v>
      </c>
      <c r="CI149">
        <v>0.50000587500000004</v>
      </c>
      <c r="CJ149">
        <v>0</v>
      </c>
      <c r="CK149">
        <v>994.12237500000003</v>
      </c>
      <c r="CL149">
        <v>4.9990899999999998</v>
      </c>
      <c r="CM149">
        <v>11011.5625</v>
      </c>
      <c r="CN149">
        <v>9557.6487500000003</v>
      </c>
      <c r="CO149">
        <v>42.273249999999997</v>
      </c>
      <c r="CP149">
        <v>43.859250000000003</v>
      </c>
      <c r="CQ149">
        <v>43.061999999999998</v>
      </c>
      <c r="CR149">
        <v>42.875</v>
      </c>
      <c r="CS149">
        <v>43.625</v>
      </c>
      <c r="CT149">
        <v>597.48</v>
      </c>
      <c r="CU149">
        <v>597.49624999999992</v>
      </c>
      <c r="CV149">
        <v>0</v>
      </c>
      <c r="CW149">
        <v>1669224916.8</v>
      </c>
      <c r="CX149">
        <v>0</v>
      </c>
      <c r="CY149">
        <v>1669215309.0999999</v>
      </c>
      <c r="CZ149" t="s">
        <v>356</v>
      </c>
      <c r="DA149">
        <v>1669215309.0999999</v>
      </c>
      <c r="DB149">
        <v>1669215308.0999999</v>
      </c>
      <c r="DC149">
        <v>4</v>
      </c>
      <c r="DD149">
        <v>-3.3000000000000002E-2</v>
      </c>
      <c r="DE149">
        <v>-1.7000000000000001E-2</v>
      </c>
      <c r="DF149">
        <v>-3.2709999999999999</v>
      </c>
      <c r="DG149">
        <v>0.115</v>
      </c>
      <c r="DH149">
        <v>409</v>
      </c>
      <c r="DI149">
        <v>31</v>
      </c>
      <c r="DJ149">
        <v>0.59</v>
      </c>
      <c r="DK149">
        <v>0.22</v>
      </c>
      <c r="DL149">
        <v>-18.94132926829268</v>
      </c>
      <c r="DM149">
        <v>-0.74451846689897283</v>
      </c>
      <c r="DN149">
        <v>9.1576262351626261E-2</v>
      </c>
      <c r="DO149">
        <v>0</v>
      </c>
      <c r="DP149">
        <v>0.85228207317073168</v>
      </c>
      <c r="DQ149">
        <v>-6.9379902439021979E-2</v>
      </c>
      <c r="DR149">
        <v>7.1259397784680552E-3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3.29718</v>
      </c>
      <c r="EB149">
        <v>2.6254</v>
      </c>
      <c r="EC149">
        <v>0.17014199999999999</v>
      </c>
      <c r="ED149">
        <v>0.170853</v>
      </c>
      <c r="EE149">
        <v>0.14002400000000001</v>
      </c>
      <c r="EF149">
        <v>0.1361</v>
      </c>
      <c r="EG149">
        <v>25169.5</v>
      </c>
      <c r="EH149">
        <v>25605.599999999999</v>
      </c>
      <c r="EI149">
        <v>28219.1</v>
      </c>
      <c r="EJ149">
        <v>29724.5</v>
      </c>
      <c r="EK149">
        <v>33387.1</v>
      </c>
      <c r="EL149">
        <v>35637.4</v>
      </c>
      <c r="EM149">
        <v>39818</v>
      </c>
      <c r="EN149">
        <v>42465.4</v>
      </c>
      <c r="EO149">
        <v>2.16682</v>
      </c>
      <c r="EP149">
        <v>2.1642299999999999</v>
      </c>
      <c r="EQ149">
        <v>0.109307</v>
      </c>
      <c r="ER149">
        <v>0</v>
      </c>
      <c r="ES149">
        <v>30.725300000000001</v>
      </c>
      <c r="ET149">
        <v>999.9</v>
      </c>
      <c r="EU149">
        <v>60.3</v>
      </c>
      <c r="EV149">
        <v>38</v>
      </c>
      <c r="EW149">
        <v>39.7562</v>
      </c>
      <c r="EX149">
        <v>57.287300000000002</v>
      </c>
      <c r="EY149">
        <v>-1.5945499999999999</v>
      </c>
      <c r="EZ149">
        <v>2</v>
      </c>
      <c r="FA149">
        <v>0.42521300000000001</v>
      </c>
      <c r="FB149">
        <v>7.9338199999999998E-2</v>
      </c>
      <c r="FC149">
        <v>20.273700000000002</v>
      </c>
      <c r="FD149">
        <v>5.2199900000000001</v>
      </c>
      <c r="FE149">
        <v>12.004</v>
      </c>
      <c r="FF149">
        <v>4.9870000000000001</v>
      </c>
      <c r="FG149">
        <v>3.2846299999999999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1.86426</v>
      </c>
      <c r="FO149">
        <v>1.8603400000000001</v>
      </c>
      <c r="FP149">
        <v>1.8611</v>
      </c>
      <c r="FQ149">
        <v>1.8601799999999999</v>
      </c>
      <c r="FR149">
        <v>1.86188</v>
      </c>
      <c r="FS149">
        <v>1.8583799999999999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-3.72</v>
      </c>
      <c r="GH149">
        <v>0.1154</v>
      </c>
      <c r="GI149">
        <v>-2.7106589400944232</v>
      </c>
      <c r="GJ149">
        <v>-1.6100910332537859E-3</v>
      </c>
      <c r="GK149">
        <v>7.0186618486508772E-7</v>
      </c>
      <c r="GL149">
        <v>-2.134652460378022E-10</v>
      </c>
      <c r="GM149">
        <v>0.1154050000000026</v>
      </c>
      <c r="GN149">
        <v>0</v>
      </c>
      <c r="GO149">
        <v>0</v>
      </c>
      <c r="GP149">
        <v>0</v>
      </c>
      <c r="GQ149">
        <v>5</v>
      </c>
      <c r="GR149">
        <v>2079</v>
      </c>
      <c r="GS149">
        <v>3</v>
      </c>
      <c r="GT149">
        <v>29</v>
      </c>
      <c r="GU149">
        <v>160</v>
      </c>
      <c r="GV149">
        <v>160</v>
      </c>
      <c r="GW149">
        <v>2.5268600000000001</v>
      </c>
      <c r="GX149">
        <v>2.5476100000000002</v>
      </c>
      <c r="GY149">
        <v>2.04834</v>
      </c>
      <c r="GZ149">
        <v>2.6000999999999999</v>
      </c>
      <c r="HA149">
        <v>2.1972700000000001</v>
      </c>
      <c r="HB149">
        <v>2.36084</v>
      </c>
      <c r="HC149">
        <v>40.912199999999999</v>
      </c>
      <c r="HD149">
        <v>13.956899999999999</v>
      </c>
      <c r="HE149">
        <v>18</v>
      </c>
      <c r="HF149">
        <v>654.048</v>
      </c>
      <c r="HG149">
        <v>723.83799999999997</v>
      </c>
      <c r="HH149">
        <v>30.998899999999999</v>
      </c>
      <c r="HI149">
        <v>32.788499999999999</v>
      </c>
      <c r="HJ149">
        <v>29.999700000000001</v>
      </c>
      <c r="HK149">
        <v>32.712800000000001</v>
      </c>
      <c r="HL149">
        <v>32.7057</v>
      </c>
      <c r="HM149">
        <v>50.540900000000001</v>
      </c>
      <c r="HN149">
        <v>21.1038</v>
      </c>
      <c r="HO149">
        <v>39.232599999999998</v>
      </c>
      <c r="HP149">
        <v>31</v>
      </c>
      <c r="HQ149">
        <v>896.47400000000005</v>
      </c>
      <c r="HR149">
        <v>33.440399999999997</v>
      </c>
      <c r="HS149">
        <v>99.415099999999995</v>
      </c>
      <c r="HT149">
        <v>98.493799999999993</v>
      </c>
    </row>
    <row r="150" spans="1:228" x14ac:dyDescent="0.2">
      <c r="A150">
        <v>135</v>
      </c>
      <c r="B150">
        <v>1669224914.0999999</v>
      </c>
      <c r="C150">
        <v>535.09999990463257</v>
      </c>
      <c r="D150" t="s">
        <v>629</v>
      </c>
      <c r="E150" t="s">
        <v>630</v>
      </c>
      <c r="F150">
        <v>4</v>
      </c>
      <c r="G150">
        <v>1669224912.0999999</v>
      </c>
      <c r="H150">
        <f t="shared" si="68"/>
        <v>2.046258889512197E-3</v>
      </c>
      <c r="I150">
        <f t="shared" si="69"/>
        <v>2.0462588895121971</v>
      </c>
      <c r="J150">
        <f t="shared" si="70"/>
        <v>20.4595216372133</v>
      </c>
      <c r="K150">
        <f t="shared" si="71"/>
        <v>868.7662857142858</v>
      </c>
      <c r="L150">
        <f t="shared" si="72"/>
        <v>612.27843870000572</v>
      </c>
      <c r="M150">
        <f t="shared" si="73"/>
        <v>61.889548275740609</v>
      </c>
      <c r="N150">
        <f t="shared" si="74"/>
        <v>87.815525717694427</v>
      </c>
      <c r="O150">
        <f t="shared" si="75"/>
        <v>0.13955430030798077</v>
      </c>
      <c r="P150">
        <f t="shared" si="76"/>
        <v>3.6747315341001645</v>
      </c>
      <c r="Q150">
        <f t="shared" si="77"/>
        <v>0.13667548198288607</v>
      </c>
      <c r="R150">
        <f t="shared" si="78"/>
        <v>8.5675880395763154E-2</v>
      </c>
      <c r="S150">
        <f t="shared" si="79"/>
        <v>226.1107342364102</v>
      </c>
      <c r="T150">
        <f t="shared" si="80"/>
        <v>33.235158568914862</v>
      </c>
      <c r="U150">
        <f t="shared" si="81"/>
        <v>32.49502857142857</v>
      </c>
      <c r="V150">
        <f t="shared" si="82"/>
        <v>4.9105187297292945</v>
      </c>
      <c r="W150">
        <f t="shared" si="83"/>
        <v>70.083638086592444</v>
      </c>
      <c r="X150">
        <f t="shared" si="84"/>
        <v>3.459831475854549</v>
      </c>
      <c r="Y150">
        <f t="shared" si="85"/>
        <v>4.9367178564270935</v>
      </c>
      <c r="Z150">
        <f t="shared" si="86"/>
        <v>1.4506872538747455</v>
      </c>
      <c r="AA150">
        <f t="shared" si="87"/>
        <v>-90.24001702748788</v>
      </c>
      <c r="AB150">
        <f t="shared" si="88"/>
        <v>18.698954565192238</v>
      </c>
      <c r="AC150">
        <f t="shared" si="89"/>
        <v>1.1601566233901746</v>
      </c>
      <c r="AD150">
        <f t="shared" si="90"/>
        <v>155.72982839750472</v>
      </c>
      <c r="AE150">
        <f t="shared" si="91"/>
        <v>44.134517374178472</v>
      </c>
      <c r="AF150">
        <f t="shared" si="92"/>
        <v>2.1063764119917021</v>
      </c>
      <c r="AG150">
        <f t="shared" si="93"/>
        <v>20.4595216372133</v>
      </c>
      <c r="AH150">
        <v>917.92342842887467</v>
      </c>
      <c r="AI150">
        <v>902.15623636363614</v>
      </c>
      <c r="AJ150">
        <v>1.732652067449644</v>
      </c>
      <c r="AK150">
        <v>65.872185947982501</v>
      </c>
      <c r="AL150">
        <f t="shared" si="94"/>
        <v>2.0462588895121971</v>
      </c>
      <c r="AM150">
        <v>33.392502147225727</v>
      </c>
      <c r="AN150">
        <v>34.223785588235287</v>
      </c>
      <c r="AO150">
        <v>-1.9476073659184161E-3</v>
      </c>
      <c r="AP150">
        <v>87.460159828799036</v>
      </c>
      <c r="AQ150">
        <v>37</v>
      </c>
      <c r="AR150">
        <v>6</v>
      </c>
      <c r="AS150">
        <f t="shared" si="95"/>
        <v>1</v>
      </c>
      <c r="AT150">
        <f t="shared" si="96"/>
        <v>0</v>
      </c>
      <c r="AU150">
        <f t="shared" si="97"/>
        <v>47297.559566551376</v>
      </c>
      <c r="AV150">
        <f t="shared" si="98"/>
        <v>1199.964285714286</v>
      </c>
      <c r="AW150">
        <f t="shared" si="99"/>
        <v>1025.895613593995</v>
      </c>
      <c r="AX150">
        <f t="shared" si="100"/>
        <v>0.85493845592523154</v>
      </c>
      <c r="AY150">
        <f t="shared" si="101"/>
        <v>0.188431219935697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1669224912.0999999</v>
      </c>
      <c r="BF150">
        <v>868.7662857142858</v>
      </c>
      <c r="BG150">
        <v>887.85871428571431</v>
      </c>
      <c r="BH150">
        <v>34.228400000000001</v>
      </c>
      <c r="BI150">
        <v>33.383414285714288</v>
      </c>
      <c r="BJ150">
        <v>872.48942857142845</v>
      </c>
      <c r="BK150">
        <v>34.112999999999992</v>
      </c>
      <c r="BL150">
        <v>650.01714285714286</v>
      </c>
      <c r="BM150">
        <v>100.9807142857143</v>
      </c>
      <c r="BN150">
        <v>0.1000103714285714</v>
      </c>
      <c r="BO150">
        <v>32.589414285714277</v>
      </c>
      <c r="BP150">
        <v>32.49502857142857</v>
      </c>
      <c r="BQ150">
        <v>999.89999999999986</v>
      </c>
      <c r="BR150">
        <v>0</v>
      </c>
      <c r="BS150">
        <v>0</v>
      </c>
      <c r="BT150">
        <v>8996.25</v>
      </c>
      <c r="BU150">
        <v>0</v>
      </c>
      <c r="BV150">
        <v>130.62457142857139</v>
      </c>
      <c r="BW150">
        <v>-19.092671428571428</v>
      </c>
      <c r="BX150">
        <v>899.55671428571441</v>
      </c>
      <c r="BY150">
        <v>918.52242857142858</v>
      </c>
      <c r="BZ150">
        <v>0.84500885714285701</v>
      </c>
      <c r="CA150">
        <v>887.85871428571431</v>
      </c>
      <c r="CB150">
        <v>33.383414285714288</v>
      </c>
      <c r="CC150">
        <v>3.4564085714285722</v>
      </c>
      <c r="CD150">
        <v>3.3710757142857148</v>
      </c>
      <c r="CE150">
        <v>26.407128571428579</v>
      </c>
      <c r="CF150">
        <v>25.984071428571429</v>
      </c>
      <c r="CG150">
        <v>1199.964285714286</v>
      </c>
      <c r="CH150">
        <v>0.49996842857142848</v>
      </c>
      <c r="CI150">
        <v>0.50003157142857146</v>
      </c>
      <c r="CJ150">
        <v>0</v>
      </c>
      <c r="CK150">
        <v>994.99214285714277</v>
      </c>
      <c r="CL150">
        <v>4.9990899999999998</v>
      </c>
      <c r="CM150">
        <v>11019.6</v>
      </c>
      <c r="CN150">
        <v>9557.4742857142865</v>
      </c>
      <c r="CO150">
        <v>42.25</v>
      </c>
      <c r="CP150">
        <v>43.839000000000013</v>
      </c>
      <c r="CQ150">
        <v>43.061999999999998</v>
      </c>
      <c r="CR150">
        <v>42.875</v>
      </c>
      <c r="CS150">
        <v>43.625</v>
      </c>
      <c r="CT150">
        <v>597.4442857142858</v>
      </c>
      <c r="CU150">
        <v>597.5200000000001</v>
      </c>
      <c r="CV150">
        <v>0</v>
      </c>
      <c r="CW150">
        <v>1669224921</v>
      </c>
      <c r="CX150">
        <v>0</v>
      </c>
      <c r="CY150">
        <v>1669215309.0999999</v>
      </c>
      <c r="CZ150" t="s">
        <v>356</v>
      </c>
      <c r="DA150">
        <v>1669215309.0999999</v>
      </c>
      <c r="DB150">
        <v>1669215308.0999999</v>
      </c>
      <c r="DC150">
        <v>4</v>
      </c>
      <c r="DD150">
        <v>-3.3000000000000002E-2</v>
      </c>
      <c r="DE150">
        <v>-1.7000000000000001E-2</v>
      </c>
      <c r="DF150">
        <v>-3.2709999999999999</v>
      </c>
      <c r="DG150">
        <v>0.115</v>
      </c>
      <c r="DH150">
        <v>409</v>
      </c>
      <c r="DI150">
        <v>31</v>
      </c>
      <c r="DJ150">
        <v>0.59</v>
      </c>
      <c r="DK150">
        <v>0.22</v>
      </c>
      <c r="DL150">
        <v>-18.99166</v>
      </c>
      <c r="DM150">
        <v>-0.95615684803002132</v>
      </c>
      <c r="DN150">
        <v>9.7202538032707828E-2</v>
      </c>
      <c r="DO150">
        <v>0</v>
      </c>
      <c r="DP150">
        <v>0.84785679999999997</v>
      </c>
      <c r="DQ150">
        <v>-4.0115392120077302E-2</v>
      </c>
      <c r="DR150">
        <v>4.2579155181849213E-3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3.2970100000000002</v>
      </c>
      <c r="EB150">
        <v>2.6253700000000002</v>
      </c>
      <c r="EC150">
        <v>0.17100099999999999</v>
      </c>
      <c r="ED150">
        <v>0.17169899999999999</v>
      </c>
      <c r="EE150">
        <v>0.139985</v>
      </c>
      <c r="EF150">
        <v>0.13605300000000001</v>
      </c>
      <c r="EG150">
        <v>25143.5</v>
      </c>
      <c r="EH150">
        <v>25579.599999999999</v>
      </c>
      <c r="EI150">
        <v>28219.3</v>
      </c>
      <c r="EJ150">
        <v>29724.6</v>
      </c>
      <c r="EK150">
        <v>33388.400000000001</v>
      </c>
      <c r="EL150">
        <v>35639.599999999999</v>
      </c>
      <c r="EM150">
        <v>39817.699999999997</v>
      </c>
      <c r="EN150">
        <v>42465.7</v>
      </c>
      <c r="EO150">
        <v>2.1667700000000001</v>
      </c>
      <c r="EP150">
        <v>2.1646000000000001</v>
      </c>
      <c r="EQ150">
        <v>0.10899499999999999</v>
      </c>
      <c r="ER150">
        <v>0</v>
      </c>
      <c r="ES150">
        <v>30.721699999999998</v>
      </c>
      <c r="ET150">
        <v>999.9</v>
      </c>
      <c r="EU150">
        <v>60.3</v>
      </c>
      <c r="EV150">
        <v>38</v>
      </c>
      <c r="EW150">
        <v>39.753100000000003</v>
      </c>
      <c r="EX150">
        <v>56.957299999999996</v>
      </c>
      <c r="EY150">
        <v>-1.54647</v>
      </c>
      <c r="EZ150">
        <v>2</v>
      </c>
      <c r="FA150">
        <v>0.424817</v>
      </c>
      <c r="FB150">
        <v>7.6465099999999994E-2</v>
      </c>
      <c r="FC150">
        <v>20.273499999999999</v>
      </c>
      <c r="FD150">
        <v>5.2207299999999996</v>
      </c>
      <c r="FE150">
        <v>12.004</v>
      </c>
      <c r="FF150">
        <v>4.9870000000000001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1.8642700000000001</v>
      </c>
      <c r="FO150">
        <v>1.86033</v>
      </c>
      <c r="FP150">
        <v>1.8610899999999999</v>
      </c>
      <c r="FQ150">
        <v>1.8602000000000001</v>
      </c>
      <c r="FR150">
        <v>1.86185</v>
      </c>
      <c r="FS150">
        <v>1.8583799999999999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-3.726</v>
      </c>
      <c r="GH150">
        <v>0.1154</v>
      </c>
      <c r="GI150">
        <v>-2.7106589400944232</v>
      </c>
      <c r="GJ150">
        <v>-1.6100910332537859E-3</v>
      </c>
      <c r="GK150">
        <v>7.0186618486508772E-7</v>
      </c>
      <c r="GL150">
        <v>-2.134652460378022E-10</v>
      </c>
      <c r="GM150">
        <v>0.1154050000000026</v>
      </c>
      <c r="GN150">
        <v>0</v>
      </c>
      <c r="GO150">
        <v>0</v>
      </c>
      <c r="GP150">
        <v>0</v>
      </c>
      <c r="GQ150">
        <v>5</v>
      </c>
      <c r="GR150">
        <v>2079</v>
      </c>
      <c r="GS150">
        <v>3</v>
      </c>
      <c r="GT150">
        <v>29</v>
      </c>
      <c r="GU150">
        <v>160.1</v>
      </c>
      <c r="GV150">
        <v>160.1</v>
      </c>
      <c r="GW150">
        <v>2.5402800000000001</v>
      </c>
      <c r="GX150">
        <v>2.5573700000000001</v>
      </c>
      <c r="GY150">
        <v>2.04834</v>
      </c>
      <c r="GZ150">
        <v>2.6013199999999999</v>
      </c>
      <c r="HA150">
        <v>2.1972700000000001</v>
      </c>
      <c r="HB150">
        <v>2.3144499999999999</v>
      </c>
      <c r="HC150">
        <v>40.886499999999998</v>
      </c>
      <c r="HD150">
        <v>13.904400000000001</v>
      </c>
      <c r="HE150">
        <v>18</v>
      </c>
      <c r="HF150">
        <v>653.97900000000004</v>
      </c>
      <c r="HG150">
        <v>724.154</v>
      </c>
      <c r="HH150">
        <v>30.999099999999999</v>
      </c>
      <c r="HI150">
        <v>32.7849</v>
      </c>
      <c r="HJ150">
        <v>29.999700000000001</v>
      </c>
      <c r="HK150">
        <v>32.71</v>
      </c>
      <c r="HL150">
        <v>32.702800000000003</v>
      </c>
      <c r="HM150">
        <v>50.8474</v>
      </c>
      <c r="HN150">
        <v>21.1038</v>
      </c>
      <c r="HO150">
        <v>39.607599999999998</v>
      </c>
      <c r="HP150">
        <v>31</v>
      </c>
      <c r="HQ150">
        <v>903.15300000000002</v>
      </c>
      <c r="HR150">
        <v>33.464599999999997</v>
      </c>
      <c r="HS150">
        <v>99.414900000000003</v>
      </c>
      <c r="HT150">
        <v>98.494399999999999</v>
      </c>
    </row>
    <row r="151" spans="1:228" x14ac:dyDescent="0.2">
      <c r="A151">
        <v>136</v>
      </c>
      <c r="B151">
        <v>1669224918.0999999</v>
      </c>
      <c r="C151">
        <v>539.09999990463257</v>
      </c>
      <c r="D151" t="s">
        <v>631</v>
      </c>
      <c r="E151" t="s">
        <v>632</v>
      </c>
      <c r="F151">
        <v>4</v>
      </c>
      <c r="G151">
        <v>1669224915.7874999</v>
      </c>
      <c r="H151">
        <f t="shared" si="68"/>
        <v>2.0530668546218157E-3</v>
      </c>
      <c r="I151">
        <f t="shared" si="69"/>
        <v>2.0530668546218158</v>
      </c>
      <c r="J151">
        <f t="shared" si="70"/>
        <v>20.690216007075218</v>
      </c>
      <c r="K151">
        <f t="shared" si="71"/>
        <v>874.94624999999996</v>
      </c>
      <c r="L151">
        <f t="shared" si="72"/>
        <v>616.50246463834469</v>
      </c>
      <c r="M151">
        <f t="shared" si="73"/>
        <v>62.31651632882545</v>
      </c>
      <c r="N151">
        <f t="shared" si="74"/>
        <v>88.440201625072916</v>
      </c>
      <c r="O151">
        <f t="shared" si="75"/>
        <v>0.14005419269863711</v>
      </c>
      <c r="P151">
        <f t="shared" si="76"/>
        <v>3.6834322562846271</v>
      </c>
      <c r="Q151">
        <f t="shared" si="77"/>
        <v>0.13716164004214201</v>
      </c>
      <c r="R151">
        <f t="shared" si="78"/>
        <v>8.5980933674516147E-2</v>
      </c>
      <c r="S151">
        <f t="shared" si="79"/>
        <v>226.1040700727099</v>
      </c>
      <c r="T151">
        <f t="shared" si="80"/>
        <v>33.230340795407884</v>
      </c>
      <c r="U151">
        <f t="shared" si="81"/>
        <v>32.488262499999998</v>
      </c>
      <c r="V151">
        <f t="shared" si="82"/>
        <v>4.90864529354692</v>
      </c>
      <c r="W151">
        <f t="shared" si="83"/>
        <v>70.059509138287396</v>
      </c>
      <c r="X151">
        <f t="shared" si="84"/>
        <v>3.4582647496099983</v>
      </c>
      <c r="Y151">
        <f t="shared" si="85"/>
        <v>4.9361818147824605</v>
      </c>
      <c r="Z151">
        <f t="shared" si="86"/>
        <v>1.4503805439369217</v>
      </c>
      <c r="AA151">
        <f t="shared" si="87"/>
        <v>-90.54024828882207</v>
      </c>
      <c r="AB151">
        <f t="shared" si="88"/>
        <v>19.704219550234047</v>
      </c>
      <c r="AC151">
        <f t="shared" si="89"/>
        <v>1.2195874077468727</v>
      </c>
      <c r="AD151">
        <f t="shared" si="90"/>
        <v>156.48762874186875</v>
      </c>
      <c r="AE151">
        <f t="shared" si="91"/>
        <v>44.307063378044703</v>
      </c>
      <c r="AF151">
        <f t="shared" si="92"/>
        <v>2.0870011112448279</v>
      </c>
      <c r="AG151">
        <f t="shared" si="93"/>
        <v>20.690216007075218</v>
      </c>
      <c r="AH151">
        <v>924.93660775144428</v>
      </c>
      <c r="AI151">
        <v>909.07756969696936</v>
      </c>
      <c r="AJ151">
        <v>1.7307380702410631</v>
      </c>
      <c r="AK151">
        <v>65.872185947982501</v>
      </c>
      <c r="AL151">
        <f t="shared" si="94"/>
        <v>2.0530668546218158</v>
      </c>
      <c r="AM151">
        <v>33.375851632575902</v>
      </c>
      <c r="AN151">
        <v>34.20492323529411</v>
      </c>
      <c r="AO151">
        <v>-1.0155210820187539E-3</v>
      </c>
      <c r="AP151">
        <v>87.460159828799036</v>
      </c>
      <c r="AQ151">
        <v>37</v>
      </c>
      <c r="AR151">
        <v>6</v>
      </c>
      <c r="AS151">
        <f t="shared" si="95"/>
        <v>1</v>
      </c>
      <c r="AT151">
        <f t="shared" si="96"/>
        <v>0</v>
      </c>
      <c r="AU151">
        <f t="shared" si="97"/>
        <v>47453.555756663445</v>
      </c>
      <c r="AV151">
        <f t="shared" si="98"/>
        <v>1199.9349999999999</v>
      </c>
      <c r="AW151">
        <f t="shared" si="99"/>
        <v>1025.8699824210933</v>
      </c>
      <c r="AX151">
        <f t="shared" si="100"/>
        <v>0.85493796115714038</v>
      </c>
      <c r="AY151">
        <f t="shared" si="101"/>
        <v>0.18843026503328089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1669224915.7874999</v>
      </c>
      <c r="BF151">
        <v>874.94624999999996</v>
      </c>
      <c r="BG151">
        <v>894.10924999999997</v>
      </c>
      <c r="BH151">
        <v>34.212899999999998</v>
      </c>
      <c r="BI151">
        <v>33.37565</v>
      </c>
      <c r="BJ151">
        <v>878.67462499999999</v>
      </c>
      <c r="BK151">
        <v>34.0974875</v>
      </c>
      <c r="BL151">
        <v>649.99900000000002</v>
      </c>
      <c r="BM151">
        <v>100.98075</v>
      </c>
      <c r="BN151">
        <v>9.9975387499999999E-2</v>
      </c>
      <c r="BO151">
        <v>32.587487499999988</v>
      </c>
      <c r="BP151">
        <v>32.488262499999998</v>
      </c>
      <c r="BQ151">
        <v>999.9</v>
      </c>
      <c r="BR151">
        <v>0</v>
      </c>
      <c r="BS151">
        <v>0</v>
      </c>
      <c r="BT151">
        <v>9026.3274999999994</v>
      </c>
      <c r="BU151">
        <v>0</v>
      </c>
      <c r="BV151">
        <v>127.291</v>
      </c>
      <c r="BW151">
        <v>-19.162875</v>
      </c>
      <c r="BX151">
        <v>905.94112499999994</v>
      </c>
      <c r="BY151">
        <v>924.98087499999997</v>
      </c>
      <c r="BZ151">
        <v>0.83724387499999997</v>
      </c>
      <c r="CA151">
        <v>894.10924999999997</v>
      </c>
      <c r="CB151">
        <v>33.37565</v>
      </c>
      <c r="CC151">
        <v>3.4548437500000002</v>
      </c>
      <c r="CD151">
        <v>3.3702987499999999</v>
      </c>
      <c r="CE151">
        <v>26.399462499999998</v>
      </c>
      <c r="CF151">
        <v>25.980162499999999</v>
      </c>
      <c r="CG151">
        <v>1199.9349999999999</v>
      </c>
      <c r="CH151">
        <v>0.49998537500000001</v>
      </c>
      <c r="CI151">
        <v>0.50001462499999993</v>
      </c>
      <c r="CJ151">
        <v>0</v>
      </c>
      <c r="CK151">
        <v>995.83649999999989</v>
      </c>
      <c r="CL151">
        <v>4.9990899999999998</v>
      </c>
      <c r="CM151">
        <v>11026.25</v>
      </c>
      <c r="CN151">
        <v>9557.2937500000007</v>
      </c>
      <c r="CO151">
        <v>42.25</v>
      </c>
      <c r="CP151">
        <v>43.835625</v>
      </c>
      <c r="CQ151">
        <v>43.061999999999998</v>
      </c>
      <c r="CR151">
        <v>42.851374999999997</v>
      </c>
      <c r="CS151">
        <v>43.625</v>
      </c>
      <c r="CT151">
        <v>597.45000000000005</v>
      </c>
      <c r="CU151">
        <v>597.48625000000004</v>
      </c>
      <c r="CV151">
        <v>0</v>
      </c>
      <c r="CW151">
        <v>1669224925.2</v>
      </c>
      <c r="CX151">
        <v>0</v>
      </c>
      <c r="CY151">
        <v>1669215309.0999999</v>
      </c>
      <c r="CZ151" t="s">
        <v>356</v>
      </c>
      <c r="DA151">
        <v>1669215309.0999999</v>
      </c>
      <c r="DB151">
        <v>1669215308.0999999</v>
      </c>
      <c r="DC151">
        <v>4</v>
      </c>
      <c r="DD151">
        <v>-3.3000000000000002E-2</v>
      </c>
      <c r="DE151">
        <v>-1.7000000000000001E-2</v>
      </c>
      <c r="DF151">
        <v>-3.2709999999999999</v>
      </c>
      <c r="DG151">
        <v>0.115</v>
      </c>
      <c r="DH151">
        <v>409</v>
      </c>
      <c r="DI151">
        <v>31</v>
      </c>
      <c r="DJ151">
        <v>0.59</v>
      </c>
      <c r="DK151">
        <v>0.22</v>
      </c>
      <c r="DL151">
        <v>-19.050517500000002</v>
      </c>
      <c r="DM151">
        <v>-0.86341125703562771</v>
      </c>
      <c r="DN151">
        <v>8.9205414318582726E-2</v>
      </c>
      <c r="DO151">
        <v>0</v>
      </c>
      <c r="DP151">
        <v>0.84515072499999988</v>
      </c>
      <c r="DQ151">
        <v>-3.8080514071295403E-2</v>
      </c>
      <c r="DR151">
        <v>4.8866973611402381E-3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3.2970899999999999</v>
      </c>
      <c r="EB151">
        <v>2.62548</v>
      </c>
      <c r="EC151">
        <v>0.17185600000000001</v>
      </c>
      <c r="ED151">
        <v>0.172545</v>
      </c>
      <c r="EE151">
        <v>0.13994100000000001</v>
      </c>
      <c r="EF151">
        <v>0.13609299999999999</v>
      </c>
      <c r="EG151">
        <v>25118</v>
      </c>
      <c r="EH151">
        <v>25553.4</v>
      </c>
      <c r="EI151">
        <v>28219.8</v>
      </c>
      <c r="EJ151">
        <v>29724.6</v>
      </c>
      <c r="EK151">
        <v>33390.400000000001</v>
      </c>
      <c r="EL151">
        <v>35638</v>
      </c>
      <c r="EM151">
        <v>39817.800000000003</v>
      </c>
      <c r="EN151">
        <v>42465.599999999999</v>
      </c>
      <c r="EO151">
        <v>2.1668699999999999</v>
      </c>
      <c r="EP151">
        <v>2.1646999999999998</v>
      </c>
      <c r="EQ151">
        <v>0.108704</v>
      </c>
      <c r="ER151">
        <v>0</v>
      </c>
      <c r="ES151">
        <v>30.718</v>
      </c>
      <c r="ET151">
        <v>999.9</v>
      </c>
      <c r="EU151">
        <v>60.4</v>
      </c>
      <c r="EV151">
        <v>38</v>
      </c>
      <c r="EW151">
        <v>39.821399999999997</v>
      </c>
      <c r="EX151">
        <v>56.957299999999996</v>
      </c>
      <c r="EY151">
        <v>-1.5584899999999999</v>
      </c>
      <c r="EZ151">
        <v>2</v>
      </c>
      <c r="FA151">
        <v>0.42445899999999998</v>
      </c>
      <c r="FB151">
        <v>7.3856199999999997E-2</v>
      </c>
      <c r="FC151">
        <v>20.273499999999999</v>
      </c>
      <c r="FD151">
        <v>5.2199900000000001</v>
      </c>
      <c r="FE151">
        <v>12.004</v>
      </c>
      <c r="FF151">
        <v>4.9868499999999996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1.8642300000000001</v>
      </c>
      <c r="FO151">
        <v>1.8603400000000001</v>
      </c>
      <c r="FP151">
        <v>1.8610800000000001</v>
      </c>
      <c r="FQ151">
        <v>1.86019</v>
      </c>
      <c r="FR151">
        <v>1.8618699999999999</v>
      </c>
      <c r="FS151">
        <v>1.8583799999999999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-3.7320000000000002</v>
      </c>
      <c r="GH151">
        <v>0.1154</v>
      </c>
      <c r="GI151">
        <v>-2.7106589400944232</v>
      </c>
      <c r="GJ151">
        <v>-1.6100910332537859E-3</v>
      </c>
      <c r="GK151">
        <v>7.0186618486508772E-7</v>
      </c>
      <c r="GL151">
        <v>-2.134652460378022E-10</v>
      </c>
      <c r="GM151">
        <v>0.1154050000000026</v>
      </c>
      <c r="GN151">
        <v>0</v>
      </c>
      <c r="GO151">
        <v>0</v>
      </c>
      <c r="GP151">
        <v>0</v>
      </c>
      <c r="GQ151">
        <v>5</v>
      </c>
      <c r="GR151">
        <v>2079</v>
      </c>
      <c r="GS151">
        <v>3</v>
      </c>
      <c r="GT151">
        <v>29</v>
      </c>
      <c r="GU151">
        <v>160.19999999999999</v>
      </c>
      <c r="GV151">
        <v>160.19999999999999</v>
      </c>
      <c r="GW151">
        <v>2.5573700000000001</v>
      </c>
      <c r="GX151">
        <v>2.5647000000000002</v>
      </c>
      <c r="GY151">
        <v>2.04834</v>
      </c>
      <c r="GZ151">
        <v>2.6013199999999999</v>
      </c>
      <c r="HA151">
        <v>2.1972700000000001</v>
      </c>
      <c r="HB151">
        <v>2.3107899999999999</v>
      </c>
      <c r="HC151">
        <v>40.912199999999999</v>
      </c>
      <c r="HD151">
        <v>13.9306</v>
      </c>
      <c r="HE151">
        <v>18</v>
      </c>
      <c r="HF151">
        <v>654.02700000000004</v>
      </c>
      <c r="HG151">
        <v>724.21299999999997</v>
      </c>
      <c r="HH151">
        <v>30.999199999999998</v>
      </c>
      <c r="HI151">
        <v>32.781999999999996</v>
      </c>
      <c r="HJ151">
        <v>29.999700000000001</v>
      </c>
      <c r="HK151">
        <v>32.707000000000001</v>
      </c>
      <c r="HL151">
        <v>32.6999</v>
      </c>
      <c r="HM151">
        <v>51.156700000000001</v>
      </c>
      <c r="HN151">
        <v>21.1038</v>
      </c>
      <c r="HO151">
        <v>39.607599999999998</v>
      </c>
      <c r="HP151">
        <v>31</v>
      </c>
      <c r="HQ151">
        <v>909.83100000000002</v>
      </c>
      <c r="HR151">
        <v>33.4925</v>
      </c>
      <c r="HS151">
        <v>99.415999999999997</v>
      </c>
      <c r="HT151">
        <v>98.494399999999999</v>
      </c>
    </row>
    <row r="152" spans="1:228" x14ac:dyDescent="0.2">
      <c r="A152">
        <v>137</v>
      </c>
      <c r="B152">
        <v>1669224922.0999999</v>
      </c>
      <c r="C152">
        <v>543.09999990463257</v>
      </c>
      <c r="D152" t="s">
        <v>633</v>
      </c>
      <c r="E152" t="s">
        <v>634</v>
      </c>
      <c r="F152">
        <v>4</v>
      </c>
      <c r="G152">
        <v>1669224920.0999999</v>
      </c>
      <c r="H152">
        <f t="shared" si="68"/>
        <v>2.0081244690921892E-3</v>
      </c>
      <c r="I152">
        <f t="shared" si="69"/>
        <v>2.0081244690921891</v>
      </c>
      <c r="J152">
        <f t="shared" si="70"/>
        <v>20.802009893983907</v>
      </c>
      <c r="K152">
        <f t="shared" si="71"/>
        <v>882.12600000000009</v>
      </c>
      <c r="L152">
        <f t="shared" si="72"/>
        <v>617.22405910142356</v>
      </c>
      <c r="M152">
        <f t="shared" si="73"/>
        <v>62.390026049144808</v>
      </c>
      <c r="N152">
        <f t="shared" si="74"/>
        <v>89.166751209845998</v>
      </c>
      <c r="O152">
        <f t="shared" si="75"/>
        <v>0.1371285548587578</v>
      </c>
      <c r="P152">
        <f t="shared" si="76"/>
        <v>3.668877427115794</v>
      </c>
      <c r="Q152">
        <f t="shared" si="77"/>
        <v>0.13434353222961398</v>
      </c>
      <c r="R152">
        <f t="shared" si="78"/>
        <v>8.4210219785565824E-2</v>
      </c>
      <c r="S152">
        <f t="shared" si="79"/>
        <v>226.12366980540025</v>
      </c>
      <c r="T152">
        <f t="shared" si="80"/>
        <v>33.244651808510127</v>
      </c>
      <c r="U152">
        <f t="shared" si="81"/>
        <v>32.47851428571429</v>
      </c>
      <c r="V152">
        <f t="shared" si="82"/>
        <v>4.905947234975196</v>
      </c>
      <c r="W152">
        <f t="shared" si="83"/>
        <v>70.034971921631566</v>
      </c>
      <c r="X152">
        <f t="shared" si="84"/>
        <v>3.457518039920628</v>
      </c>
      <c r="Y152">
        <f t="shared" si="85"/>
        <v>4.9368450433442828</v>
      </c>
      <c r="Z152">
        <f t="shared" si="86"/>
        <v>1.448429195054568</v>
      </c>
      <c r="AA152">
        <f t="shared" si="87"/>
        <v>-88.558289086965544</v>
      </c>
      <c r="AB152">
        <f t="shared" si="88"/>
        <v>22.026055317655345</v>
      </c>
      <c r="AC152">
        <f t="shared" si="89"/>
        <v>1.368655682618404</v>
      </c>
      <c r="AD152">
        <f t="shared" si="90"/>
        <v>160.96009171870844</v>
      </c>
      <c r="AE152">
        <f t="shared" si="91"/>
        <v>44.293751580417883</v>
      </c>
      <c r="AF152">
        <f t="shared" si="92"/>
        <v>2.0192097593756713</v>
      </c>
      <c r="AG152">
        <f t="shared" si="93"/>
        <v>20.802009893983907</v>
      </c>
      <c r="AH152">
        <v>931.78359797380892</v>
      </c>
      <c r="AI152">
        <v>915.94077575757535</v>
      </c>
      <c r="AJ152">
        <v>1.7150300136091501</v>
      </c>
      <c r="AK152">
        <v>65.872185947982501</v>
      </c>
      <c r="AL152">
        <f t="shared" si="94"/>
        <v>2.0081244690921891</v>
      </c>
      <c r="AM152">
        <v>33.38543711482788</v>
      </c>
      <c r="AN152">
        <v>34.206465882352951</v>
      </c>
      <c r="AO152">
        <v>-2.8955633629061382E-3</v>
      </c>
      <c r="AP152">
        <v>87.460159828799036</v>
      </c>
      <c r="AQ152">
        <v>37</v>
      </c>
      <c r="AR152">
        <v>6</v>
      </c>
      <c r="AS152">
        <f t="shared" si="95"/>
        <v>1</v>
      </c>
      <c r="AT152">
        <f t="shared" si="96"/>
        <v>0</v>
      </c>
      <c r="AU152">
        <f t="shared" si="97"/>
        <v>47192.768265385035</v>
      </c>
      <c r="AV152">
        <f t="shared" si="98"/>
        <v>1200.05</v>
      </c>
      <c r="AW152">
        <f t="shared" si="99"/>
        <v>1025.9672278784456</v>
      </c>
      <c r="AX152">
        <f t="shared" si="100"/>
        <v>0.85493706752089138</v>
      </c>
      <c r="AY152">
        <f t="shared" si="101"/>
        <v>0.18842854031532041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1669224920.0999999</v>
      </c>
      <c r="BF152">
        <v>882.12600000000009</v>
      </c>
      <c r="BG152">
        <v>901.26342857142868</v>
      </c>
      <c r="BH152">
        <v>34.205199999999998</v>
      </c>
      <c r="BI152">
        <v>33.395200000000003</v>
      </c>
      <c r="BJ152">
        <v>885.86057142857146</v>
      </c>
      <c r="BK152">
        <v>34.089785714285718</v>
      </c>
      <c r="BL152">
        <v>650.04742857142867</v>
      </c>
      <c r="BM152">
        <v>100.9812857142857</v>
      </c>
      <c r="BN152">
        <v>0.1003638571428571</v>
      </c>
      <c r="BO152">
        <v>32.589871428571428</v>
      </c>
      <c r="BP152">
        <v>32.47851428571429</v>
      </c>
      <c r="BQ152">
        <v>999.89999999999986</v>
      </c>
      <c r="BR152">
        <v>0</v>
      </c>
      <c r="BS152">
        <v>0</v>
      </c>
      <c r="BT152">
        <v>8975.9814285714292</v>
      </c>
      <c r="BU152">
        <v>0</v>
      </c>
      <c r="BV152">
        <v>124.16457142857141</v>
      </c>
      <c r="BW152">
        <v>-19.137428571428568</v>
      </c>
      <c r="BX152">
        <v>913.36800000000005</v>
      </c>
      <c r="BY152">
        <v>932.40114285714287</v>
      </c>
      <c r="BZ152">
        <v>0.80999100000000002</v>
      </c>
      <c r="CA152">
        <v>901.26342857142868</v>
      </c>
      <c r="CB152">
        <v>33.395200000000003</v>
      </c>
      <c r="CC152">
        <v>3.4540799999999998</v>
      </c>
      <c r="CD152">
        <v>3.372287142857143</v>
      </c>
      <c r="CE152">
        <v>26.395714285714291</v>
      </c>
      <c r="CF152">
        <v>25.990128571428571</v>
      </c>
      <c r="CG152">
        <v>1200.05</v>
      </c>
      <c r="CH152">
        <v>0.50001457142857142</v>
      </c>
      <c r="CI152">
        <v>0.49998542857142858</v>
      </c>
      <c r="CJ152">
        <v>0</v>
      </c>
      <c r="CK152">
        <v>996.84271428571435</v>
      </c>
      <c r="CL152">
        <v>4.9990899999999998</v>
      </c>
      <c r="CM152">
        <v>11036.6</v>
      </c>
      <c r="CN152">
        <v>9558.307142857142</v>
      </c>
      <c r="CO152">
        <v>42.25</v>
      </c>
      <c r="CP152">
        <v>43.811999999999998</v>
      </c>
      <c r="CQ152">
        <v>43.061999999999998</v>
      </c>
      <c r="CR152">
        <v>42.875</v>
      </c>
      <c r="CS152">
        <v>43.625</v>
      </c>
      <c r="CT152">
        <v>597.5428571428572</v>
      </c>
      <c r="CU152">
        <v>597.50714285714287</v>
      </c>
      <c r="CV152">
        <v>0</v>
      </c>
      <c r="CW152">
        <v>1669224928.8</v>
      </c>
      <c r="CX152">
        <v>0</v>
      </c>
      <c r="CY152">
        <v>1669215309.0999999</v>
      </c>
      <c r="CZ152" t="s">
        <v>356</v>
      </c>
      <c r="DA152">
        <v>1669215309.0999999</v>
      </c>
      <c r="DB152">
        <v>1669215308.0999999</v>
      </c>
      <c r="DC152">
        <v>4</v>
      </c>
      <c r="DD152">
        <v>-3.3000000000000002E-2</v>
      </c>
      <c r="DE152">
        <v>-1.7000000000000001E-2</v>
      </c>
      <c r="DF152">
        <v>-3.2709999999999999</v>
      </c>
      <c r="DG152">
        <v>0.115</v>
      </c>
      <c r="DH152">
        <v>409</v>
      </c>
      <c r="DI152">
        <v>31</v>
      </c>
      <c r="DJ152">
        <v>0.59</v>
      </c>
      <c r="DK152">
        <v>0.22</v>
      </c>
      <c r="DL152">
        <v>-19.0962575</v>
      </c>
      <c r="DM152">
        <v>-0.46375046904308243</v>
      </c>
      <c r="DN152">
        <v>5.4257427544530668E-2</v>
      </c>
      <c r="DO152">
        <v>0</v>
      </c>
      <c r="DP152">
        <v>0.83738820000000014</v>
      </c>
      <c r="DQ152">
        <v>-0.1099301313320869</v>
      </c>
      <c r="DR152">
        <v>1.3421462720583021E-2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395</v>
      </c>
      <c r="EA152">
        <v>3.2972000000000001</v>
      </c>
      <c r="EB152">
        <v>2.6252599999999999</v>
      </c>
      <c r="EC152">
        <v>0.17269899999999999</v>
      </c>
      <c r="ED152">
        <v>0.17339099999999999</v>
      </c>
      <c r="EE152">
        <v>0.13994699999999999</v>
      </c>
      <c r="EF152">
        <v>0.136106</v>
      </c>
      <c r="EG152">
        <v>25091.9</v>
      </c>
      <c r="EH152">
        <v>25527.200000000001</v>
      </c>
      <c r="EI152">
        <v>28219.3</v>
      </c>
      <c r="EJ152">
        <v>29724.6</v>
      </c>
      <c r="EK152">
        <v>33389.599999999999</v>
      </c>
      <c r="EL152">
        <v>35637.300000000003</v>
      </c>
      <c r="EM152">
        <v>39817.199999999997</v>
      </c>
      <c r="EN152">
        <v>42465.3</v>
      </c>
      <c r="EO152">
        <v>2.1674000000000002</v>
      </c>
      <c r="EP152">
        <v>2.1646700000000001</v>
      </c>
      <c r="EQ152">
        <v>0.108644</v>
      </c>
      <c r="ER152">
        <v>0</v>
      </c>
      <c r="ES152">
        <v>30.714400000000001</v>
      </c>
      <c r="ET152">
        <v>999.9</v>
      </c>
      <c r="EU152">
        <v>60.4</v>
      </c>
      <c r="EV152">
        <v>38</v>
      </c>
      <c r="EW152">
        <v>39.821899999999999</v>
      </c>
      <c r="EX152">
        <v>57.347299999999997</v>
      </c>
      <c r="EY152">
        <v>-1.7227600000000001</v>
      </c>
      <c r="EZ152">
        <v>2</v>
      </c>
      <c r="FA152">
        <v>0.42432900000000001</v>
      </c>
      <c r="FB152">
        <v>7.2361099999999998E-2</v>
      </c>
      <c r="FC152">
        <v>20.273599999999998</v>
      </c>
      <c r="FD152">
        <v>5.2195400000000003</v>
      </c>
      <c r="FE152">
        <v>12.004099999999999</v>
      </c>
      <c r="FF152">
        <v>4.98705</v>
      </c>
      <c r="FG152">
        <v>3.2844799999999998</v>
      </c>
      <c r="FH152">
        <v>9999</v>
      </c>
      <c r="FI152">
        <v>9999</v>
      </c>
      <c r="FJ152">
        <v>9999</v>
      </c>
      <c r="FK152">
        <v>999.9</v>
      </c>
      <c r="FL152">
        <v>1.8658300000000001</v>
      </c>
      <c r="FM152">
        <v>1.8621799999999999</v>
      </c>
      <c r="FN152">
        <v>1.8642399999999999</v>
      </c>
      <c r="FO152">
        <v>1.8603499999999999</v>
      </c>
      <c r="FP152">
        <v>1.8610800000000001</v>
      </c>
      <c r="FQ152">
        <v>1.8602000000000001</v>
      </c>
      <c r="FR152">
        <v>1.86185</v>
      </c>
      <c r="FS152">
        <v>1.8583799999999999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-3.7370000000000001</v>
      </c>
      <c r="GH152">
        <v>0.1154</v>
      </c>
      <c r="GI152">
        <v>-2.7106589400944232</v>
      </c>
      <c r="GJ152">
        <v>-1.6100910332537859E-3</v>
      </c>
      <c r="GK152">
        <v>7.0186618486508772E-7</v>
      </c>
      <c r="GL152">
        <v>-2.134652460378022E-10</v>
      </c>
      <c r="GM152">
        <v>0.1154050000000026</v>
      </c>
      <c r="GN152">
        <v>0</v>
      </c>
      <c r="GO152">
        <v>0</v>
      </c>
      <c r="GP152">
        <v>0</v>
      </c>
      <c r="GQ152">
        <v>5</v>
      </c>
      <c r="GR152">
        <v>2079</v>
      </c>
      <c r="GS152">
        <v>3</v>
      </c>
      <c r="GT152">
        <v>29</v>
      </c>
      <c r="GU152">
        <v>160.19999999999999</v>
      </c>
      <c r="GV152">
        <v>160.19999999999999</v>
      </c>
      <c r="GW152">
        <v>2.5720200000000002</v>
      </c>
      <c r="GX152">
        <v>2.5622600000000002</v>
      </c>
      <c r="GY152">
        <v>2.04834</v>
      </c>
      <c r="GZ152">
        <v>2.6000999999999999</v>
      </c>
      <c r="HA152">
        <v>2.1972700000000001</v>
      </c>
      <c r="HB152">
        <v>2.3010299999999999</v>
      </c>
      <c r="HC152">
        <v>40.886499999999998</v>
      </c>
      <c r="HD152">
        <v>13.921900000000001</v>
      </c>
      <c r="HE152">
        <v>18</v>
      </c>
      <c r="HF152">
        <v>654.41099999999994</v>
      </c>
      <c r="HG152">
        <v>724.15899999999999</v>
      </c>
      <c r="HH152">
        <v>30.999500000000001</v>
      </c>
      <c r="HI152">
        <v>32.778300000000002</v>
      </c>
      <c r="HJ152">
        <v>29.9998</v>
      </c>
      <c r="HK152">
        <v>32.7042</v>
      </c>
      <c r="HL152">
        <v>32.697400000000002</v>
      </c>
      <c r="HM152">
        <v>51.455399999999997</v>
      </c>
      <c r="HN152">
        <v>20.832899999999999</v>
      </c>
      <c r="HO152">
        <v>39.607599999999998</v>
      </c>
      <c r="HP152">
        <v>31</v>
      </c>
      <c r="HQ152">
        <v>916.50900000000001</v>
      </c>
      <c r="HR152">
        <v>33.507800000000003</v>
      </c>
      <c r="HS152">
        <v>99.414100000000005</v>
      </c>
      <c r="HT152">
        <v>98.493899999999996</v>
      </c>
    </row>
    <row r="153" spans="1:228" x14ac:dyDescent="0.2">
      <c r="A153">
        <v>138</v>
      </c>
      <c r="B153">
        <v>1669224926.0999999</v>
      </c>
      <c r="C153">
        <v>547.09999990463257</v>
      </c>
      <c r="D153" t="s">
        <v>635</v>
      </c>
      <c r="E153" t="s">
        <v>636</v>
      </c>
      <c r="F153">
        <v>4</v>
      </c>
      <c r="G153">
        <v>1669224923.7874999</v>
      </c>
      <c r="H153">
        <f t="shared" si="68"/>
        <v>2.02003600270912E-3</v>
      </c>
      <c r="I153">
        <f t="shared" si="69"/>
        <v>2.0200360027091202</v>
      </c>
      <c r="J153">
        <f t="shared" si="70"/>
        <v>21.106524540725193</v>
      </c>
      <c r="K153">
        <f t="shared" si="71"/>
        <v>888.24937499999999</v>
      </c>
      <c r="L153">
        <f t="shared" si="72"/>
        <v>620.76356951474565</v>
      </c>
      <c r="M153">
        <f t="shared" si="73"/>
        <v>62.747938089080499</v>
      </c>
      <c r="N153">
        <f t="shared" si="74"/>
        <v>89.785901633585624</v>
      </c>
      <c r="O153">
        <f t="shared" si="75"/>
        <v>0.1377797898866798</v>
      </c>
      <c r="P153">
        <f t="shared" si="76"/>
        <v>3.6736564355781813</v>
      </c>
      <c r="Q153">
        <f t="shared" si="77"/>
        <v>0.13497212083714802</v>
      </c>
      <c r="R153">
        <f t="shared" si="78"/>
        <v>8.4605068062984332E-2</v>
      </c>
      <c r="S153">
        <f t="shared" si="79"/>
        <v>226.1188322877889</v>
      </c>
      <c r="T153">
        <f t="shared" si="80"/>
        <v>33.243269917875693</v>
      </c>
      <c r="U153">
        <f t="shared" si="81"/>
        <v>32.484975000000013</v>
      </c>
      <c r="V153">
        <f t="shared" si="82"/>
        <v>4.9077352526101086</v>
      </c>
      <c r="W153">
        <f t="shared" si="83"/>
        <v>70.027151864776215</v>
      </c>
      <c r="X153">
        <f t="shared" si="84"/>
        <v>3.4575101780081501</v>
      </c>
      <c r="Y153">
        <f t="shared" si="85"/>
        <v>4.9373851226802268</v>
      </c>
      <c r="Z153">
        <f t="shared" si="86"/>
        <v>1.4502250746019585</v>
      </c>
      <c r="AA153">
        <f t="shared" si="87"/>
        <v>-89.083587719472192</v>
      </c>
      <c r="AB153">
        <f t="shared" si="88"/>
        <v>21.159611933836253</v>
      </c>
      <c r="AC153">
        <f t="shared" si="89"/>
        <v>1.3131603314866964</v>
      </c>
      <c r="AD153">
        <f t="shared" si="90"/>
        <v>159.50801683363969</v>
      </c>
      <c r="AE153">
        <f t="shared" si="91"/>
        <v>44.476893543496402</v>
      </c>
      <c r="AF153">
        <f t="shared" si="92"/>
        <v>2.0217369066788646</v>
      </c>
      <c r="AG153">
        <f t="shared" si="93"/>
        <v>21.106524540725193</v>
      </c>
      <c r="AH153">
        <v>938.78803292505938</v>
      </c>
      <c r="AI153">
        <v>922.81570909090863</v>
      </c>
      <c r="AJ153">
        <v>1.7145807416430461</v>
      </c>
      <c r="AK153">
        <v>65.872185947982501</v>
      </c>
      <c r="AL153">
        <f t="shared" si="94"/>
        <v>2.0200360027091202</v>
      </c>
      <c r="AM153">
        <v>33.394293846912113</v>
      </c>
      <c r="AN153">
        <v>34.203843235294123</v>
      </c>
      <c r="AO153">
        <v>1.50940016088608E-4</v>
      </c>
      <c r="AP153">
        <v>87.460159828799036</v>
      </c>
      <c r="AQ153">
        <v>37</v>
      </c>
      <c r="AR153">
        <v>6</v>
      </c>
      <c r="AS153">
        <f t="shared" si="95"/>
        <v>1</v>
      </c>
      <c r="AT153">
        <f t="shared" si="96"/>
        <v>0</v>
      </c>
      <c r="AU153">
        <f t="shared" si="97"/>
        <v>47277.963045414057</v>
      </c>
      <c r="AV153">
        <f t="shared" si="98"/>
        <v>1200.0250000000001</v>
      </c>
      <c r="AW153">
        <f t="shared" si="99"/>
        <v>1025.9457887501496</v>
      </c>
      <c r="AX153">
        <f t="shared" si="100"/>
        <v>0.8549370127706919</v>
      </c>
      <c r="AY153">
        <f t="shared" si="101"/>
        <v>0.18842843464743558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1669224923.7874999</v>
      </c>
      <c r="BF153">
        <v>888.24937499999999</v>
      </c>
      <c r="BG153">
        <v>907.46949999999993</v>
      </c>
      <c r="BH153">
        <v>34.20505</v>
      </c>
      <c r="BI153">
        <v>33.394012500000002</v>
      </c>
      <c r="BJ153">
        <v>891.98937500000011</v>
      </c>
      <c r="BK153">
        <v>34.089650000000013</v>
      </c>
      <c r="BL153">
        <v>650.02850000000001</v>
      </c>
      <c r="BM153">
        <v>100.982</v>
      </c>
      <c r="BN153">
        <v>9.9862999999999993E-2</v>
      </c>
      <c r="BO153">
        <v>32.591812500000003</v>
      </c>
      <c r="BP153">
        <v>32.484975000000013</v>
      </c>
      <c r="BQ153">
        <v>999.9</v>
      </c>
      <c r="BR153">
        <v>0</v>
      </c>
      <c r="BS153">
        <v>0</v>
      </c>
      <c r="BT153">
        <v>8992.4212500000012</v>
      </c>
      <c r="BU153">
        <v>0</v>
      </c>
      <c r="BV153">
        <v>122.34575</v>
      </c>
      <c r="BW153">
        <v>-19.220162500000001</v>
      </c>
      <c r="BX153">
        <v>919.70824999999991</v>
      </c>
      <c r="BY153">
        <v>938.82075000000009</v>
      </c>
      <c r="BZ153">
        <v>0.81106137499999997</v>
      </c>
      <c r="CA153">
        <v>907.46949999999993</v>
      </c>
      <c r="CB153">
        <v>33.394012500000002</v>
      </c>
      <c r="CC153">
        <v>3.4541012499999999</v>
      </c>
      <c r="CD153">
        <v>3.37219625</v>
      </c>
      <c r="CE153">
        <v>26.395800000000001</v>
      </c>
      <c r="CF153">
        <v>25.989674999999998</v>
      </c>
      <c r="CG153">
        <v>1200.0250000000001</v>
      </c>
      <c r="CH153">
        <v>0.50001649999999997</v>
      </c>
      <c r="CI153">
        <v>0.49998350000000003</v>
      </c>
      <c r="CJ153">
        <v>0</v>
      </c>
      <c r="CK153">
        <v>997.47975000000008</v>
      </c>
      <c r="CL153">
        <v>4.9990899999999998</v>
      </c>
      <c r="CM153">
        <v>11043.862499999999</v>
      </c>
      <c r="CN153">
        <v>9558.119999999999</v>
      </c>
      <c r="CO153">
        <v>42.25</v>
      </c>
      <c r="CP153">
        <v>43.811999999999998</v>
      </c>
      <c r="CQ153">
        <v>43.061999999999998</v>
      </c>
      <c r="CR153">
        <v>42.859250000000003</v>
      </c>
      <c r="CS153">
        <v>43.625</v>
      </c>
      <c r="CT153">
        <v>597.53375000000005</v>
      </c>
      <c r="CU153">
        <v>597.49375000000009</v>
      </c>
      <c r="CV153">
        <v>0</v>
      </c>
      <c r="CW153">
        <v>1669224933</v>
      </c>
      <c r="CX153">
        <v>0</v>
      </c>
      <c r="CY153">
        <v>1669215309.0999999</v>
      </c>
      <c r="CZ153" t="s">
        <v>356</v>
      </c>
      <c r="DA153">
        <v>1669215309.0999999</v>
      </c>
      <c r="DB153">
        <v>1669215308.0999999</v>
      </c>
      <c r="DC153">
        <v>4</v>
      </c>
      <c r="DD153">
        <v>-3.3000000000000002E-2</v>
      </c>
      <c r="DE153">
        <v>-1.7000000000000001E-2</v>
      </c>
      <c r="DF153">
        <v>-3.2709999999999999</v>
      </c>
      <c r="DG153">
        <v>0.115</v>
      </c>
      <c r="DH153">
        <v>409</v>
      </c>
      <c r="DI153">
        <v>31</v>
      </c>
      <c r="DJ153">
        <v>0.59</v>
      </c>
      <c r="DK153">
        <v>0.22</v>
      </c>
      <c r="DL153">
        <v>-19.137754999999999</v>
      </c>
      <c r="DM153">
        <v>-0.50708667917447503</v>
      </c>
      <c r="DN153">
        <v>5.9466801452575137E-2</v>
      </c>
      <c r="DO153">
        <v>0</v>
      </c>
      <c r="DP153">
        <v>0.83038555000000014</v>
      </c>
      <c r="DQ153">
        <v>-0.138942866791748</v>
      </c>
      <c r="DR153">
        <v>1.541767755362331E-2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395</v>
      </c>
      <c r="EA153">
        <v>3.2969499999999998</v>
      </c>
      <c r="EB153">
        <v>2.6250800000000001</v>
      </c>
      <c r="EC153">
        <v>0.173541</v>
      </c>
      <c r="ED153">
        <v>0.17421400000000001</v>
      </c>
      <c r="EE153">
        <v>0.13994599999999999</v>
      </c>
      <c r="EF153">
        <v>0.13614599999999999</v>
      </c>
      <c r="EG153">
        <v>25066.6</v>
      </c>
      <c r="EH153">
        <v>25502.3</v>
      </c>
      <c r="EI153">
        <v>28219.599999999999</v>
      </c>
      <c r="EJ153">
        <v>29725.200000000001</v>
      </c>
      <c r="EK153">
        <v>33390.300000000003</v>
      </c>
      <c r="EL153">
        <v>35636.400000000001</v>
      </c>
      <c r="EM153">
        <v>39817.9</v>
      </c>
      <c r="EN153">
        <v>42466.1</v>
      </c>
      <c r="EO153">
        <v>2.16703</v>
      </c>
      <c r="EP153">
        <v>2.165</v>
      </c>
      <c r="EQ153">
        <v>0.10967300000000001</v>
      </c>
      <c r="ER153">
        <v>0</v>
      </c>
      <c r="ES153">
        <v>30.7117</v>
      </c>
      <c r="ET153">
        <v>999.9</v>
      </c>
      <c r="EU153">
        <v>60.4</v>
      </c>
      <c r="EV153">
        <v>38</v>
      </c>
      <c r="EW153">
        <v>39.821399999999997</v>
      </c>
      <c r="EX153">
        <v>57.167299999999997</v>
      </c>
      <c r="EY153">
        <v>-1.7227600000000001</v>
      </c>
      <c r="EZ153">
        <v>2</v>
      </c>
      <c r="FA153">
        <v>0.4239</v>
      </c>
      <c r="FB153">
        <v>7.3093699999999998E-2</v>
      </c>
      <c r="FC153">
        <v>20.273499999999999</v>
      </c>
      <c r="FD153">
        <v>5.2199900000000001</v>
      </c>
      <c r="FE153">
        <v>12.004300000000001</v>
      </c>
      <c r="FF153">
        <v>4.9868499999999996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1.8621799999999999</v>
      </c>
      <c r="FN153">
        <v>1.86426</v>
      </c>
      <c r="FO153">
        <v>1.8603499999999999</v>
      </c>
      <c r="FP153">
        <v>1.86107</v>
      </c>
      <c r="FQ153">
        <v>1.8601700000000001</v>
      </c>
      <c r="FR153">
        <v>1.8618699999999999</v>
      </c>
      <c r="FS153">
        <v>1.85839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-3.7429999999999999</v>
      </c>
      <c r="GH153">
        <v>0.1154</v>
      </c>
      <c r="GI153">
        <v>-2.7106589400944232</v>
      </c>
      <c r="GJ153">
        <v>-1.6100910332537859E-3</v>
      </c>
      <c r="GK153">
        <v>7.0186618486508772E-7</v>
      </c>
      <c r="GL153">
        <v>-2.134652460378022E-10</v>
      </c>
      <c r="GM153">
        <v>0.1154050000000026</v>
      </c>
      <c r="GN153">
        <v>0</v>
      </c>
      <c r="GO153">
        <v>0</v>
      </c>
      <c r="GP153">
        <v>0</v>
      </c>
      <c r="GQ153">
        <v>5</v>
      </c>
      <c r="GR153">
        <v>2079</v>
      </c>
      <c r="GS153">
        <v>3</v>
      </c>
      <c r="GT153">
        <v>29</v>
      </c>
      <c r="GU153">
        <v>160.30000000000001</v>
      </c>
      <c r="GV153">
        <v>160.30000000000001</v>
      </c>
      <c r="GW153">
        <v>2.5866699999999998</v>
      </c>
      <c r="GX153">
        <v>2.5512700000000001</v>
      </c>
      <c r="GY153">
        <v>2.04834</v>
      </c>
      <c r="GZ153">
        <v>2.6013199999999999</v>
      </c>
      <c r="HA153">
        <v>2.1972700000000001</v>
      </c>
      <c r="HB153">
        <v>2.3571800000000001</v>
      </c>
      <c r="HC153">
        <v>40.886499999999998</v>
      </c>
      <c r="HD153">
        <v>13.956899999999999</v>
      </c>
      <c r="HE153">
        <v>18</v>
      </c>
      <c r="HF153">
        <v>654.09299999999996</v>
      </c>
      <c r="HG153">
        <v>724.43299999999999</v>
      </c>
      <c r="HH153">
        <v>30.9999</v>
      </c>
      <c r="HI153">
        <v>32.775399999999998</v>
      </c>
      <c r="HJ153">
        <v>29.999700000000001</v>
      </c>
      <c r="HK153">
        <v>32.701999999999998</v>
      </c>
      <c r="HL153">
        <v>32.694800000000001</v>
      </c>
      <c r="HM153">
        <v>51.764600000000002</v>
      </c>
      <c r="HN153">
        <v>20.832899999999999</v>
      </c>
      <c r="HO153">
        <v>39.607599999999998</v>
      </c>
      <c r="HP153">
        <v>31</v>
      </c>
      <c r="HQ153">
        <v>923.18799999999999</v>
      </c>
      <c r="HR153">
        <v>33.524900000000002</v>
      </c>
      <c r="HS153">
        <v>99.415599999999998</v>
      </c>
      <c r="HT153">
        <v>98.495800000000003</v>
      </c>
    </row>
    <row r="154" spans="1:228" x14ac:dyDescent="0.2">
      <c r="A154">
        <v>139</v>
      </c>
      <c r="B154">
        <v>1669224930.0999999</v>
      </c>
      <c r="C154">
        <v>551.09999990463257</v>
      </c>
      <c r="D154" t="s">
        <v>637</v>
      </c>
      <c r="E154" t="s">
        <v>638</v>
      </c>
      <c r="F154">
        <v>4</v>
      </c>
      <c r="G154">
        <v>1669224928.0999999</v>
      </c>
      <c r="H154">
        <f t="shared" si="68"/>
        <v>2.0162385102042643E-3</v>
      </c>
      <c r="I154">
        <f t="shared" si="69"/>
        <v>2.0162385102042641</v>
      </c>
      <c r="J154">
        <f t="shared" si="70"/>
        <v>20.885556250939487</v>
      </c>
      <c r="K154">
        <f t="shared" si="71"/>
        <v>895.37571428571425</v>
      </c>
      <c r="L154">
        <f t="shared" si="72"/>
        <v>629.82233804005625</v>
      </c>
      <c r="M154">
        <f t="shared" si="73"/>
        <v>63.663905132344638</v>
      </c>
      <c r="N154">
        <f t="shared" si="74"/>
        <v>90.506657336859448</v>
      </c>
      <c r="O154">
        <f t="shared" si="75"/>
        <v>0.13750097128093564</v>
      </c>
      <c r="P154">
        <f t="shared" si="76"/>
        <v>3.6797608476925081</v>
      </c>
      <c r="Q154">
        <f t="shared" si="77"/>
        <v>0.13470906751004758</v>
      </c>
      <c r="R154">
        <f t="shared" si="78"/>
        <v>8.4439287093040688E-2</v>
      </c>
      <c r="S154">
        <f t="shared" si="79"/>
        <v>226.11206872520933</v>
      </c>
      <c r="T154">
        <f t="shared" si="80"/>
        <v>33.244102174195383</v>
      </c>
      <c r="U154">
        <f t="shared" si="81"/>
        <v>32.486600000000003</v>
      </c>
      <c r="V154">
        <f t="shared" si="82"/>
        <v>4.9081850643768448</v>
      </c>
      <c r="W154">
        <f t="shared" si="83"/>
        <v>70.029920051916278</v>
      </c>
      <c r="X154">
        <f t="shared" si="84"/>
        <v>3.4578587688221263</v>
      </c>
      <c r="Y154">
        <f t="shared" si="85"/>
        <v>4.9376877287003369</v>
      </c>
      <c r="Z154">
        <f t="shared" si="86"/>
        <v>1.4503262955547185</v>
      </c>
      <c r="AA154">
        <f t="shared" si="87"/>
        <v>-88.916118300008051</v>
      </c>
      <c r="AB154">
        <f t="shared" si="88"/>
        <v>21.088141263050364</v>
      </c>
      <c r="AC154">
        <f t="shared" si="89"/>
        <v>1.3065712138575554</v>
      </c>
      <c r="AD154">
        <f t="shared" si="90"/>
        <v>159.59066290210922</v>
      </c>
      <c r="AE154">
        <f t="shared" si="91"/>
        <v>44.414917544118182</v>
      </c>
      <c r="AF154">
        <f t="shared" si="92"/>
        <v>1.9749625443270784</v>
      </c>
      <c r="AG154">
        <f t="shared" si="93"/>
        <v>20.885556250939487</v>
      </c>
      <c r="AH154">
        <v>945.59107545945346</v>
      </c>
      <c r="AI154">
        <v>929.67642424242422</v>
      </c>
      <c r="AJ154">
        <v>1.7234302076821999</v>
      </c>
      <c r="AK154">
        <v>65.872185947982501</v>
      </c>
      <c r="AL154">
        <f t="shared" si="94"/>
        <v>2.0162385102042641</v>
      </c>
      <c r="AM154">
        <v>33.402453691144252</v>
      </c>
      <c r="AN154">
        <v>34.212446764705881</v>
      </c>
      <c r="AO154">
        <v>-2.046521695696908E-4</v>
      </c>
      <c r="AP154">
        <v>87.460159828799036</v>
      </c>
      <c r="AQ154">
        <v>37</v>
      </c>
      <c r="AR154">
        <v>6</v>
      </c>
      <c r="AS154">
        <f t="shared" si="95"/>
        <v>1</v>
      </c>
      <c r="AT154">
        <f t="shared" si="96"/>
        <v>0</v>
      </c>
      <c r="AU154">
        <f t="shared" si="97"/>
        <v>47387.022412314676</v>
      </c>
      <c r="AV154">
        <f t="shared" si="98"/>
        <v>1199.992857142857</v>
      </c>
      <c r="AW154">
        <f t="shared" si="99"/>
        <v>1025.9179423446681</v>
      </c>
      <c r="AX154">
        <f t="shared" si="100"/>
        <v>0.8549367075295301</v>
      </c>
      <c r="AY154">
        <f t="shared" si="101"/>
        <v>0.1884278455319931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1669224928.0999999</v>
      </c>
      <c r="BF154">
        <v>895.37571428571425</v>
      </c>
      <c r="BG154">
        <v>914.56042857142859</v>
      </c>
      <c r="BH154">
        <v>34.208342857142853</v>
      </c>
      <c r="BI154">
        <v>33.415999999999997</v>
      </c>
      <c r="BJ154">
        <v>899.12199999999996</v>
      </c>
      <c r="BK154">
        <v>34.092942857142859</v>
      </c>
      <c r="BL154">
        <v>649.96942857142847</v>
      </c>
      <c r="BM154">
        <v>100.9824285714286</v>
      </c>
      <c r="BN154">
        <v>9.989462857142857E-2</v>
      </c>
      <c r="BO154">
        <v>32.5929</v>
      </c>
      <c r="BP154">
        <v>32.486600000000003</v>
      </c>
      <c r="BQ154">
        <v>999.89999999999986</v>
      </c>
      <c r="BR154">
        <v>0</v>
      </c>
      <c r="BS154">
        <v>0</v>
      </c>
      <c r="BT154">
        <v>9013.48</v>
      </c>
      <c r="BU154">
        <v>0</v>
      </c>
      <c r="BV154">
        <v>120.6287142857143</v>
      </c>
      <c r="BW154">
        <v>-19.184785714285709</v>
      </c>
      <c r="BX154">
        <v>927.08985714285711</v>
      </c>
      <c r="BY154">
        <v>946.17785714285708</v>
      </c>
      <c r="BZ154">
        <v>0.79236671428571437</v>
      </c>
      <c r="CA154">
        <v>914.56042857142859</v>
      </c>
      <c r="CB154">
        <v>33.415999999999997</v>
      </c>
      <c r="CC154">
        <v>3.4544485714285709</v>
      </c>
      <c r="CD154">
        <v>3.3744328571428568</v>
      </c>
      <c r="CE154">
        <v>26.397514285714291</v>
      </c>
      <c r="CF154">
        <v>26.000871428571429</v>
      </c>
      <c r="CG154">
        <v>1199.992857142857</v>
      </c>
      <c r="CH154">
        <v>0.50002771428571435</v>
      </c>
      <c r="CI154">
        <v>0.49997228571428559</v>
      </c>
      <c r="CJ154">
        <v>0</v>
      </c>
      <c r="CK154">
        <v>998.2208571428572</v>
      </c>
      <c r="CL154">
        <v>4.9990899999999998</v>
      </c>
      <c r="CM154">
        <v>11052.12857142857</v>
      </c>
      <c r="CN154">
        <v>9557.8857142857141</v>
      </c>
      <c r="CO154">
        <v>42.25</v>
      </c>
      <c r="CP154">
        <v>43.811999999999998</v>
      </c>
      <c r="CQ154">
        <v>43.061999999999998</v>
      </c>
      <c r="CR154">
        <v>42.875</v>
      </c>
      <c r="CS154">
        <v>43.625</v>
      </c>
      <c r="CT154">
        <v>597.53</v>
      </c>
      <c r="CU154">
        <v>597.46571428571428</v>
      </c>
      <c r="CV154">
        <v>0</v>
      </c>
      <c r="CW154">
        <v>1669224937.2</v>
      </c>
      <c r="CX154">
        <v>0</v>
      </c>
      <c r="CY154">
        <v>1669215309.0999999</v>
      </c>
      <c r="CZ154" t="s">
        <v>356</v>
      </c>
      <c r="DA154">
        <v>1669215309.0999999</v>
      </c>
      <c r="DB154">
        <v>1669215308.0999999</v>
      </c>
      <c r="DC154">
        <v>4</v>
      </c>
      <c r="DD154">
        <v>-3.3000000000000002E-2</v>
      </c>
      <c r="DE154">
        <v>-1.7000000000000001E-2</v>
      </c>
      <c r="DF154">
        <v>-3.2709999999999999</v>
      </c>
      <c r="DG154">
        <v>0.115</v>
      </c>
      <c r="DH154">
        <v>409</v>
      </c>
      <c r="DI154">
        <v>31</v>
      </c>
      <c r="DJ154">
        <v>0.59</v>
      </c>
      <c r="DK154">
        <v>0.22</v>
      </c>
      <c r="DL154">
        <v>-19.159872499999999</v>
      </c>
      <c r="DM154">
        <v>-0.37535797373354801</v>
      </c>
      <c r="DN154">
        <v>5.2869452368546448E-2</v>
      </c>
      <c r="DO154">
        <v>0</v>
      </c>
      <c r="DP154">
        <v>0.82063562499999987</v>
      </c>
      <c r="DQ154">
        <v>-0.19066132457786419</v>
      </c>
      <c r="DR154">
        <v>1.9462224532010079E-2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395</v>
      </c>
      <c r="EA154">
        <v>3.2970299999999999</v>
      </c>
      <c r="EB154">
        <v>2.6253899999999999</v>
      </c>
      <c r="EC154">
        <v>0.17437900000000001</v>
      </c>
      <c r="ED154">
        <v>0.175041</v>
      </c>
      <c r="EE154">
        <v>0.13996600000000001</v>
      </c>
      <c r="EF154">
        <v>0.13617199999999999</v>
      </c>
      <c r="EG154">
        <v>25041.200000000001</v>
      </c>
      <c r="EH154">
        <v>25476.5</v>
      </c>
      <c r="EI154">
        <v>28219.7</v>
      </c>
      <c r="EJ154">
        <v>29724.9</v>
      </c>
      <c r="EK154">
        <v>33390</v>
      </c>
      <c r="EL154">
        <v>35635.1</v>
      </c>
      <c r="EM154">
        <v>39818.400000000001</v>
      </c>
      <c r="EN154">
        <v>42465.8</v>
      </c>
      <c r="EO154">
        <v>2.1671</v>
      </c>
      <c r="EP154">
        <v>2.165</v>
      </c>
      <c r="EQ154">
        <v>0.109255</v>
      </c>
      <c r="ER154">
        <v>0</v>
      </c>
      <c r="ES154">
        <v>30.709</v>
      </c>
      <c r="ET154">
        <v>999.9</v>
      </c>
      <c r="EU154">
        <v>60.3</v>
      </c>
      <c r="EV154">
        <v>38</v>
      </c>
      <c r="EW154">
        <v>39.756599999999999</v>
      </c>
      <c r="EX154">
        <v>57.2273</v>
      </c>
      <c r="EY154">
        <v>-1.73878</v>
      </c>
      <c r="EZ154">
        <v>2</v>
      </c>
      <c r="FA154">
        <v>0.42373499999999997</v>
      </c>
      <c r="FB154">
        <v>7.6560500000000004E-2</v>
      </c>
      <c r="FC154">
        <v>20.273399999999999</v>
      </c>
      <c r="FD154">
        <v>5.2198399999999996</v>
      </c>
      <c r="FE154">
        <v>12.004</v>
      </c>
      <c r="FF154">
        <v>4.9867999999999997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1.8621799999999999</v>
      </c>
      <c r="FN154">
        <v>1.86426</v>
      </c>
      <c r="FO154">
        <v>1.8603499999999999</v>
      </c>
      <c r="FP154">
        <v>1.8610800000000001</v>
      </c>
      <c r="FQ154">
        <v>1.8601700000000001</v>
      </c>
      <c r="FR154">
        <v>1.8618699999999999</v>
      </c>
      <c r="FS154">
        <v>1.8583799999999999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-3.7490000000000001</v>
      </c>
      <c r="GH154">
        <v>0.1154</v>
      </c>
      <c r="GI154">
        <v>-2.7106589400944232</v>
      </c>
      <c r="GJ154">
        <v>-1.6100910332537859E-3</v>
      </c>
      <c r="GK154">
        <v>7.0186618486508772E-7</v>
      </c>
      <c r="GL154">
        <v>-2.134652460378022E-10</v>
      </c>
      <c r="GM154">
        <v>0.1154050000000026</v>
      </c>
      <c r="GN154">
        <v>0</v>
      </c>
      <c r="GO154">
        <v>0</v>
      </c>
      <c r="GP154">
        <v>0</v>
      </c>
      <c r="GQ154">
        <v>5</v>
      </c>
      <c r="GR154">
        <v>2079</v>
      </c>
      <c r="GS154">
        <v>3</v>
      </c>
      <c r="GT154">
        <v>29</v>
      </c>
      <c r="GU154">
        <v>160.30000000000001</v>
      </c>
      <c r="GV154">
        <v>160.4</v>
      </c>
      <c r="GW154">
        <v>2.6037599999999999</v>
      </c>
      <c r="GX154">
        <v>2.5512700000000001</v>
      </c>
      <c r="GY154">
        <v>2.04834</v>
      </c>
      <c r="GZ154">
        <v>2.6013199999999999</v>
      </c>
      <c r="HA154">
        <v>2.1972700000000001</v>
      </c>
      <c r="HB154">
        <v>2.34985</v>
      </c>
      <c r="HC154">
        <v>40.886499999999998</v>
      </c>
      <c r="HD154">
        <v>13.9482</v>
      </c>
      <c r="HE154">
        <v>18</v>
      </c>
      <c r="HF154">
        <v>654.12900000000002</v>
      </c>
      <c r="HG154">
        <v>724.40599999999995</v>
      </c>
      <c r="HH154">
        <v>31.000599999999999</v>
      </c>
      <c r="HI154">
        <v>32.772500000000001</v>
      </c>
      <c r="HJ154">
        <v>29.9999</v>
      </c>
      <c r="HK154">
        <v>32.699800000000003</v>
      </c>
      <c r="HL154">
        <v>32.692700000000002</v>
      </c>
      <c r="HM154">
        <v>52.073099999999997</v>
      </c>
      <c r="HN154">
        <v>20.832899999999999</v>
      </c>
      <c r="HO154">
        <v>39.607599999999998</v>
      </c>
      <c r="HP154">
        <v>31</v>
      </c>
      <c r="HQ154">
        <v>929.86699999999996</v>
      </c>
      <c r="HR154">
        <v>33.5381</v>
      </c>
      <c r="HS154">
        <v>99.416600000000003</v>
      </c>
      <c r="HT154">
        <v>98.495000000000005</v>
      </c>
    </row>
    <row r="155" spans="1:228" x14ac:dyDescent="0.2">
      <c r="A155">
        <v>140</v>
      </c>
      <c r="B155">
        <v>1669224934.0999999</v>
      </c>
      <c r="C155">
        <v>555.09999990463257</v>
      </c>
      <c r="D155" t="s">
        <v>639</v>
      </c>
      <c r="E155" t="s">
        <v>640</v>
      </c>
      <c r="F155">
        <v>4</v>
      </c>
      <c r="G155">
        <v>1669224931.7874999</v>
      </c>
      <c r="H155">
        <f t="shared" si="68"/>
        <v>1.9903467548740774E-3</v>
      </c>
      <c r="I155">
        <f t="shared" si="69"/>
        <v>1.9903467548740772</v>
      </c>
      <c r="J155">
        <f t="shared" si="70"/>
        <v>21.835181402671704</v>
      </c>
      <c r="K155">
        <f t="shared" si="71"/>
        <v>901.44100000000003</v>
      </c>
      <c r="L155">
        <f t="shared" si="72"/>
        <v>621.58319045632243</v>
      </c>
      <c r="M155">
        <f t="shared" si="73"/>
        <v>62.831030406023757</v>
      </c>
      <c r="N155">
        <f t="shared" si="74"/>
        <v>91.11968880409475</v>
      </c>
      <c r="O155">
        <f t="shared" si="75"/>
        <v>0.13583969759793962</v>
      </c>
      <c r="P155">
        <f t="shared" si="76"/>
        <v>3.6839266166110067</v>
      </c>
      <c r="Q155">
        <f t="shared" si="77"/>
        <v>0.13311714424162518</v>
      </c>
      <c r="R155">
        <f t="shared" si="78"/>
        <v>8.3438280919446883E-2</v>
      </c>
      <c r="S155">
        <f t="shared" si="79"/>
        <v>226.11454062426159</v>
      </c>
      <c r="T155">
        <f t="shared" si="80"/>
        <v>33.247172500878868</v>
      </c>
      <c r="U155">
        <f t="shared" si="81"/>
        <v>32.482837500000002</v>
      </c>
      <c r="V155">
        <f t="shared" si="82"/>
        <v>4.9071436317670525</v>
      </c>
      <c r="W155">
        <f t="shared" si="83"/>
        <v>70.045764210545897</v>
      </c>
      <c r="X155">
        <f t="shared" si="84"/>
        <v>3.4583170735362749</v>
      </c>
      <c r="Y155">
        <f t="shared" si="85"/>
        <v>4.9372251306176773</v>
      </c>
      <c r="Z155">
        <f t="shared" si="86"/>
        <v>1.4488265582307776</v>
      </c>
      <c r="AA155">
        <f t="shared" si="87"/>
        <v>-87.774291889946809</v>
      </c>
      <c r="AB155">
        <f t="shared" si="88"/>
        <v>21.529091130215054</v>
      </c>
      <c r="AC155">
        <f t="shared" si="89"/>
        <v>1.332347579167054</v>
      </c>
      <c r="AD155">
        <f t="shared" si="90"/>
        <v>161.2016874436969</v>
      </c>
      <c r="AE155">
        <f t="shared" si="91"/>
        <v>44.744448539240686</v>
      </c>
      <c r="AF155">
        <f t="shared" si="92"/>
        <v>1.9918605714764237</v>
      </c>
      <c r="AG155">
        <f t="shared" si="93"/>
        <v>21.835181402671704</v>
      </c>
      <c r="AH155">
        <v>952.56665709021627</v>
      </c>
      <c r="AI155">
        <v>936.42025454545421</v>
      </c>
      <c r="AJ155">
        <v>1.679965909643059</v>
      </c>
      <c r="AK155">
        <v>65.872185947982501</v>
      </c>
      <c r="AL155">
        <f t="shared" si="94"/>
        <v>1.9903467548740772</v>
      </c>
      <c r="AM155">
        <v>33.416414374727751</v>
      </c>
      <c r="AN155">
        <v>34.213055588235292</v>
      </c>
      <c r="AO155">
        <v>3.370104679222694E-4</v>
      </c>
      <c r="AP155">
        <v>87.460159828799036</v>
      </c>
      <c r="AQ155">
        <v>37</v>
      </c>
      <c r="AR155">
        <v>6</v>
      </c>
      <c r="AS155">
        <f t="shared" si="95"/>
        <v>1</v>
      </c>
      <c r="AT155">
        <f t="shared" si="96"/>
        <v>0</v>
      </c>
      <c r="AU155">
        <f t="shared" si="97"/>
        <v>47461.833743001371</v>
      </c>
      <c r="AV155">
        <f t="shared" si="98"/>
        <v>1200.0137500000001</v>
      </c>
      <c r="AW155">
        <f t="shared" si="99"/>
        <v>1025.9350454011717</v>
      </c>
      <c r="AX155">
        <f t="shared" si="100"/>
        <v>0.8549360750251167</v>
      </c>
      <c r="AY155">
        <f t="shared" si="101"/>
        <v>0.18842662479847549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1669224931.7874999</v>
      </c>
      <c r="BF155">
        <v>901.44100000000003</v>
      </c>
      <c r="BG155">
        <v>920.77224999999999</v>
      </c>
      <c r="BH155">
        <v>34.212899999999998</v>
      </c>
      <c r="BI155">
        <v>33.413849999999996</v>
      </c>
      <c r="BJ155">
        <v>905.1925</v>
      </c>
      <c r="BK155">
        <v>34.0974875</v>
      </c>
      <c r="BL155">
        <v>650.02512499999989</v>
      </c>
      <c r="BM155">
        <v>100.982375</v>
      </c>
      <c r="BN155">
        <v>9.9879749999999989E-2</v>
      </c>
      <c r="BO155">
        <v>32.591237500000013</v>
      </c>
      <c r="BP155">
        <v>32.482837500000002</v>
      </c>
      <c r="BQ155">
        <v>999.9</v>
      </c>
      <c r="BR155">
        <v>0</v>
      </c>
      <c r="BS155">
        <v>0</v>
      </c>
      <c r="BT155">
        <v>9027.8924999999999</v>
      </c>
      <c r="BU155">
        <v>0</v>
      </c>
      <c r="BV155">
        <v>119.3985</v>
      </c>
      <c r="BW155">
        <v>-19.331162500000001</v>
      </c>
      <c r="BX155">
        <v>933.37462500000004</v>
      </c>
      <c r="BY155">
        <v>952.60249999999996</v>
      </c>
      <c r="BZ155">
        <v>0.79906699999999997</v>
      </c>
      <c r="CA155">
        <v>920.77224999999999</v>
      </c>
      <c r="CB155">
        <v>33.413849999999996</v>
      </c>
      <c r="CC155">
        <v>3.4549012499999998</v>
      </c>
      <c r="CD155">
        <v>3.3742074999999998</v>
      </c>
      <c r="CE155">
        <v>26.399737500000001</v>
      </c>
      <c r="CF155">
        <v>25.999737499999998</v>
      </c>
      <c r="CG155">
        <v>1200.0137500000001</v>
      </c>
      <c r="CH155">
        <v>0.50004787499999992</v>
      </c>
      <c r="CI155">
        <v>0.49995212500000002</v>
      </c>
      <c r="CJ155">
        <v>0</v>
      </c>
      <c r="CK155">
        <v>999.11287500000003</v>
      </c>
      <c r="CL155">
        <v>4.9990899999999998</v>
      </c>
      <c r="CM155">
        <v>11060.0625</v>
      </c>
      <c r="CN155">
        <v>9558.1262500000012</v>
      </c>
      <c r="CO155">
        <v>42.280999999999999</v>
      </c>
      <c r="CP155">
        <v>43.811999999999998</v>
      </c>
      <c r="CQ155">
        <v>43.061999999999998</v>
      </c>
      <c r="CR155">
        <v>42.875</v>
      </c>
      <c r="CS155">
        <v>43.625</v>
      </c>
      <c r="CT155">
        <v>597.56875000000014</v>
      </c>
      <c r="CU155">
        <v>597.45375000000001</v>
      </c>
      <c r="CV155">
        <v>0</v>
      </c>
      <c r="CW155">
        <v>1669224940.8</v>
      </c>
      <c r="CX155">
        <v>0</v>
      </c>
      <c r="CY155">
        <v>1669215309.0999999</v>
      </c>
      <c r="CZ155" t="s">
        <v>356</v>
      </c>
      <c r="DA155">
        <v>1669215309.0999999</v>
      </c>
      <c r="DB155">
        <v>1669215308.0999999</v>
      </c>
      <c r="DC155">
        <v>4</v>
      </c>
      <c r="DD155">
        <v>-3.3000000000000002E-2</v>
      </c>
      <c r="DE155">
        <v>-1.7000000000000001E-2</v>
      </c>
      <c r="DF155">
        <v>-3.2709999999999999</v>
      </c>
      <c r="DG155">
        <v>0.115</v>
      </c>
      <c r="DH155">
        <v>409</v>
      </c>
      <c r="DI155">
        <v>31</v>
      </c>
      <c r="DJ155">
        <v>0.59</v>
      </c>
      <c r="DK155">
        <v>0.22</v>
      </c>
      <c r="DL155">
        <v>-19.20185</v>
      </c>
      <c r="DM155">
        <v>-0.55881951219511528</v>
      </c>
      <c r="DN155">
        <v>7.6533071282942788E-2</v>
      </c>
      <c r="DO155">
        <v>0</v>
      </c>
      <c r="DP155">
        <v>0.81161252499999992</v>
      </c>
      <c r="DQ155">
        <v>-0.15001786491557309</v>
      </c>
      <c r="DR155">
        <v>1.6670939645064241E-2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395</v>
      </c>
      <c r="EA155">
        <v>3.2970899999999999</v>
      </c>
      <c r="EB155">
        <v>2.62541</v>
      </c>
      <c r="EC155">
        <v>0.175203</v>
      </c>
      <c r="ED155">
        <v>0.17587900000000001</v>
      </c>
      <c r="EE155">
        <v>0.13997100000000001</v>
      </c>
      <c r="EF155">
        <v>0.136186</v>
      </c>
      <c r="EG155">
        <v>25016.6</v>
      </c>
      <c r="EH155">
        <v>25450.7</v>
      </c>
      <c r="EI155">
        <v>28220.1</v>
      </c>
      <c r="EJ155">
        <v>29725.1</v>
      </c>
      <c r="EK155">
        <v>33390</v>
      </c>
      <c r="EL155">
        <v>35634.6</v>
      </c>
      <c r="EM155">
        <v>39818.5</v>
      </c>
      <c r="EN155">
        <v>42465.8</v>
      </c>
      <c r="EO155">
        <v>2.1671</v>
      </c>
      <c r="EP155">
        <v>2.1652</v>
      </c>
      <c r="EQ155">
        <v>0.109531</v>
      </c>
      <c r="ER155">
        <v>0</v>
      </c>
      <c r="ES155">
        <v>30.706299999999999</v>
      </c>
      <c r="ET155">
        <v>999.9</v>
      </c>
      <c r="EU155">
        <v>60.3</v>
      </c>
      <c r="EV155">
        <v>38</v>
      </c>
      <c r="EW155">
        <v>39.7547</v>
      </c>
      <c r="EX155">
        <v>57.377299999999998</v>
      </c>
      <c r="EY155">
        <v>-1.65865</v>
      </c>
      <c r="EZ155">
        <v>2</v>
      </c>
      <c r="FA155">
        <v>0.42366100000000001</v>
      </c>
      <c r="FB155">
        <v>8.0277799999999996E-2</v>
      </c>
      <c r="FC155">
        <v>20.273599999999998</v>
      </c>
      <c r="FD155">
        <v>5.2199900000000001</v>
      </c>
      <c r="FE155">
        <v>12.004099999999999</v>
      </c>
      <c r="FF155">
        <v>4.9867999999999997</v>
      </c>
      <c r="FG155">
        <v>3.2844799999999998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1.8642399999999999</v>
      </c>
      <c r="FO155">
        <v>1.8603499999999999</v>
      </c>
      <c r="FP155">
        <v>1.8610599999999999</v>
      </c>
      <c r="FQ155">
        <v>1.86019</v>
      </c>
      <c r="FR155">
        <v>1.8618399999999999</v>
      </c>
      <c r="FS155">
        <v>1.8583799999999999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-3.754</v>
      </c>
      <c r="GH155">
        <v>0.1154</v>
      </c>
      <c r="GI155">
        <v>-2.7106589400944232</v>
      </c>
      <c r="GJ155">
        <v>-1.6100910332537859E-3</v>
      </c>
      <c r="GK155">
        <v>7.0186618486508772E-7</v>
      </c>
      <c r="GL155">
        <v>-2.134652460378022E-10</v>
      </c>
      <c r="GM155">
        <v>0.1154050000000026</v>
      </c>
      <c r="GN155">
        <v>0</v>
      </c>
      <c r="GO155">
        <v>0</v>
      </c>
      <c r="GP155">
        <v>0</v>
      </c>
      <c r="GQ155">
        <v>5</v>
      </c>
      <c r="GR155">
        <v>2079</v>
      </c>
      <c r="GS155">
        <v>3</v>
      </c>
      <c r="GT155">
        <v>29</v>
      </c>
      <c r="GU155">
        <v>160.4</v>
      </c>
      <c r="GV155">
        <v>160.4</v>
      </c>
      <c r="GW155">
        <v>2.6184099999999999</v>
      </c>
      <c r="GX155">
        <v>2.5463900000000002</v>
      </c>
      <c r="GY155">
        <v>2.04834</v>
      </c>
      <c r="GZ155">
        <v>2.6013199999999999</v>
      </c>
      <c r="HA155">
        <v>2.1972700000000001</v>
      </c>
      <c r="HB155">
        <v>2.33521</v>
      </c>
      <c r="HC155">
        <v>40.886499999999998</v>
      </c>
      <c r="HD155">
        <v>13.956899999999999</v>
      </c>
      <c r="HE155">
        <v>18</v>
      </c>
      <c r="HF155">
        <v>654.10400000000004</v>
      </c>
      <c r="HG155">
        <v>724.577</v>
      </c>
      <c r="HH155">
        <v>31.000800000000002</v>
      </c>
      <c r="HI155">
        <v>32.769599999999997</v>
      </c>
      <c r="HJ155">
        <v>29.9998</v>
      </c>
      <c r="HK155">
        <v>32.697499999999998</v>
      </c>
      <c r="HL155">
        <v>32.691200000000002</v>
      </c>
      <c r="HM155">
        <v>52.378399999999999</v>
      </c>
      <c r="HN155">
        <v>20.5502</v>
      </c>
      <c r="HO155">
        <v>39.607599999999998</v>
      </c>
      <c r="HP155">
        <v>31</v>
      </c>
      <c r="HQ155">
        <v>936.54600000000005</v>
      </c>
      <c r="HR155">
        <v>33.555900000000001</v>
      </c>
      <c r="HS155">
        <v>99.417400000000001</v>
      </c>
      <c r="HT155">
        <v>98.495199999999997</v>
      </c>
    </row>
    <row r="156" spans="1:228" x14ac:dyDescent="0.2">
      <c r="A156">
        <v>141</v>
      </c>
      <c r="B156">
        <v>1669224938.0999999</v>
      </c>
      <c r="C156">
        <v>559.09999990463257</v>
      </c>
      <c r="D156" t="s">
        <v>641</v>
      </c>
      <c r="E156" t="s">
        <v>642</v>
      </c>
      <c r="F156">
        <v>4</v>
      </c>
      <c r="G156">
        <v>1669224936.0999999</v>
      </c>
      <c r="H156">
        <f t="shared" si="68"/>
        <v>2.0020563344867542E-3</v>
      </c>
      <c r="I156">
        <f t="shared" si="69"/>
        <v>2.0020563344867544</v>
      </c>
      <c r="J156">
        <f t="shared" si="70"/>
        <v>21.123013166187995</v>
      </c>
      <c r="K156">
        <f t="shared" si="71"/>
        <v>908.52742857142857</v>
      </c>
      <c r="L156">
        <f t="shared" si="72"/>
        <v>638.38863802520098</v>
      </c>
      <c r="M156">
        <f t="shared" si="73"/>
        <v>64.530636504821274</v>
      </c>
      <c r="N156">
        <f t="shared" si="74"/>
        <v>91.837244204663378</v>
      </c>
      <c r="O156">
        <f t="shared" si="75"/>
        <v>0.13665449662488049</v>
      </c>
      <c r="P156">
        <f t="shared" si="76"/>
        <v>3.6721390390891404</v>
      </c>
      <c r="Q156">
        <f t="shared" si="77"/>
        <v>0.13389089050700129</v>
      </c>
      <c r="R156">
        <f t="shared" si="78"/>
        <v>8.3925450600301224E-2</v>
      </c>
      <c r="S156">
        <f t="shared" si="79"/>
        <v>226.11424746987345</v>
      </c>
      <c r="T156">
        <f t="shared" si="80"/>
        <v>33.247431314796849</v>
      </c>
      <c r="U156">
        <f t="shared" si="81"/>
        <v>32.484871428571417</v>
      </c>
      <c r="V156">
        <f t="shared" si="82"/>
        <v>4.9077065845049628</v>
      </c>
      <c r="W156">
        <f t="shared" si="83"/>
        <v>70.051945962460579</v>
      </c>
      <c r="X156">
        <f t="shared" si="84"/>
        <v>3.4587653366133106</v>
      </c>
      <c r="Y156">
        <f t="shared" si="85"/>
        <v>4.9374293448847126</v>
      </c>
      <c r="Z156">
        <f t="shared" si="86"/>
        <v>1.4489412478916521</v>
      </c>
      <c r="AA156">
        <f t="shared" si="87"/>
        <v>-88.29068435086586</v>
      </c>
      <c r="AB156">
        <f t="shared" si="88"/>
        <v>21.202839742655865</v>
      </c>
      <c r="AC156">
        <f t="shared" si="89"/>
        <v>1.3163871275981527</v>
      </c>
      <c r="AD156">
        <f t="shared" si="90"/>
        <v>160.3427899892616</v>
      </c>
      <c r="AE156">
        <f t="shared" si="91"/>
        <v>44.9005900450789</v>
      </c>
      <c r="AF156">
        <f t="shared" si="92"/>
        <v>1.9646711014560354</v>
      </c>
      <c r="AG156">
        <f t="shared" si="93"/>
        <v>21.123013166187995</v>
      </c>
      <c r="AH156">
        <v>959.39607721422351</v>
      </c>
      <c r="AI156">
        <v>943.32656969696961</v>
      </c>
      <c r="AJ156">
        <v>1.736746417982475</v>
      </c>
      <c r="AK156">
        <v>65.872185947982501</v>
      </c>
      <c r="AL156">
        <f t="shared" si="94"/>
        <v>2.0020563344867544</v>
      </c>
      <c r="AM156">
        <v>33.417056007846433</v>
      </c>
      <c r="AN156">
        <v>34.220357647058833</v>
      </c>
      <c r="AO156">
        <v>-2.8015305606038761E-5</v>
      </c>
      <c r="AP156">
        <v>87.460159828799036</v>
      </c>
      <c r="AQ156">
        <v>37</v>
      </c>
      <c r="AR156">
        <v>6</v>
      </c>
      <c r="AS156">
        <f t="shared" si="95"/>
        <v>1</v>
      </c>
      <c r="AT156">
        <f t="shared" si="96"/>
        <v>0</v>
      </c>
      <c r="AU156">
        <f t="shared" si="97"/>
        <v>47250.802395269668</v>
      </c>
      <c r="AV156">
        <f t="shared" si="98"/>
        <v>1200.011428571428</v>
      </c>
      <c r="AW156">
        <f t="shared" si="99"/>
        <v>1025.933135476618</v>
      </c>
      <c r="AX156">
        <f t="shared" si="100"/>
        <v>0.8549361373149218</v>
      </c>
      <c r="AY156">
        <f t="shared" si="101"/>
        <v>0.18842674501779921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1669224936.0999999</v>
      </c>
      <c r="BF156">
        <v>908.52742857142857</v>
      </c>
      <c r="BG156">
        <v>927.91957142857132</v>
      </c>
      <c r="BH156">
        <v>34.216871428571423</v>
      </c>
      <c r="BI156">
        <v>33.428714285714278</v>
      </c>
      <c r="BJ156">
        <v>912.28471428571424</v>
      </c>
      <c r="BK156">
        <v>34.101457142857143</v>
      </c>
      <c r="BL156">
        <v>650.01057142857132</v>
      </c>
      <c r="BM156">
        <v>100.9834285714286</v>
      </c>
      <c r="BN156">
        <v>0.1001945714285714</v>
      </c>
      <c r="BO156">
        <v>32.591971428571433</v>
      </c>
      <c r="BP156">
        <v>32.484871428571417</v>
      </c>
      <c r="BQ156">
        <v>999.89999999999986</v>
      </c>
      <c r="BR156">
        <v>0</v>
      </c>
      <c r="BS156">
        <v>0</v>
      </c>
      <c r="BT156">
        <v>8987.0528571428567</v>
      </c>
      <c r="BU156">
        <v>0</v>
      </c>
      <c r="BV156">
        <v>118.253</v>
      </c>
      <c r="BW156">
        <v>-19.392228571428571</v>
      </c>
      <c r="BX156">
        <v>940.71571428571417</v>
      </c>
      <c r="BY156">
        <v>960.0115714285713</v>
      </c>
      <c r="BZ156">
        <v>0.78813828571428579</v>
      </c>
      <c r="CA156">
        <v>927.91957142857132</v>
      </c>
      <c r="CB156">
        <v>33.428714285714278</v>
      </c>
      <c r="CC156">
        <v>3.455332857142857</v>
      </c>
      <c r="CD156">
        <v>3.3757442857142861</v>
      </c>
      <c r="CE156">
        <v>26.401857142857139</v>
      </c>
      <c r="CF156">
        <v>26.007442857142859</v>
      </c>
      <c r="CG156">
        <v>1200.011428571428</v>
      </c>
      <c r="CH156">
        <v>0.5000460000000001</v>
      </c>
      <c r="CI156">
        <v>0.4999539999999999</v>
      </c>
      <c r="CJ156">
        <v>0</v>
      </c>
      <c r="CK156">
        <v>999.92728571428574</v>
      </c>
      <c r="CL156">
        <v>4.9990899999999998</v>
      </c>
      <c r="CM156">
        <v>11068.32857142857</v>
      </c>
      <c r="CN156">
        <v>9558.1042857142857</v>
      </c>
      <c r="CO156">
        <v>42.276571428571437</v>
      </c>
      <c r="CP156">
        <v>43.811999999999998</v>
      </c>
      <c r="CQ156">
        <v>43.061999999999998</v>
      </c>
      <c r="CR156">
        <v>42.875</v>
      </c>
      <c r="CS156">
        <v>43.625</v>
      </c>
      <c r="CT156">
        <v>597.56428571428569</v>
      </c>
      <c r="CU156">
        <v>597.45428571428579</v>
      </c>
      <c r="CV156">
        <v>0</v>
      </c>
      <c r="CW156">
        <v>1669224945</v>
      </c>
      <c r="CX156">
        <v>0</v>
      </c>
      <c r="CY156">
        <v>1669215309.0999999</v>
      </c>
      <c r="CZ156" t="s">
        <v>356</v>
      </c>
      <c r="DA156">
        <v>1669215309.0999999</v>
      </c>
      <c r="DB156">
        <v>1669215308.0999999</v>
      </c>
      <c r="DC156">
        <v>4</v>
      </c>
      <c r="DD156">
        <v>-3.3000000000000002E-2</v>
      </c>
      <c r="DE156">
        <v>-1.7000000000000001E-2</v>
      </c>
      <c r="DF156">
        <v>-3.2709999999999999</v>
      </c>
      <c r="DG156">
        <v>0.115</v>
      </c>
      <c r="DH156">
        <v>409</v>
      </c>
      <c r="DI156">
        <v>31</v>
      </c>
      <c r="DJ156">
        <v>0.59</v>
      </c>
      <c r="DK156">
        <v>0.22</v>
      </c>
      <c r="DL156">
        <v>-19.249939999999999</v>
      </c>
      <c r="DM156">
        <v>-0.88019212007507242</v>
      </c>
      <c r="DN156">
        <v>0.1007699503820461</v>
      </c>
      <c r="DO156">
        <v>0</v>
      </c>
      <c r="DP156">
        <v>0.80140987500000005</v>
      </c>
      <c r="DQ156">
        <v>-8.8274127579738099E-2</v>
      </c>
      <c r="DR156">
        <v>1.000933033021565E-2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3.2970199999999998</v>
      </c>
      <c r="EB156">
        <v>2.6253099999999998</v>
      </c>
      <c r="EC156">
        <v>0.17604800000000001</v>
      </c>
      <c r="ED156">
        <v>0.176705</v>
      </c>
      <c r="EE156">
        <v>0.14000499999999999</v>
      </c>
      <c r="EF156">
        <v>0.136216</v>
      </c>
      <c r="EG156">
        <v>24990.6</v>
      </c>
      <c r="EH156">
        <v>25425.1</v>
      </c>
      <c r="EI156">
        <v>28219.8</v>
      </c>
      <c r="EJ156">
        <v>29725</v>
      </c>
      <c r="EK156">
        <v>33388.800000000003</v>
      </c>
      <c r="EL156">
        <v>35633.699999999997</v>
      </c>
      <c r="EM156">
        <v>39818.6</v>
      </c>
      <c r="EN156">
        <v>42466.2</v>
      </c>
      <c r="EO156">
        <v>2.1671999999999998</v>
      </c>
      <c r="EP156">
        <v>2.1652</v>
      </c>
      <c r="EQ156">
        <v>0.10991099999999999</v>
      </c>
      <c r="ER156">
        <v>0</v>
      </c>
      <c r="ES156">
        <v>30.7043</v>
      </c>
      <c r="ET156">
        <v>999.9</v>
      </c>
      <c r="EU156">
        <v>60.3</v>
      </c>
      <c r="EV156">
        <v>38</v>
      </c>
      <c r="EW156">
        <v>39.752699999999997</v>
      </c>
      <c r="EX156">
        <v>57.197299999999998</v>
      </c>
      <c r="EY156">
        <v>-1.61859</v>
      </c>
      <c r="EZ156">
        <v>2</v>
      </c>
      <c r="FA156">
        <v>0.42326999999999998</v>
      </c>
      <c r="FB156">
        <v>8.3575700000000003E-2</v>
      </c>
      <c r="FC156">
        <v>20.273399999999999</v>
      </c>
      <c r="FD156">
        <v>5.2193899999999998</v>
      </c>
      <c r="FE156">
        <v>12.0044</v>
      </c>
      <c r="FF156">
        <v>4.9865500000000003</v>
      </c>
      <c r="FG156">
        <v>3.2844500000000001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1.86425</v>
      </c>
      <c r="FO156">
        <v>1.8603499999999999</v>
      </c>
      <c r="FP156">
        <v>1.8610800000000001</v>
      </c>
      <c r="FQ156">
        <v>1.86019</v>
      </c>
      <c r="FR156">
        <v>1.8618300000000001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-3.7610000000000001</v>
      </c>
      <c r="GH156">
        <v>0.1154</v>
      </c>
      <c r="GI156">
        <v>-2.7106589400944232</v>
      </c>
      <c r="GJ156">
        <v>-1.6100910332537859E-3</v>
      </c>
      <c r="GK156">
        <v>7.0186618486508772E-7</v>
      </c>
      <c r="GL156">
        <v>-2.134652460378022E-10</v>
      </c>
      <c r="GM156">
        <v>0.1154050000000026</v>
      </c>
      <c r="GN156">
        <v>0</v>
      </c>
      <c r="GO156">
        <v>0</v>
      </c>
      <c r="GP156">
        <v>0</v>
      </c>
      <c r="GQ156">
        <v>5</v>
      </c>
      <c r="GR156">
        <v>2079</v>
      </c>
      <c r="GS156">
        <v>3</v>
      </c>
      <c r="GT156">
        <v>29</v>
      </c>
      <c r="GU156">
        <v>160.5</v>
      </c>
      <c r="GV156">
        <v>160.5</v>
      </c>
      <c r="GW156">
        <v>2.63184</v>
      </c>
      <c r="GX156">
        <v>2.5537100000000001</v>
      </c>
      <c r="GY156">
        <v>2.04834</v>
      </c>
      <c r="GZ156">
        <v>2.6000999999999999</v>
      </c>
      <c r="HA156">
        <v>2.1972700000000001</v>
      </c>
      <c r="HB156">
        <v>2.32544</v>
      </c>
      <c r="HC156">
        <v>40.860799999999998</v>
      </c>
      <c r="HD156">
        <v>13.9131</v>
      </c>
      <c r="HE156">
        <v>18</v>
      </c>
      <c r="HF156">
        <v>654.15499999999997</v>
      </c>
      <c r="HG156">
        <v>724.54600000000005</v>
      </c>
      <c r="HH156">
        <v>31.000900000000001</v>
      </c>
      <c r="HI156">
        <v>32.7667</v>
      </c>
      <c r="HJ156">
        <v>29.9998</v>
      </c>
      <c r="HK156">
        <v>32.694699999999997</v>
      </c>
      <c r="HL156">
        <v>32.688800000000001</v>
      </c>
      <c r="HM156">
        <v>52.688099999999999</v>
      </c>
      <c r="HN156">
        <v>20.2759</v>
      </c>
      <c r="HO156">
        <v>39.607599999999998</v>
      </c>
      <c r="HP156">
        <v>31</v>
      </c>
      <c r="HQ156">
        <v>943.22400000000005</v>
      </c>
      <c r="HR156">
        <v>33.5533</v>
      </c>
      <c r="HS156">
        <v>99.417000000000002</v>
      </c>
      <c r="HT156">
        <v>98.495699999999999</v>
      </c>
    </row>
    <row r="157" spans="1:228" x14ac:dyDescent="0.2">
      <c r="A157">
        <v>142</v>
      </c>
      <c r="B157">
        <v>1669224942.0999999</v>
      </c>
      <c r="C157">
        <v>563.09999990463257</v>
      </c>
      <c r="D157" t="s">
        <v>643</v>
      </c>
      <c r="E157" t="s">
        <v>644</v>
      </c>
      <c r="F157">
        <v>4</v>
      </c>
      <c r="G157">
        <v>1669224939.7874999</v>
      </c>
      <c r="H157">
        <f t="shared" si="68"/>
        <v>1.9947389725056479E-3</v>
      </c>
      <c r="I157">
        <f t="shared" si="69"/>
        <v>1.9947389725056477</v>
      </c>
      <c r="J157">
        <f t="shared" si="70"/>
        <v>21.187990246593724</v>
      </c>
      <c r="K157">
        <f t="shared" si="71"/>
        <v>914.70712500000002</v>
      </c>
      <c r="L157">
        <f t="shared" si="72"/>
        <v>642.79782397786403</v>
      </c>
      <c r="M157">
        <f t="shared" si="73"/>
        <v>64.976451620921893</v>
      </c>
      <c r="N157">
        <f t="shared" si="74"/>
        <v>92.46207911388602</v>
      </c>
      <c r="O157">
        <f t="shared" si="75"/>
        <v>0.13617215061385587</v>
      </c>
      <c r="P157">
        <f t="shared" si="76"/>
        <v>3.6762792569116765</v>
      </c>
      <c r="Q157">
        <f t="shared" si="77"/>
        <v>0.13343083183839086</v>
      </c>
      <c r="R157">
        <f t="shared" si="78"/>
        <v>8.3635970052898814E-2</v>
      </c>
      <c r="S157">
        <f t="shared" si="79"/>
        <v>226.11180284960528</v>
      </c>
      <c r="T157">
        <f t="shared" si="80"/>
        <v>33.248248770241361</v>
      </c>
      <c r="U157">
        <f t="shared" si="81"/>
        <v>32.486862500000001</v>
      </c>
      <c r="V157">
        <f t="shared" si="82"/>
        <v>4.9082577296437213</v>
      </c>
      <c r="W157">
        <f t="shared" si="83"/>
        <v>70.069748762276433</v>
      </c>
      <c r="X157">
        <f t="shared" si="84"/>
        <v>3.4596425964609354</v>
      </c>
      <c r="Y157">
        <f t="shared" si="85"/>
        <v>4.9374268604820646</v>
      </c>
      <c r="Z157">
        <f t="shared" si="86"/>
        <v>1.4486151331827859</v>
      </c>
      <c r="AA157">
        <f t="shared" si="87"/>
        <v>-87.967988687499073</v>
      </c>
      <c r="AB157">
        <f t="shared" si="88"/>
        <v>20.830354123085243</v>
      </c>
      <c r="AC157">
        <f t="shared" si="89"/>
        <v>1.2918173041341952</v>
      </c>
      <c r="AD157">
        <f t="shared" si="90"/>
        <v>160.26598558932565</v>
      </c>
      <c r="AE157">
        <f t="shared" si="91"/>
        <v>44.98937792169751</v>
      </c>
      <c r="AF157">
        <f t="shared" si="92"/>
        <v>1.9687782508307532</v>
      </c>
      <c r="AG157">
        <f t="shared" si="93"/>
        <v>21.187990246593724</v>
      </c>
      <c r="AH157">
        <v>966.38113393303274</v>
      </c>
      <c r="AI157">
        <v>950.27658787878738</v>
      </c>
      <c r="AJ157">
        <v>1.738543661382459</v>
      </c>
      <c r="AK157">
        <v>65.872185947982501</v>
      </c>
      <c r="AL157">
        <f t="shared" si="94"/>
        <v>1.9947389725056477</v>
      </c>
      <c r="AM157">
        <v>33.429700222186007</v>
      </c>
      <c r="AN157">
        <v>34.228598823529431</v>
      </c>
      <c r="AO157">
        <v>2.4332183024023879E-4</v>
      </c>
      <c r="AP157">
        <v>87.460159828799036</v>
      </c>
      <c r="AQ157">
        <v>37</v>
      </c>
      <c r="AR157">
        <v>6</v>
      </c>
      <c r="AS157">
        <f t="shared" si="95"/>
        <v>1</v>
      </c>
      <c r="AT157">
        <f t="shared" si="96"/>
        <v>0</v>
      </c>
      <c r="AU157">
        <f t="shared" si="97"/>
        <v>47324.878317616371</v>
      </c>
      <c r="AV157">
        <f t="shared" si="98"/>
        <v>1200</v>
      </c>
      <c r="AW157">
        <f t="shared" si="99"/>
        <v>1025.9232139117128</v>
      </c>
      <c r="AX157">
        <f t="shared" si="100"/>
        <v>0.85493601159309396</v>
      </c>
      <c r="AY157">
        <f t="shared" si="101"/>
        <v>0.18842650237467107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1669224939.7874999</v>
      </c>
      <c r="BF157">
        <v>914.70712500000002</v>
      </c>
      <c r="BG157">
        <v>934.14249999999993</v>
      </c>
      <c r="BH157">
        <v>34.2254875</v>
      </c>
      <c r="BI157">
        <v>33.435699999999997</v>
      </c>
      <c r="BJ157">
        <v>918.46974999999998</v>
      </c>
      <c r="BK157">
        <v>34.110087499999999</v>
      </c>
      <c r="BL157">
        <v>650.01900000000001</v>
      </c>
      <c r="BM157">
        <v>100.98375</v>
      </c>
      <c r="BN157">
        <v>0.10005768750000001</v>
      </c>
      <c r="BO157">
        <v>32.591962500000001</v>
      </c>
      <c r="BP157">
        <v>32.486862500000001</v>
      </c>
      <c r="BQ157">
        <v>999.9</v>
      </c>
      <c r="BR157">
        <v>0</v>
      </c>
      <c r="BS157">
        <v>0</v>
      </c>
      <c r="BT157">
        <v>9001.3274999999994</v>
      </c>
      <c r="BU157">
        <v>0</v>
      </c>
      <c r="BV157">
        <v>117.284375</v>
      </c>
      <c r="BW157">
        <v>-19.435400000000001</v>
      </c>
      <c r="BX157">
        <v>947.12287500000002</v>
      </c>
      <c r="BY157">
        <v>966.45662500000003</v>
      </c>
      <c r="BZ157">
        <v>0.78977387500000007</v>
      </c>
      <c r="CA157">
        <v>934.14249999999993</v>
      </c>
      <c r="CB157">
        <v>33.435699999999997</v>
      </c>
      <c r="CC157">
        <v>3.4562200000000001</v>
      </c>
      <c r="CD157">
        <v>3.376465</v>
      </c>
      <c r="CE157">
        <v>26.406199999999998</v>
      </c>
      <c r="CF157">
        <v>26.011050000000001</v>
      </c>
      <c r="CG157">
        <v>1200</v>
      </c>
      <c r="CH157">
        <v>0.50004974999999996</v>
      </c>
      <c r="CI157">
        <v>0.49995024999999998</v>
      </c>
      <c r="CJ157">
        <v>0</v>
      </c>
      <c r="CK157">
        <v>1000.59525</v>
      </c>
      <c r="CL157">
        <v>4.9990899999999998</v>
      </c>
      <c r="CM157">
        <v>11075.387500000001</v>
      </c>
      <c r="CN157">
        <v>9558.0387499999997</v>
      </c>
      <c r="CO157">
        <v>42.311999999999998</v>
      </c>
      <c r="CP157">
        <v>43.811999999999998</v>
      </c>
      <c r="CQ157">
        <v>43.061999999999998</v>
      </c>
      <c r="CR157">
        <v>42.882750000000001</v>
      </c>
      <c r="CS157">
        <v>43.625</v>
      </c>
      <c r="CT157">
        <v>597.5625</v>
      </c>
      <c r="CU157">
        <v>597.4425</v>
      </c>
      <c r="CV157">
        <v>0</v>
      </c>
      <c r="CW157">
        <v>1669224949.2</v>
      </c>
      <c r="CX157">
        <v>0</v>
      </c>
      <c r="CY157">
        <v>1669215309.0999999</v>
      </c>
      <c r="CZ157" t="s">
        <v>356</v>
      </c>
      <c r="DA157">
        <v>1669215309.0999999</v>
      </c>
      <c r="DB157">
        <v>1669215308.0999999</v>
      </c>
      <c r="DC157">
        <v>4</v>
      </c>
      <c r="DD157">
        <v>-3.3000000000000002E-2</v>
      </c>
      <c r="DE157">
        <v>-1.7000000000000001E-2</v>
      </c>
      <c r="DF157">
        <v>-3.2709999999999999</v>
      </c>
      <c r="DG157">
        <v>0.115</v>
      </c>
      <c r="DH157">
        <v>409</v>
      </c>
      <c r="DI157">
        <v>31</v>
      </c>
      <c r="DJ157">
        <v>0.59</v>
      </c>
      <c r="DK157">
        <v>0.22</v>
      </c>
      <c r="DL157">
        <v>-19.3078675</v>
      </c>
      <c r="DM157">
        <v>-0.89039437148211087</v>
      </c>
      <c r="DN157">
        <v>0.10093520294599891</v>
      </c>
      <c r="DO157">
        <v>0</v>
      </c>
      <c r="DP157">
        <v>0.79746422500000003</v>
      </c>
      <c r="DQ157">
        <v>-6.8733669793621638E-2</v>
      </c>
      <c r="DR157">
        <v>8.9642657493168385E-3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3.29705</v>
      </c>
      <c r="EB157">
        <v>2.6252200000000001</v>
      </c>
      <c r="EC157">
        <v>0.17687600000000001</v>
      </c>
      <c r="ED157">
        <v>0.177539</v>
      </c>
      <c r="EE157">
        <v>0.140019</v>
      </c>
      <c r="EF157">
        <v>0.13631099999999999</v>
      </c>
      <c r="EG157">
        <v>24965.7</v>
      </c>
      <c r="EH157">
        <v>25399.599999999999</v>
      </c>
      <c r="EI157">
        <v>28220.2</v>
      </c>
      <c r="EJ157">
        <v>29725.4</v>
      </c>
      <c r="EK157">
        <v>33388.5</v>
      </c>
      <c r="EL157">
        <v>35630.300000000003</v>
      </c>
      <c r="EM157">
        <v>39818.800000000003</v>
      </c>
      <c r="EN157">
        <v>42466.8</v>
      </c>
      <c r="EO157">
        <v>2.16717</v>
      </c>
      <c r="EP157">
        <v>2.1652800000000001</v>
      </c>
      <c r="EQ157">
        <v>0.109598</v>
      </c>
      <c r="ER157">
        <v>0</v>
      </c>
      <c r="ES157">
        <v>30.701699999999999</v>
      </c>
      <c r="ET157">
        <v>999.9</v>
      </c>
      <c r="EU157">
        <v>60.3</v>
      </c>
      <c r="EV157">
        <v>38</v>
      </c>
      <c r="EW157">
        <v>39.755000000000003</v>
      </c>
      <c r="EX157">
        <v>57.4373</v>
      </c>
      <c r="EY157">
        <v>-1.5504800000000001</v>
      </c>
      <c r="EZ157">
        <v>2</v>
      </c>
      <c r="FA157">
        <v>0.42314499999999999</v>
      </c>
      <c r="FB157">
        <v>8.7508199999999994E-2</v>
      </c>
      <c r="FC157">
        <v>20.273499999999999</v>
      </c>
      <c r="FD157">
        <v>5.2193899999999998</v>
      </c>
      <c r="FE157">
        <v>12.004300000000001</v>
      </c>
      <c r="FF157">
        <v>4.9867499999999998</v>
      </c>
      <c r="FG157">
        <v>3.28443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1.8642700000000001</v>
      </c>
      <c r="FO157">
        <v>1.8603499999999999</v>
      </c>
      <c r="FP157">
        <v>1.8610599999999999</v>
      </c>
      <c r="FQ157">
        <v>1.8601700000000001</v>
      </c>
      <c r="FR157">
        <v>1.8618600000000001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-3.766</v>
      </c>
      <c r="GH157">
        <v>0.1154</v>
      </c>
      <c r="GI157">
        <v>-2.7106589400944232</v>
      </c>
      <c r="GJ157">
        <v>-1.6100910332537859E-3</v>
      </c>
      <c r="GK157">
        <v>7.0186618486508772E-7</v>
      </c>
      <c r="GL157">
        <v>-2.134652460378022E-10</v>
      </c>
      <c r="GM157">
        <v>0.1154050000000026</v>
      </c>
      <c r="GN157">
        <v>0</v>
      </c>
      <c r="GO157">
        <v>0</v>
      </c>
      <c r="GP157">
        <v>0</v>
      </c>
      <c r="GQ157">
        <v>5</v>
      </c>
      <c r="GR157">
        <v>2079</v>
      </c>
      <c r="GS157">
        <v>3</v>
      </c>
      <c r="GT157">
        <v>29</v>
      </c>
      <c r="GU157">
        <v>160.6</v>
      </c>
      <c r="GV157">
        <v>160.6</v>
      </c>
      <c r="GW157">
        <v>2.64893</v>
      </c>
      <c r="GX157">
        <v>2.5573700000000001</v>
      </c>
      <c r="GY157">
        <v>2.04834</v>
      </c>
      <c r="GZ157">
        <v>2.6013199999999999</v>
      </c>
      <c r="HA157">
        <v>2.1972700000000001</v>
      </c>
      <c r="HB157">
        <v>2.3107899999999999</v>
      </c>
      <c r="HC157">
        <v>40.860799999999998</v>
      </c>
      <c r="HD157">
        <v>13.939399999999999</v>
      </c>
      <c r="HE157">
        <v>18</v>
      </c>
      <c r="HF157">
        <v>654.11300000000006</v>
      </c>
      <c r="HG157">
        <v>724.58600000000001</v>
      </c>
      <c r="HH157">
        <v>31.001000000000001</v>
      </c>
      <c r="HI157">
        <v>32.763800000000003</v>
      </c>
      <c r="HJ157">
        <v>29.9999</v>
      </c>
      <c r="HK157">
        <v>32.692599999999999</v>
      </c>
      <c r="HL157">
        <v>32.686199999999999</v>
      </c>
      <c r="HM157">
        <v>52.987499999999997</v>
      </c>
      <c r="HN157">
        <v>20.2759</v>
      </c>
      <c r="HO157">
        <v>39.978200000000001</v>
      </c>
      <c r="HP157">
        <v>31</v>
      </c>
      <c r="HQ157">
        <v>949.90200000000004</v>
      </c>
      <c r="HR157">
        <v>33.555900000000001</v>
      </c>
      <c r="HS157">
        <v>99.4178</v>
      </c>
      <c r="HT157">
        <v>98.497</v>
      </c>
    </row>
    <row r="158" spans="1:228" x14ac:dyDescent="0.2">
      <c r="A158">
        <v>143</v>
      </c>
      <c r="B158">
        <v>1669224946.0999999</v>
      </c>
      <c r="C158">
        <v>567.09999990463257</v>
      </c>
      <c r="D158" t="s">
        <v>645</v>
      </c>
      <c r="E158" t="s">
        <v>646</v>
      </c>
      <c r="F158">
        <v>4</v>
      </c>
      <c r="G158">
        <v>1669224944.0999999</v>
      </c>
      <c r="H158">
        <f t="shared" si="68"/>
        <v>1.9879549491387963E-3</v>
      </c>
      <c r="I158">
        <f t="shared" si="69"/>
        <v>1.9879549491387962</v>
      </c>
      <c r="J158">
        <f t="shared" si="70"/>
        <v>21.299232902983412</v>
      </c>
      <c r="K158">
        <f t="shared" si="71"/>
        <v>921.99557142857157</v>
      </c>
      <c r="L158">
        <f t="shared" si="72"/>
        <v>648.55955203132305</v>
      </c>
      <c r="M158">
        <f t="shared" si="73"/>
        <v>65.55669901486209</v>
      </c>
      <c r="N158">
        <f t="shared" si="74"/>
        <v>93.195738124383496</v>
      </c>
      <c r="O158">
        <f t="shared" si="75"/>
        <v>0.13611821681021916</v>
      </c>
      <c r="P158">
        <f t="shared" si="76"/>
        <v>3.6776215318404399</v>
      </c>
      <c r="Q158">
        <f t="shared" si="77"/>
        <v>0.13338002366129845</v>
      </c>
      <c r="R158">
        <f t="shared" si="78"/>
        <v>8.3603942774856499E-2</v>
      </c>
      <c r="S158">
        <f t="shared" si="79"/>
        <v>226.11171987081642</v>
      </c>
      <c r="T158">
        <f t="shared" si="80"/>
        <v>33.248852800971513</v>
      </c>
      <c r="U158">
        <f t="shared" si="81"/>
        <v>32.476828571428577</v>
      </c>
      <c r="V158">
        <f t="shared" si="82"/>
        <v>4.9054808029166832</v>
      </c>
      <c r="W158">
        <f t="shared" si="83"/>
        <v>70.105324279593532</v>
      </c>
      <c r="X158">
        <f t="shared" si="84"/>
        <v>3.4612838128622432</v>
      </c>
      <c r="Y158">
        <f t="shared" si="85"/>
        <v>4.9372623954465666</v>
      </c>
      <c r="Z158">
        <f t="shared" si="86"/>
        <v>1.44419699005444</v>
      </c>
      <c r="AA158">
        <f t="shared" si="87"/>
        <v>-87.668813257020915</v>
      </c>
      <c r="AB158">
        <f t="shared" si="88"/>
        <v>22.710175413900181</v>
      </c>
      <c r="AC158">
        <f t="shared" si="89"/>
        <v>1.4078090158991046</v>
      </c>
      <c r="AD158">
        <f t="shared" si="90"/>
        <v>162.56089104359478</v>
      </c>
      <c r="AE158">
        <f t="shared" si="91"/>
        <v>45.15392588688875</v>
      </c>
      <c r="AF158">
        <f t="shared" si="92"/>
        <v>1.8581867467138289</v>
      </c>
      <c r="AG158">
        <f t="shared" si="93"/>
        <v>21.299232902983412</v>
      </c>
      <c r="AH158">
        <v>973.51417326693183</v>
      </c>
      <c r="AI158">
        <v>957.30921212121177</v>
      </c>
      <c r="AJ158">
        <v>1.7512615027285989</v>
      </c>
      <c r="AK158">
        <v>65.872185947982501</v>
      </c>
      <c r="AL158">
        <f t="shared" si="94"/>
        <v>1.9879549491387962</v>
      </c>
      <c r="AM158">
        <v>33.457094039632693</v>
      </c>
      <c r="AN158">
        <v>34.25436294117646</v>
      </c>
      <c r="AO158">
        <v>4.4604890564103597E-5</v>
      </c>
      <c r="AP158">
        <v>87.460159828799036</v>
      </c>
      <c r="AQ158">
        <v>37</v>
      </c>
      <c r="AR158">
        <v>6</v>
      </c>
      <c r="AS158">
        <f t="shared" si="95"/>
        <v>1</v>
      </c>
      <c r="AT158">
        <f t="shared" si="96"/>
        <v>0</v>
      </c>
      <c r="AU158">
        <f t="shared" si="97"/>
        <v>47348.964416227638</v>
      </c>
      <c r="AV158">
        <f t="shared" si="98"/>
        <v>1200</v>
      </c>
      <c r="AW158">
        <f t="shared" si="99"/>
        <v>1025.9231709175212</v>
      </c>
      <c r="AX158">
        <f t="shared" si="100"/>
        <v>0.85493597576460112</v>
      </c>
      <c r="AY158">
        <f t="shared" si="101"/>
        <v>0.18842643322568034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1669224944.0999999</v>
      </c>
      <c r="BF158">
        <v>921.99557142857157</v>
      </c>
      <c r="BG158">
        <v>941.46414285714286</v>
      </c>
      <c r="BH158">
        <v>34.24285714285714</v>
      </c>
      <c r="BI158">
        <v>33.497399999999999</v>
      </c>
      <c r="BJ158">
        <v>925.76471428571426</v>
      </c>
      <c r="BK158">
        <v>34.12744285714286</v>
      </c>
      <c r="BL158">
        <v>649.97757142857142</v>
      </c>
      <c r="BM158">
        <v>100.98057142857139</v>
      </c>
      <c r="BN158">
        <v>9.9890357142857128E-2</v>
      </c>
      <c r="BO158">
        <v>32.591371428571428</v>
      </c>
      <c r="BP158">
        <v>32.476828571428577</v>
      </c>
      <c r="BQ158">
        <v>999.89999999999986</v>
      </c>
      <c r="BR158">
        <v>0</v>
      </c>
      <c r="BS158">
        <v>0</v>
      </c>
      <c r="BT158">
        <v>9006.25</v>
      </c>
      <c r="BU158">
        <v>0</v>
      </c>
      <c r="BV158">
        <v>116.0925714285714</v>
      </c>
      <c r="BW158">
        <v>-19.468442857142861</v>
      </c>
      <c r="BX158">
        <v>954.68685714285709</v>
      </c>
      <c r="BY158">
        <v>974.09357142857152</v>
      </c>
      <c r="BZ158">
        <v>0.7454427142857144</v>
      </c>
      <c r="CA158">
        <v>941.46414285714286</v>
      </c>
      <c r="CB158">
        <v>33.497399999999999</v>
      </c>
      <c r="CC158">
        <v>3.4578600000000002</v>
      </c>
      <c r="CD158">
        <v>3.382587142857143</v>
      </c>
      <c r="CE158">
        <v>26.414271428571421</v>
      </c>
      <c r="CF158">
        <v>26.04167142857143</v>
      </c>
      <c r="CG158">
        <v>1200</v>
      </c>
      <c r="CH158">
        <v>0.50005242857142862</v>
      </c>
      <c r="CI158">
        <v>0.49994757142857138</v>
      </c>
      <c r="CJ158">
        <v>0</v>
      </c>
      <c r="CK158">
        <v>1001.327142857143</v>
      </c>
      <c r="CL158">
        <v>4.9990899999999998</v>
      </c>
      <c r="CM158">
        <v>11084.38571428571</v>
      </c>
      <c r="CN158">
        <v>9558.0314285714285</v>
      </c>
      <c r="CO158">
        <v>42.311999999999998</v>
      </c>
      <c r="CP158">
        <v>43.811999999999998</v>
      </c>
      <c r="CQ158">
        <v>43.061999999999998</v>
      </c>
      <c r="CR158">
        <v>42.892714285714291</v>
      </c>
      <c r="CS158">
        <v>43.625</v>
      </c>
      <c r="CT158">
        <v>597.56285714285718</v>
      </c>
      <c r="CU158">
        <v>597.43999999999994</v>
      </c>
      <c r="CV158">
        <v>0</v>
      </c>
      <c r="CW158">
        <v>1669224952.8</v>
      </c>
      <c r="CX158">
        <v>0</v>
      </c>
      <c r="CY158">
        <v>1669215309.0999999</v>
      </c>
      <c r="CZ158" t="s">
        <v>356</v>
      </c>
      <c r="DA158">
        <v>1669215309.0999999</v>
      </c>
      <c r="DB158">
        <v>1669215308.0999999</v>
      </c>
      <c r="DC158">
        <v>4</v>
      </c>
      <c r="DD158">
        <v>-3.3000000000000002E-2</v>
      </c>
      <c r="DE158">
        <v>-1.7000000000000001E-2</v>
      </c>
      <c r="DF158">
        <v>-3.2709999999999999</v>
      </c>
      <c r="DG158">
        <v>0.115</v>
      </c>
      <c r="DH158">
        <v>409</v>
      </c>
      <c r="DI158">
        <v>31</v>
      </c>
      <c r="DJ158">
        <v>0.59</v>
      </c>
      <c r="DK158">
        <v>0.22</v>
      </c>
      <c r="DL158">
        <v>-19.357804999999999</v>
      </c>
      <c r="DM158">
        <v>-1.0406026266416319</v>
      </c>
      <c r="DN158">
        <v>0.1106906160205099</v>
      </c>
      <c r="DO158">
        <v>0</v>
      </c>
      <c r="DP158">
        <v>0.78539532499999998</v>
      </c>
      <c r="DQ158">
        <v>-0.13874882926829429</v>
      </c>
      <c r="DR158">
        <v>1.8081187377198851E-2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395</v>
      </c>
      <c r="EA158">
        <v>3.2970600000000001</v>
      </c>
      <c r="EB158">
        <v>2.6253099999999998</v>
      </c>
      <c r="EC158">
        <v>0.17771300000000001</v>
      </c>
      <c r="ED158">
        <v>0.17835599999999999</v>
      </c>
      <c r="EE158">
        <v>0.14008599999999999</v>
      </c>
      <c r="EF158">
        <v>0.136437</v>
      </c>
      <c r="EG158">
        <v>24940.2</v>
      </c>
      <c r="EH158">
        <v>25373.9</v>
      </c>
      <c r="EI158">
        <v>28220.1</v>
      </c>
      <c r="EJ158">
        <v>29724.9</v>
      </c>
      <c r="EK158">
        <v>33385.9</v>
      </c>
      <c r="EL158">
        <v>35624.699999999997</v>
      </c>
      <c r="EM158">
        <v>39818.800000000003</v>
      </c>
      <c r="EN158">
        <v>42466.2</v>
      </c>
      <c r="EO158">
        <v>2.1672199999999999</v>
      </c>
      <c r="EP158">
        <v>2.16567</v>
      </c>
      <c r="EQ158">
        <v>0.109524</v>
      </c>
      <c r="ER158">
        <v>0</v>
      </c>
      <c r="ES158">
        <v>30.699000000000002</v>
      </c>
      <c r="ET158">
        <v>999.9</v>
      </c>
      <c r="EU158">
        <v>60.3</v>
      </c>
      <c r="EV158">
        <v>38</v>
      </c>
      <c r="EW158">
        <v>39.7562</v>
      </c>
      <c r="EX158">
        <v>56.807299999999998</v>
      </c>
      <c r="EY158">
        <v>-1.6506400000000001</v>
      </c>
      <c r="EZ158">
        <v>2</v>
      </c>
      <c r="FA158">
        <v>0.423153</v>
      </c>
      <c r="FB158">
        <v>9.1108400000000006E-2</v>
      </c>
      <c r="FC158">
        <v>20.273499999999999</v>
      </c>
      <c r="FD158">
        <v>5.2198399999999996</v>
      </c>
      <c r="FE158">
        <v>12.004099999999999</v>
      </c>
      <c r="FF158">
        <v>4.9862000000000002</v>
      </c>
      <c r="FG158">
        <v>3.2844500000000001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1.86425</v>
      </c>
      <c r="FO158">
        <v>1.8603400000000001</v>
      </c>
      <c r="FP158">
        <v>1.8610500000000001</v>
      </c>
      <c r="FQ158">
        <v>1.86016</v>
      </c>
      <c r="FR158">
        <v>1.86188</v>
      </c>
      <c r="FS158">
        <v>1.85839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-3.7719999999999998</v>
      </c>
      <c r="GH158">
        <v>0.1154</v>
      </c>
      <c r="GI158">
        <v>-2.7106589400944232</v>
      </c>
      <c r="GJ158">
        <v>-1.6100910332537859E-3</v>
      </c>
      <c r="GK158">
        <v>7.0186618486508772E-7</v>
      </c>
      <c r="GL158">
        <v>-2.134652460378022E-10</v>
      </c>
      <c r="GM158">
        <v>0.1154050000000026</v>
      </c>
      <c r="GN158">
        <v>0</v>
      </c>
      <c r="GO158">
        <v>0</v>
      </c>
      <c r="GP158">
        <v>0</v>
      </c>
      <c r="GQ158">
        <v>5</v>
      </c>
      <c r="GR158">
        <v>2079</v>
      </c>
      <c r="GS158">
        <v>3</v>
      </c>
      <c r="GT158">
        <v>29</v>
      </c>
      <c r="GU158">
        <v>160.6</v>
      </c>
      <c r="GV158">
        <v>160.6</v>
      </c>
      <c r="GW158">
        <v>2.66479</v>
      </c>
      <c r="GX158">
        <v>2.5598100000000001</v>
      </c>
      <c r="GY158">
        <v>2.04834</v>
      </c>
      <c r="GZ158">
        <v>2.6013199999999999</v>
      </c>
      <c r="HA158">
        <v>2.1972700000000001</v>
      </c>
      <c r="HB158">
        <v>2.2924799999999999</v>
      </c>
      <c r="HC158">
        <v>40.860799999999998</v>
      </c>
      <c r="HD158">
        <v>13.939399999999999</v>
      </c>
      <c r="HE158">
        <v>18</v>
      </c>
      <c r="HF158">
        <v>654.13699999999994</v>
      </c>
      <c r="HG158">
        <v>724.952</v>
      </c>
      <c r="HH158">
        <v>31.001000000000001</v>
      </c>
      <c r="HI158">
        <v>32.760800000000003</v>
      </c>
      <c r="HJ158">
        <v>29.9999</v>
      </c>
      <c r="HK158">
        <v>32.691099999999999</v>
      </c>
      <c r="HL158">
        <v>32.685499999999998</v>
      </c>
      <c r="HM158">
        <v>53.2913</v>
      </c>
      <c r="HN158">
        <v>20.2759</v>
      </c>
      <c r="HO158">
        <v>39.978200000000001</v>
      </c>
      <c r="HP158">
        <v>31</v>
      </c>
      <c r="HQ158">
        <v>956.58</v>
      </c>
      <c r="HR158">
        <v>33.549199999999999</v>
      </c>
      <c r="HS158">
        <v>99.417699999999996</v>
      </c>
      <c r="HT158">
        <v>98.495500000000007</v>
      </c>
    </row>
    <row r="159" spans="1:228" x14ac:dyDescent="0.2">
      <c r="A159">
        <v>144</v>
      </c>
      <c r="B159">
        <v>1669224950.0999999</v>
      </c>
      <c r="C159">
        <v>571.09999990463257</v>
      </c>
      <c r="D159" t="s">
        <v>647</v>
      </c>
      <c r="E159" t="s">
        <v>648</v>
      </c>
      <c r="F159">
        <v>4</v>
      </c>
      <c r="G159">
        <v>1669224947.7874999</v>
      </c>
      <c r="H159">
        <f t="shared" si="68"/>
        <v>1.9924781884345616E-3</v>
      </c>
      <c r="I159">
        <f t="shared" si="69"/>
        <v>1.9924781884345615</v>
      </c>
      <c r="J159">
        <f t="shared" si="70"/>
        <v>21.806011434651381</v>
      </c>
      <c r="K159">
        <f t="shared" si="71"/>
        <v>928.14387499999998</v>
      </c>
      <c r="L159">
        <f t="shared" si="72"/>
        <v>649.51823490777588</v>
      </c>
      <c r="M159">
        <f t="shared" si="73"/>
        <v>65.653688689788353</v>
      </c>
      <c r="N159">
        <f t="shared" si="74"/>
        <v>93.817333761593403</v>
      </c>
      <c r="O159">
        <f t="shared" si="75"/>
        <v>0.13660982832042395</v>
      </c>
      <c r="P159">
        <f t="shared" si="76"/>
        <v>3.6854904173737886</v>
      </c>
      <c r="Q159">
        <f t="shared" si="77"/>
        <v>0.13385779690884858</v>
      </c>
      <c r="R159">
        <f t="shared" si="78"/>
        <v>8.3903764557593782E-2</v>
      </c>
      <c r="S159">
        <f t="shared" si="79"/>
        <v>226.10681207333451</v>
      </c>
      <c r="T159">
        <f t="shared" si="80"/>
        <v>33.244916336919445</v>
      </c>
      <c r="U159">
        <f t="shared" si="81"/>
        <v>32.477787499999998</v>
      </c>
      <c r="V159">
        <f t="shared" si="82"/>
        <v>4.9057461308269694</v>
      </c>
      <c r="W159">
        <f t="shared" si="83"/>
        <v>70.155620108777313</v>
      </c>
      <c r="X159">
        <f t="shared" si="84"/>
        <v>3.4634456726593053</v>
      </c>
      <c r="Y159">
        <f t="shared" si="85"/>
        <v>4.9368043034744504</v>
      </c>
      <c r="Z159">
        <f t="shared" si="86"/>
        <v>1.4423004581676642</v>
      </c>
      <c r="AA159">
        <f t="shared" si="87"/>
        <v>-87.868288109964169</v>
      </c>
      <c r="AB159">
        <f t="shared" si="88"/>
        <v>22.241103590762364</v>
      </c>
      <c r="AC159">
        <f t="shared" si="89"/>
        <v>1.3757827725569112</v>
      </c>
      <c r="AD159">
        <f t="shared" si="90"/>
        <v>161.85541032668959</v>
      </c>
      <c r="AE159">
        <f t="shared" si="91"/>
        <v>45.040624524390189</v>
      </c>
      <c r="AF159">
        <f t="shared" si="92"/>
        <v>1.8829248726626397</v>
      </c>
      <c r="AG159">
        <f t="shared" si="93"/>
        <v>21.806011434651381</v>
      </c>
      <c r="AH159">
        <v>980.37931168389503</v>
      </c>
      <c r="AI159">
        <v>964.15770303030274</v>
      </c>
      <c r="AJ159">
        <v>1.701132634635697</v>
      </c>
      <c r="AK159">
        <v>65.872185947982501</v>
      </c>
      <c r="AL159">
        <f t="shared" si="94"/>
        <v>1.9924781884345615</v>
      </c>
      <c r="AM159">
        <v>33.511935644751063</v>
      </c>
      <c r="AN159">
        <v>34.272157647058819</v>
      </c>
      <c r="AO159">
        <v>7.3160621934947514E-3</v>
      </c>
      <c r="AP159">
        <v>87.460159828799036</v>
      </c>
      <c r="AQ159">
        <v>37</v>
      </c>
      <c r="AR159">
        <v>6</v>
      </c>
      <c r="AS159">
        <f t="shared" si="95"/>
        <v>1</v>
      </c>
      <c r="AT159">
        <f t="shared" si="96"/>
        <v>0</v>
      </c>
      <c r="AU159">
        <f t="shared" si="97"/>
        <v>47490.04794619255</v>
      </c>
      <c r="AV159">
        <f t="shared" si="98"/>
        <v>1199.9612500000001</v>
      </c>
      <c r="AW159">
        <f t="shared" si="99"/>
        <v>1025.8912824214171</v>
      </c>
      <c r="AX159">
        <f t="shared" si="100"/>
        <v>0.8549370093587747</v>
      </c>
      <c r="AY159">
        <f t="shared" si="101"/>
        <v>0.18842842806243493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1669224947.7874999</v>
      </c>
      <c r="BF159">
        <v>928.14387499999998</v>
      </c>
      <c r="BG159">
        <v>947.58024999999998</v>
      </c>
      <c r="BH159">
        <v>34.264200000000002</v>
      </c>
      <c r="BI159">
        <v>33.508812499999998</v>
      </c>
      <c r="BJ159">
        <v>931.91812499999992</v>
      </c>
      <c r="BK159">
        <v>34.148775000000001</v>
      </c>
      <c r="BL159">
        <v>649.95800000000008</v>
      </c>
      <c r="BM159">
        <v>100.980875</v>
      </c>
      <c r="BN159">
        <v>9.9718525000000002E-2</v>
      </c>
      <c r="BO159">
        <v>32.589725000000001</v>
      </c>
      <c r="BP159">
        <v>32.477787499999998</v>
      </c>
      <c r="BQ159">
        <v>999.9</v>
      </c>
      <c r="BR159">
        <v>0</v>
      </c>
      <c r="BS159">
        <v>0</v>
      </c>
      <c r="BT159">
        <v>9033.4375</v>
      </c>
      <c r="BU159">
        <v>0</v>
      </c>
      <c r="BV159">
        <v>114.989625</v>
      </c>
      <c r="BW159">
        <v>-19.436387499999999</v>
      </c>
      <c r="BX159">
        <v>961.07424999999989</v>
      </c>
      <c r="BY159">
        <v>980.43349999999998</v>
      </c>
      <c r="BZ159">
        <v>0.75537775000000007</v>
      </c>
      <c r="CA159">
        <v>947.58024999999998</v>
      </c>
      <c r="CB159">
        <v>33.508812499999998</v>
      </c>
      <c r="CC159">
        <v>3.460035</v>
      </c>
      <c r="CD159">
        <v>3.3837562499999998</v>
      </c>
      <c r="CE159">
        <v>26.424912500000001</v>
      </c>
      <c r="CF159">
        <v>26.047487499999999</v>
      </c>
      <c r="CG159">
        <v>1199.9612500000001</v>
      </c>
      <c r="CH159">
        <v>0.50001825</v>
      </c>
      <c r="CI159">
        <v>0.49998175</v>
      </c>
      <c r="CJ159">
        <v>0</v>
      </c>
      <c r="CK159">
        <v>1001.9875</v>
      </c>
      <c r="CL159">
        <v>4.9990899999999998</v>
      </c>
      <c r="CM159">
        <v>11091.35</v>
      </c>
      <c r="CN159">
        <v>9557.61</v>
      </c>
      <c r="CO159">
        <v>42.311999999999998</v>
      </c>
      <c r="CP159">
        <v>43.811999999999998</v>
      </c>
      <c r="CQ159">
        <v>43.061999999999998</v>
      </c>
      <c r="CR159">
        <v>42.921499999999988</v>
      </c>
      <c r="CS159">
        <v>43.625</v>
      </c>
      <c r="CT159">
        <v>597.50125000000003</v>
      </c>
      <c r="CU159">
        <v>597.46124999999995</v>
      </c>
      <c r="CV159">
        <v>0</v>
      </c>
      <c r="CW159">
        <v>1669224957</v>
      </c>
      <c r="CX159">
        <v>0</v>
      </c>
      <c r="CY159">
        <v>1669215309.0999999</v>
      </c>
      <c r="CZ159" t="s">
        <v>356</v>
      </c>
      <c r="DA159">
        <v>1669215309.0999999</v>
      </c>
      <c r="DB159">
        <v>1669215308.0999999</v>
      </c>
      <c r="DC159">
        <v>4</v>
      </c>
      <c r="DD159">
        <v>-3.3000000000000002E-2</v>
      </c>
      <c r="DE159">
        <v>-1.7000000000000001E-2</v>
      </c>
      <c r="DF159">
        <v>-3.2709999999999999</v>
      </c>
      <c r="DG159">
        <v>0.115</v>
      </c>
      <c r="DH159">
        <v>409</v>
      </c>
      <c r="DI159">
        <v>31</v>
      </c>
      <c r="DJ159">
        <v>0.59</v>
      </c>
      <c r="DK159">
        <v>0.22</v>
      </c>
      <c r="DL159">
        <v>-19.39428292682927</v>
      </c>
      <c r="DM159">
        <v>-0.6630104529616585</v>
      </c>
      <c r="DN159">
        <v>8.7188472337269604E-2</v>
      </c>
      <c r="DO159">
        <v>0</v>
      </c>
      <c r="DP159">
        <v>0.778134756097561</v>
      </c>
      <c r="DQ159">
        <v>-0.1853692891986059</v>
      </c>
      <c r="DR159">
        <v>2.154512614884815E-2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395</v>
      </c>
      <c r="EA159">
        <v>3.2970299999999999</v>
      </c>
      <c r="EB159">
        <v>2.6254599999999999</v>
      </c>
      <c r="EC159">
        <v>0.17854300000000001</v>
      </c>
      <c r="ED159">
        <v>0.17916699999999999</v>
      </c>
      <c r="EE159">
        <v>0.14014599999999999</v>
      </c>
      <c r="EF159">
        <v>0.13642099999999999</v>
      </c>
      <c r="EG159">
        <v>24914.9</v>
      </c>
      <c r="EH159">
        <v>25348.9</v>
      </c>
      <c r="EI159">
        <v>28219.9</v>
      </c>
      <c r="EJ159">
        <v>29725</v>
      </c>
      <c r="EK159">
        <v>33383.5</v>
      </c>
      <c r="EL159">
        <v>35625.599999999999</v>
      </c>
      <c r="EM159">
        <v>39818.6</v>
      </c>
      <c r="EN159">
        <v>42466.400000000001</v>
      </c>
      <c r="EO159">
        <v>2.1669</v>
      </c>
      <c r="EP159">
        <v>2.16567</v>
      </c>
      <c r="EQ159">
        <v>0.109777</v>
      </c>
      <c r="ER159">
        <v>0</v>
      </c>
      <c r="ES159">
        <v>30.695599999999999</v>
      </c>
      <c r="ET159">
        <v>999.9</v>
      </c>
      <c r="EU159">
        <v>60.4</v>
      </c>
      <c r="EV159">
        <v>38</v>
      </c>
      <c r="EW159">
        <v>39.814700000000002</v>
      </c>
      <c r="EX159">
        <v>57.527299999999997</v>
      </c>
      <c r="EY159">
        <v>-1.7267600000000001</v>
      </c>
      <c r="EZ159">
        <v>2</v>
      </c>
      <c r="FA159">
        <v>0.42274400000000001</v>
      </c>
      <c r="FB159">
        <v>9.4106800000000004E-2</v>
      </c>
      <c r="FC159">
        <v>20.273499999999999</v>
      </c>
      <c r="FD159">
        <v>5.2195400000000003</v>
      </c>
      <c r="FE159">
        <v>12.004300000000001</v>
      </c>
      <c r="FF159">
        <v>4.9862500000000001</v>
      </c>
      <c r="FG159">
        <v>3.2845800000000001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1.8642300000000001</v>
      </c>
      <c r="FO159">
        <v>1.86033</v>
      </c>
      <c r="FP159">
        <v>1.86104</v>
      </c>
      <c r="FQ159">
        <v>1.8601799999999999</v>
      </c>
      <c r="FR159">
        <v>1.8618600000000001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-3.778</v>
      </c>
      <c r="GH159">
        <v>0.1154</v>
      </c>
      <c r="GI159">
        <v>-2.7106589400944232</v>
      </c>
      <c r="GJ159">
        <v>-1.6100910332537859E-3</v>
      </c>
      <c r="GK159">
        <v>7.0186618486508772E-7</v>
      </c>
      <c r="GL159">
        <v>-2.134652460378022E-10</v>
      </c>
      <c r="GM159">
        <v>0.1154050000000026</v>
      </c>
      <c r="GN159">
        <v>0</v>
      </c>
      <c r="GO159">
        <v>0</v>
      </c>
      <c r="GP159">
        <v>0</v>
      </c>
      <c r="GQ159">
        <v>5</v>
      </c>
      <c r="GR159">
        <v>2079</v>
      </c>
      <c r="GS159">
        <v>3</v>
      </c>
      <c r="GT159">
        <v>29</v>
      </c>
      <c r="GU159">
        <v>160.69999999999999</v>
      </c>
      <c r="GV159">
        <v>160.69999999999999</v>
      </c>
      <c r="GW159">
        <v>2.67822</v>
      </c>
      <c r="GX159">
        <v>2.5476100000000002</v>
      </c>
      <c r="GY159">
        <v>2.04834</v>
      </c>
      <c r="GZ159">
        <v>2.6013199999999999</v>
      </c>
      <c r="HA159">
        <v>2.1972700000000001</v>
      </c>
      <c r="HB159">
        <v>2.34375</v>
      </c>
      <c r="HC159">
        <v>40.860799999999998</v>
      </c>
      <c r="HD159">
        <v>13.956899999999999</v>
      </c>
      <c r="HE159">
        <v>18</v>
      </c>
      <c r="HF159">
        <v>653.85599999999999</v>
      </c>
      <c r="HG159">
        <v>724.92100000000005</v>
      </c>
      <c r="HH159">
        <v>31.000900000000001</v>
      </c>
      <c r="HI159">
        <v>32.758699999999997</v>
      </c>
      <c r="HJ159">
        <v>29.9998</v>
      </c>
      <c r="HK159">
        <v>32.688800000000001</v>
      </c>
      <c r="HL159">
        <v>32.683</v>
      </c>
      <c r="HM159">
        <v>53.597799999999999</v>
      </c>
      <c r="HN159">
        <v>20.2759</v>
      </c>
      <c r="HO159">
        <v>39.978200000000001</v>
      </c>
      <c r="HP159">
        <v>31</v>
      </c>
      <c r="HQ159">
        <v>963.25800000000004</v>
      </c>
      <c r="HR159">
        <v>33.544800000000002</v>
      </c>
      <c r="HS159">
        <v>99.417100000000005</v>
      </c>
      <c r="HT159">
        <v>98.495900000000006</v>
      </c>
    </row>
    <row r="160" spans="1:228" x14ac:dyDescent="0.2">
      <c r="A160">
        <v>145</v>
      </c>
      <c r="B160">
        <v>1669224954.0999999</v>
      </c>
      <c r="C160">
        <v>575.09999990463257</v>
      </c>
      <c r="D160" t="s">
        <v>649</v>
      </c>
      <c r="E160" t="s">
        <v>650</v>
      </c>
      <c r="F160">
        <v>4</v>
      </c>
      <c r="G160">
        <v>1669224952.0999999</v>
      </c>
      <c r="H160">
        <f t="shared" si="68"/>
        <v>2.0050758047411841E-3</v>
      </c>
      <c r="I160">
        <f t="shared" si="69"/>
        <v>2.0050758047411841</v>
      </c>
      <c r="J160">
        <f t="shared" si="70"/>
        <v>21.111522752153327</v>
      </c>
      <c r="K160">
        <f t="shared" si="71"/>
        <v>935.27814285714283</v>
      </c>
      <c r="L160">
        <f t="shared" si="72"/>
        <v>666.59567657427544</v>
      </c>
      <c r="M160">
        <f t="shared" si="73"/>
        <v>67.38110444487171</v>
      </c>
      <c r="N160">
        <f t="shared" si="74"/>
        <v>94.540178467300294</v>
      </c>
      <c r="O160">
        <f t="shared" si="75"/>
        <v>0.13768916505801679</v>
      </c>
      <c r="P160">
        <f t="shared" si="76"/>
        <v>3.6760127778930376</v>
      </c>
      <c r="Q160">
        <f t="shared" si="77"/>
        <v>0.13488690575457324</v>
      </c>
      <c r="R160">
        <f t="shared" si="78"/>
        <v>8.4551337812388772E-2</v>
      </c>
      <c r="S160">
        <f t="shared" si="79"/>
        <v>226.10189143635353</v>
      </c>
      <c r="T160">
        <f t="shared" si="80"/>
        <v>33.244418803409005</v>
      </c>
      <c r="U160">
        <f t="shared" si="81"/>
        <v>32.476428571428571</v>
      </c>
      <c r="V160">
        <f t="shared" si="82"/>
        <v>4.9053701297889996</v>
      </c>
      <c r="W160">
        <f t="shared" si="83"/>
        <v>70.184946361818831</v>
      </c>
      <c r="X160">
        <f t="shared" si="84"/>
        <v>3.4650057343952776</v>
      </c>
      <c r="Y160">
        <f t="shared" si="85"/>
        <v>4.9369642836690524</v>
      </c>
      <c r="Z160">
        <f t="shared" si="86"/>
        <v>1.440364395393722</v>
      </c>
      <c r="AA160">
        <f t="shared" si="87"/>
        <v>-88.423842989086225</v>
      </c>
      <c r="AB160">
        <f t="shared" si="88"/>
        <v>22.567176460411176</v>
      </c>
      <c r="AC160">
        <f t="shared" si="89"/>
        <v>1.3995465948432022</v>
      </c>
      <c r="AD160">
        <f t="shared" si="90"/>
        <v>161.64477150252168</v>
      </c>
      <c r="AE160">
        <f t="shared" si="91"/>
        <v>45.01482409040694</v>
      </c>
      <c r="AF160">
        <f t="shared" si="92"/>
        <v>1.943447938842825</v>
      </c>
      <c r="AG160">
        <f t="shared" si="93"/>
        <v>21.111522752153327</v>
      </c>
      <c r="AH160">
        <v>987.22306773590196</v>
      </c>
      <c r="AI160">
        <v>971.10874545454533</v>
      </c>
      <c r="AJ160">
        <v>1.7492804501867329</v>
      </c>
      <c r="AK160">
        <v>65.872185947982501</v>
      </c>
      <c r="AL160">
        <f t="shared" si="94"/>
        <v>2.0050758047411841</v>
      </c>
      <c r="AM160">
        <v>33.504130521119777</v>
      </c>
      <c r="AN160">
        <v>34.281563529411741</v>
      </c>
      <c r="AO160">
        <v>5.0165463631592659E-3</v>
      </c>
      <c r="AP160">
        <v>87.460159828799036</v>
      </c>
      <c r="AQ160">
        <v>37</v>
      </c>
      <c r="AR160">
        <v>6</v>
      </c>
      <c r="AS160">
        <f t="shared" si="95"/>
        <v>1</v>
      </c>
      <c r="AT160">
        <f t="shared" si="96"/>
        <v>0</v>
      </c>
      <c r="AU160">
        <f t="shared" si="97"/>
        <v>47320.35738346482</v>
      </c>
      <c r="AV160">
        <f t="shared" si="98"/>
        <v>1199.9285714285711</v>
      </c>
      <c r="AW160">
        <f t="shared" si="99"/>
        <v>1025.8639852001829</v>
      </c>
      <c r="AX160">
        <f t="shared" si="100"/>
        <v>0.85493754347297846</v>
      </c>
      <c r="AY160">
        <f t="shared" si="101"/>
        <v>0.1884294589028484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1669224952.0999999</v>
      </c>
      <c r="BF160">
        <v>935.27814285714283</v>
      </c>
      <c r="BG160">
        <v>954.72971428571418</v>
      </c>
      <c r="BH160">
        <v>34.27901428571429</v>
      </c>
      <c r="BI160">
        <v>33.499485714285711</v>
      </c>
      <c r="BJ160">
        <v>939.05857142857144</v>
      </c>
      <c r="BK160">
        <v>34.163600000000002</v>
      </c>
      <c r="BL160">
        <v>650.06428571428569</v>
      </c>
      <c r="BM160">
        <v>100.98228571428569</v>
      </c>
      <c r="BN160">
        <v>0.10013472857142861</v>
      </c>
      <c r="BO160">
        <v>32.590300000000013</v>
      </c>
      <c r="BP160">
        <v>32.476428571428571</v>
      </c>
      <c r="BQ160">
        <v>999.89999999999986</v>
      </c>
      <c r="BR160">
        <v>0</v>
      </c>
      <c r="BS160">
        <v>0</v>
      </c>
      <c r="BT160">
        <v>9000.5371428571416</v>
      </c>
      <c r="BU160">
        <v>0</v>
      </c>
      <c r="BV160">
        <v>114.27971428571431</v>
      </c>
      <c r="BW160">
        <v>-19.45148571428571</v>
      </c>
      <c r="BX160">
        <v>968.47671428571448</v>
      </c>
      <c r="BY160">
        <v>987.82114285714295</v>
      </c>
      <c r="BZ160">
        <v>0.77952514285714281</v>
      </c>
      <c r="CA160">
        <v>954.72971428571418</v>
      </c>
      <c r="CB160">
        <v>33.499485714285711</v>
      </c>
      <c r="CC160">
        <v>3.461572857142857</v>
      </c>
      <c r="CD160">
        <v>3.3828528571428569</v>
      </c>
      <c r="CE160">
        <v>26.43244285714286</v>
      </c>
      <c r="CF160">
        <v>26.042999999999999</v>
      </c>
      <c r="CG160">
        <v>1199.9285714285711</v>
      </c>
      <c r="CH160">
        <v>0.5</v>
      </c>
      <c r="CI160">
        <v>0.5</v>
      </c>
      <c r="CJ160">
        <v>0</v>
      </c>
      <c r="CK160">
        <v>1002.885714285714</v>
      </c>
      <c r="CL160">
        <v>4.9990899999999998</v>
      </c>
      <c r="CM160">
        <v>11099.085714285709</v>
      </c>
      <c r="CN160">
        <v>9557.2771428571432</v>
      </c>
      <c r="CO160">
        <v>42.311999999999998</v>
      </c>
      <c r="CP160">
        <v>43.811999999999998</v>
      </c>
      <c r="CQ160">
        <v>43.061999999999998</v>
      </c>
      <c r="CR160">
        <v>42.936999999999998</v>
      </c>
      <c r="CS160">
        <v>43.625</v>
      </c>
      <c r="CT160">
        <v>597.46428571428567</v>
      </c>
      <c r="CU160">
        <v>597.4671428571429</v>
      </c>
      <c r="CV160">
        <v>0</v>
      </c>
      <c r="CW160">
        <v>1669224961.2</v>
      </c>
      <c r="CX160">
        <v>0</v>
      </c>
      <c r="CY160">
        <v>1669215309.0999999</v>
      </c>
      <c r="CZ160" t="s">
        <v>356</v>
      </c>
      <c r="DA160">
        <v>1669215309.0999999</v>
      </c>
      <c r="DB160">
        <v>1669215308.0999999</v>
      </c>
      <c r="DC160">
        <v>4</v>
      </c>
      <c r="DD160">
        <v>-3.3000000000000002E-2</v>
      </c>
      <c r="DE160">
        <v>-1.7000000000000001E-2</v>
      </c>
      <c r="DF160">
        <v>-3.2709999999999999</v>
      </c>
      <c r="DG160">
        <v>0.115</v>
      </c>
      <c r="DH160">
        <v>409</v>
      </c>
      <c r="DI160">
        <v>31</v>
      </c>
      <c r="DJ160">
        <v>0.59</v>
      </c>
      <c r="DK160">
        <v>0.22</v>
      </c>
      <c r="DL160">
        <v>-19.436064999999999</v>
      </c>
      <c r="DM160">
        <v>-0.1779962476547631</v>
      </c>
      <c r="DN160">
        <v>3.7616881516149087E-2</v>
      </c>
      <c r="DO160">
        <v>0</v>
      </c>
      <c r="DP160">
        <v>0.77248452499999998</v>
      </c>
      <c r="DQ160">
        <v>-9.6866690431521171E-2</v>
      </c>
      <c r="DR160">
        <v>1.8816781162020652E-2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3.2970799999999998</v>
      </c>
      <c r="EB160">
        <v>2.6252399999999998</v>
      </c>
      <c r="EC160">
        <v>0.17935999999999999</v>
      </c>
      <c r="ED160">
        <v>0.179981</v>
      </c>
      <c r="EE160">
        <v>0.14016700000000001</v>
      </c>
      <c r="EF160">
        <v>0.13639699999999999</v>
      </c>
      <c r="EG160">
        <v>24889.8</v>
      </c>
      <c r="EH160">
        <v>25323.8</v>
      </c>
      <c r="EI160">
        <v>28219.599999999999</v>
      </c>
      <c r="EJ160">
        <v>29725.1</v>
      </c>
      <c r="EK160">
        <v>33382.400000000001</v>
      </c>
      <c r="EL160">
        <v>35626.699999999997</v>
      </c>
      <c r="EM160">
        <v>39818.199999999997</v>
      </c>
      <c r="EN160">
        <v>42466.5</v>
      </c>
      <c r="EO160">
        <v>2.16717</v>
      </c>
      <c r="EP160">
        <v>2.1655500000000001</v>
      </c>
      <c r="EQ160">
        <v>0.109941</v>
      </c>
      <c r="ER160">
        <v>0</v>
      </c>
      <c r="ES160">
        <v>30.6936</v>
      </c>
      <c r="ET160">
        <v>999.9</v>
      </c>
      <c r="EU160">
        <v>60.4</v>
      </c>
      <c r="EV160">
        <v>38</v>
      </c>
      <c r="EW160">
        <v>39.813800000000001</v>
      </c>
      <c r="EX160">
        <v>57.167200000000001</v>
      </c>
      <c r="EY160">
        <v>-1.65465</v>
      </c>
      <c r="EZ160">
        <v>2</v>
      </c>
      <c r="FA160">
        <v>0.42256899999999997</v>
      </c>
      <c r="FB160">
        <v>9.6127500000000005E-2</v>
      </c>
      <c r="FC160">
        <v>20.273499999999999</v>
      </c>
      <c r="FD160">
        <v>5.2204300000000003</v>
      </c>
      <c r="FE160">
        <v>12.0046</v>
      </c>
      <c r="FF160">
        <v>4.9871499999999997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1.86426</v>
      </c>
      <c r="FO160">
        <v>1.86033</v>
      </c>
      <c r="FP160">
        <v>1.8610599999999999</v>
      </c>
      <c r="FQ160">
        <v>1.86019</v>
      </c>
      <c r="FR160">
        <v>1.8618600000000001</v>
      </c>
      <c r="FS160">
        <v>1.85839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-3.7829999999999999</v>
      </c>
      <c r="GH160">
        <v>0.1154</v>
      </c>
      <c r="GI160">
        <v>-2.7106589400944232</v>
      </c>
      <c r="GJ160">
        <v>-1.6100910332537859E-3</v>
      </c>
      <c r="GK160">
        <v>7.0186618486508772E-7</v>
      </c>
      <c r="GL160">
        <v>-2.134652460378022E-10</v>
      </c>
      <c r="GM160">
        <v>0.1154050000000026</v>
      </c>
      <c r="GN160">
        <v>0</v>
      </c>
      <c r="GO160">
        <v>0</v>
      </c>
      <c r="GP160">
        <v>0</v>
      </c>
      <c r="GQ160">
        <v>5</v>
      </c>
      <c r="GR160">
        <v>2079</v>
      </c>
      <c r="GS160">
        <v>3</v>
      </c>
      <c r="GT160">
        <v>29</v>
      </c>
      <c r="GU160">
        <v>160.80000000000001</v>
      </c>
      <c r="GV160">
        <v>160.80000000000001</v>
      </c>
      <c r="GW160">
        <v>2.6940900000000001</v>
      </c>
      <c r="GX160">
        <v>2.5427200000000001</v>
      </c>
      <c r="GY160">
        <v>2.04834</v>
      </c>
      <c r="GZ160">
        <v>2.6013199999999999</v>
      </c>
      <c r="HA160">
        <v>2.1972700000000001</v>
      </c>
      <c r="HB160">
        <v>2.3559600000000001</v>
      </c>
      <c r="HC160">
        <v>40.860799999999998</v>
      </c>
      <c r="HD160">
        <v>13.9657</v>
      </c>
      <c r="HE160">
        <v>18</v>
      </c>
      <c r="HF160">
        <v>654.04499999999996</v>
      </c>
      <c r="HG160">
        <v>724.77300000000002</v>
      </c>
      <c r="HH160">
        <v>31.000699999999998</v>
      </c>
      <c r="HI160">
        <v>32.755800000000001</v>
      </c>
      <c r="HJ160">
        <v>29.9999</v>
      </c>
      <c r="HK160">
        <v>32.686100000000003</v>
      </c>
      <c r="HL160">
        <v>32.680399999999999</v>
      </c>
      <c r="HM160">
        <v>53.900599999999997</v>
      </c>
      <c r="HN160">
        <v>20.2759</v>
      </c>
      <c r="HO160">
        <v>39.978200000000001</v>
      </c>
      <c r="HP160">
        <v>31</v>
      </c>
      <c r="HQ160">
        <v>969.93600000000004</v>
      </c>
      <c r="HR160">
        <v>33.544800000000002</v>
      </c>
      <c r="HS160">
        <v>99.416200000000003</v>
      </c>
      <c r="HT160">
        <v>98.496099999999998</v>
      </c>
    </row>
    <row r="161" spans="1:228" x14ac:dyDescent="0.2">
      <c r="A161">
        <v>146</v>
      </c>
      <c r="B161">
        <v>1669224958.0999999</v>
      </c>
      <c r="C161">
        <v>579.09999990463257</v>
      </c>
      <c r="D161" t="s">
        <v>651</v>
      </c>
      <c r="E161" t="s">
        <v>652</v>
      </c>
      <c r="F161">
        <v>4</v>
      </c>
      <c r="G161">
        <v>1669224955.7874999</v>
      </c>
      <c r="H161">
        <f t="shared" si="68"/>
        <v>1.9775569103557926E-3</v>
      </c>
      <c r="I161">
        <f t="shared" si="69"/>
        <v>1.9775569103557924</v>
      </c>
      <c r="J161">
        <f t="shared" si="70"/>
        <v>21.936680361749207</v>
      </c>
      <c r="K161">
        <f t="shared" si="71"/>
        <v>941.43762500000003</v>
      </c>
      <c r="L161">
        <f t="shared" si="72"/>
        <v>659.41096533260497</v>
      </c>
      <c r="M161">
        <f t="shared" si="73"/>
        <v>66.654278217857893</v>
      </c>
      <c r="N161">
        <f t="shared" si="74"/>
        <v>95.161968302814046</v>
      </c>
      <c r="O161">
        <f t="shared" si="75"/>
        <v>0.13577376298890184</v>
      </c>
      <c r="P161">
        <f t="shared" si="76"/>
        <v>3.6745708970775448</v>
      </c>
      <c r="Q161">
        <f t="shared" si="77"/>
        <v>0.13304704817170956</v>
      </c>
      <c r="R161">
        <f t="shared" si="78"/>
        <v>8.3394828650630123E-2</v>
      </c>
      <c r="S161">
        <f t="shared" si="79"/>
        <v>226.11837932339384</v>
      </c>
      <c r="T161">
        <f t="shared" si="80"/>
        <v>33.252081197350599</v>
      </c>
      <c r="U161">
        <f t="shared" si="81"/>
        <v>32.4778375</v>
      </c>
      <c r="V161">
        <f t="shared" si="82"/>
        <v>4.9057599657719679</v>
      </c>
      <c r="W161">
        <f t="shared" si="83"/>
        <v>70.189517980408468</v>
      </c>
      <c r="X161">
        <f t="shared" si="84"/>
        <v>3.4655390249035931</v>
      </c>
      <c r="Y161">
        <f t="shared" si="85"/>
        <v>4.9374025133936748</v>
      </c>
      <c r="Z161">
        <f t="shared" si="86"/>
        <v>1.4402209408683748</v>
      </c>
      <c r="AA161">
        <f t="shared" si="87"/>
        <v>-87.210259746690454</v>
      </c>
      <c r="AB161">
        <f t="shared" si="88"/>
        <v>22.591224027152904</v>
      </c>
      <c r="AC161">
        <f t="shared" si="89"/>
        <v>1.4016082427490204</v>
      </c>
      <c r="AD161">
        <f t="shared" si="90"/>
        <v>162.90095184660532</v>
      </c>
      <c r="AE161">
        <f t="shared" si="91"/>
        <v>45.156104575305967</v>
      </c>
      <c r="AF161">
        <f t="shared" si="92"/>
        <v>1.9773264847936942</v>
      </c>
      <c r="AG161">
        <f t="shared" si="93"/>
        <v>21.936680361749207</v>
      </c>
      <c r="AH161">
        <v>994.21920034552522</v>
      </c>
      <c r="AI161">
        <v>977.94311515151492</v>
      </c>
      <c r="AJ161">
        <v>1.7011016891983719</v>
      </c>
      <c r="AK161">
        <v>65.872185947982501</v>
      </c>
      <c r="AL161">
        <f t="shared" si="94"/>
        <v>1.9775569103557924</v>
      </c>
      <c r="AM161">
        <v>33.496676294390589</v>
      </c>
      <c r="AN161">
        <v>34.285617647058807</v>
      </c>
      <c r="AO161">
        <v>8.0917909192470758E-4</v>
      </c>
      <c r="AP161">
        <v>87.460159828799036</v>
      </c>
      <c r="AQ161">
        <v>37</v>
      </c>
      <c r="AR161">
        <v>6</v>
      </c>
      <c r="AS161">
        <f t="shared" si="95"/>
        <v>1</v>
      </c>
      <c r="AT161">
        <f t="shared" si="96"/>
        <v>0</v>
      </c>
      <c r="AU161">
        <f t="shared" si="97"/>
        <v>47294.310273514857</v>
      </c>
      <c r="AV161">
        <f t="shared" si="98"/>
        <v>1200.0237500000001</v>
      </c>
      <c r="AW161">
        <f t="shared" si="99"/>
        <v>1025.9446074214477</v>
      </c>
      <c r="AX161">
        <f t="shared" si="100"/>
        <v>0.85493691889135326</v>
      </c>
      <c r="AY161">
        <f t="shared" si="101"/>
        <v>0.18842825346031178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1669224955.7874999</v>
      </c>
      <c r="BF161">
        <v>941.43762500000003</v>
      </c>
      <c r="BG161">
        <v>960.967625</v>
      </c>
      <c r="BH161">
        <v>34.284587500000001</v>
      </c>
      <c r="BI161">
        <v>33.491412500000003</v>
      </c>
      <c r="BJ161">
        <v>945.22325000000001</v>
      </c>
      <c r="BK161">
        <v>34.169175000000003</v>
      </c>
      <c r="BL161">
        <v>650.013375</v>
      </c>
      <c r="BM161">
        <v>100.9815</v>
      </c>
      <c r="BN161">
        <v>0.1000435625</v>
      </c>
      <c r="BO161">
        <v>32.591875000000002</v>
      </c>
      <c r="BP161">
        <v>32.4778375</v>
      </c>
      <c r="BQ161">
        <v>999.9</v>
      </c>
      <c r="BR161">
        <v>0</v>
      </c>
      <c r="BS161">
        <v>0</v>
      </c>
      <c r="BT161">
        <v>8995.625</v>
      </c>
      <c r="BU161">
        <v>0</v>
      </c>
      <c r="BV161">
        <v>114.239125</v>
      </c>
      <c r="BW161">
        <v>-19.529937499999999</v>
      </c>
      <c r="BX161">
        <v>974.86012500000004</v>
      </c>
      <c r="BY161">
        <v>994.26675</v>
      </c>
      <c r="BZ161">
        <v>0.79316049999999994</v>
      </c>
      <c r="CA161">
        <v>960.967625</v>
      </c>
      <c r="CB161">
        <v>33.491412500000003</v>
      </c>
      <c r="CC161">
        <v>3.46211</v>
      </c>
      <c r="CD161">
        <v>3.382015</v>
      </c>
      <c r="CE161">
        <v>26.435062500000001</v>
      </c>
      <c r="CF161">
        <v>26.038812499999999</v>
      </c>
      <c r="CG161">
        <v>1200.0237500000001</v>
      </c>
      <c r="CH161">
        <v>0.50002024999999994</v>
      </c>
      <c r="CI161">
        <v>0.49997975000000011</v>
      </c>
      <c r="CJ161">
        <v>0</v>
      </c>
      <c r="CK161">
        <v>1003.62875</v>
      </c>
      <c r="CL161">
        <v>4.9990899999999998</v>
      </c>
      <c r="CM161">
        <v>11107.8125</v>
      </c>
      <c r="CN161">
        <v>9558.1175000000003</v>
      </c>
      <c r="CO161">
        <v>42.311999999999998</v>
      </c>
      <c r="CP161">
        <v>43.811999999999998</v>
      </c>
      <c r="CQ161">
        <v>43.061999999999998</v>
      </c>
      <c r="CR161">
        <v>42.936999999999998</v>
      </c>
      <c r="CS161">
        <v>43.625</v>
      </c>
      <c r="CT161">
        <v>597.53625</v>
      </c>
      <c r="CU161">
        <v>597.48874999999998</v>
      </c>
      <c r="CV161">
        <v>0</v>
      </c>
      <c r="CW161">
        <v>1669224964.8</v>
      </c>
      <c r="CX161">
        <v>0</v>
      </c>
      <c r="CY161">
        <v>1669215309.0999999</v>
      </c>
      <c r="CZ161" t="s">
        <v>356</v>
      </c>
      <c r="DA161">
        <v>1669215309.0999999</v>
      </c>
      <c r="DB161">
        <v>1669215308.0999999</v>
      </c>
      <c r="DC161">
        <v>4</v>
      </c>
      <c r="DD161">
        <v>-3.3000000000000002E-2</v>
      </c>
      <c r="DE161">
        <v>-1.7000000000000001E-2</v>
      </c>
      <c r="DF161">
        <v>-3.2709999999999999</v>
      </c>
      <c r="DG161">
        <v>0.115</v>
      </c>
      <c r="DH161">
        <v>409</v>
      </c>
      <c r="DI161">
        <v>31</v>
      </c>
      <c r="DJ161">
        <v>0.59</v>
      </c>
      <c r="DK161">
        <v>0.22</v>
      </c>
      <c r="DL161">
        <v>-19.459887500000001</v>
      </c>
      <c r="DM161">
        <v>-0.2430090056284625</v>
      </c>
      <c r="DN161">
        <v>4.7411175831759599E-2</v>
      </c>
      <c r="DO161">
        <v>0</v>
      </c>
      <c r="DP161">
        <v>0.77292810000000001</v>
      </c>
      <c r="DQ161">
        <v>3.4108367729828858E-2</v>
      </c>
      <c r="DR161">
        <v>1.926576813781377E-2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3.2971400000000002</v>
      </c>
      <c r="EB161">
        <v>2.6252499999999999</v>
      </c>
      <c r="EC161">
        <v>0.18018000000000001</v>
      </c>
      <c r="ED161">
        <v>0.18080599999999999</v>
      </c>
      <c r="EE161">
        <v>0.140176</v>
      </c>
      <c r="EF161">
        <v>0.13636799999999999</v>
      </c>
      <c r="EG161">
        <v>24864.799999999999</v>
      </c>
      <c r="EH161">
        <v>25298.5</v>
      </c>
      <c r="EI161">
        <v>28219.5</v>
      </c>
      <c r="EJ161">
        <v>29725.4</v>
      </c>
      <c r="EK161">
        <v>33381.9</v>
      </c>
      <c r="EL161">
        <v>35628.400000000001</v>
      </c>
      <c r="EM161">
        <v>39817.9</v>
      </c>
      <c r="EN161">
        <v>42467</v>
      </c>
      <c r="EO161">
        <v>2.1673</v>
      </c>
      <c r="EP161">
        <v>2.1655799999999998</v>
      </c>
      <c r="EQ161">
        <v>0.110082</v>
      </c>
      <c r="ER161">
        <v>0</v>
      </c>
      <c r="ES161">
        <v>30.691400000000002</v>
      </c>
      <c r="ET161">
        <v>999.9</v>
      </c>
      <c r="EU161">
        <v>60.4</v>
      </c>
      <c r="EV161">
        <v>38</v>
      </c>
      <c r="EW161">
        <v>39.819299999999998</v>
      </c>
      <c r="EX161">
        <v>57.227200000000003</v>
      </c>
      <c r="EY161">
        <v>-1.54247</v>
      </c>
      <c r="EZ161">
        <v>2</v>
      </c>
      <c r="FA161">
        <v>0.42256100000000002</v>
      </c>
      <c r="FB161">
        <v>9.4547900000000004E-2</v>
      </c>
      <c r="FC161">
        <v>20.273599999999998</v>
      </c>
      <c r="FD161">
        <v>5.2202799999999998</v>
      </c>
      <c r="FE161">
        <v>12.004099999999999</v>
      </c>
      <c r="FF161">
        <v>4.9870999999999999</v>
      </c>
      <c r="FG161">
        <v>3.2846299999999999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1.8621799999999999</v>
      </c>
      <c r="FN161">
        <v>1.8642300000000001</v>
      </c>
      <c r="FO161">
        <v>1.8603499999999999</v>
      </c>
      <c r="FP161">
        <v>1.8610500000000001</v>
      </c>
      <c r="FQ161">
        <v>1.8601799999999999</v>
      </c>
      <c r="FR161">
        <v>1.8618699999999999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-3.7890000000000001</v>
      </c>
      <c r="GH161">
        <v>0.1154</v>
      </c>
      <c r="GI161">
        <v>-2.7106589400944232</v>
      </c>
      <c r="GJ161">
        <v>-1.6100910332537859E-3</v>
      </c>
      <c r="GK161">
        <v>7.0186618486508772E-7</v>
      </c>
      <c r="GL161">
        <v>-2.134652460378022E-10</v>
      </c>
      <c r="GM161">
        <v>0.1154050000000026</v>
      </c>
      <c r="GN161">
        <v>0</v>
      </c>
      <c r="GO161">
        <v>0</v>
      </c>
      <c r="GP161">
        <v>0</v>
      </c>
      <c r="GQ161">
        <v>5</v>
      </c>
      <c r="GR161">
        <v>2079</v>
      </c>
      <c r="GS161">
        <v>3</v>
      </c>
      <c r="GT161">
        <v>29</v>
      </c>
      <c r="GU161">
        <v>160.80000000000001</v>
      </c>
      <c r="GV161">
        <v>160.80000000000001</v>
      </c>
      <c r="GW161">
        <v>2.7099600000000001</v>
      </c>
      <c r="GX161">
        <v>2.5463900000000002</v>
      </c>
      <c r="GY161">
        <v>2.04834</v>
      </c>
      <c r="GZ161">
        <v>2.6000999999999999</v>
      </c>
      <c r="HA161">
        <v>2.1972700000000001</v>
      </c>
      <c r="HB161">
        <v>2.32544</v>
      </c>
      <c r="HC161">
        <v>40.860799999999998</v>
      </c>
      <c r="HD161">
        <v>13.9482</v>
      </c>
      <c r="HE161">
        <v>18</v>
      </c>
      <c r="HF161">
        <v>654.12099999999998</v>
      </c>
      <c r="HG161">
        <v>724.77099999999996</v>
      </c>
      <c r="HH161">
        <v>31.0002</v>
      </c>
      <c r="HI161">
        <v>32.753599999999999</v>
      </c>
      <c r="HJ161">
        <v>29.9999</v>
      </c>
      <c r="HK161">
        <v>32.683900000000001</v>
      </c>
      <c r="HL161">
        <v>32.678199999999997</v>
      </c>
      <c r="HM161">
        <v>54.201300000000003</v>
      </c>
      <c r="HN161">
        <v>20.2759</v>
      </c>
      <c r="HO161">
        <v>39.978200000000001</v>
      </c>
      <c r="HP161">
        <v>31</v>
      </c>
      <c r="HQ161">
        <v>976.61500000000001</v>
      </c>
      <c r="HR161">
        <v>33.544800000000002</v>
      </c>
      <c r="HS161">
        <v>99.415599999999998</v>
      </c>
      <c r="HT161">
        <v>98.497200000000007</v>
      </c>
    </row>
    <row r="162" spans="1:228" x14ac:dyDescent="0.2">
      <c r="A162">
        <v>147</v>
      </c>
      <c r="B162">
        <v>1669224962.0999999</v>
      </c>
      <c r="C162">
        <v>583.09999990463257</v>
      </c>
      <c r="D162" t="s">
        <v>653</v>
      </c>
      <c r="E162" t="s">
        <v>654</v>
      </c>
      <c r="F162">
        <v>4</v>
      </c>
      <c r="G162">
        <v>1669224960.0999999</v>
      </c>
      <c r="H162">
        <f t="shared" si="68"/>
        <v>1.9875767450983064E-3</v>
      </c>
      <c r="I162">
        <f t="shared" si="69"/>
        <v>1.9875767450983064</v>
      </c>
      <c r="J162">
        <f t="shared" si="70"/>
        <v>21.070420415657043</v>
      </c>
      <c r="K162">
        <f t="shared" si="71"/>
        <v>948.64442857142853</v>
      </c>
      <c r="L162">
        <f t="shared" si="72"/>
        <v>678.11477807436654</v>
      </c>
      <c r="M162">
        <f t="shared" si="73"/>
        <v>68.545475927498572</v>
      </c>
      <c r="N162">
        <f t="shared" si="74"/>
        <v>95.891264937552208</v>
      </c>
      <c r="O162">
        <f t="shared" si="75"/>
        <v>0.13654588651259897</v>
      </c>
      <c r="P162">
        <f t="shared" si="76"/>
        <v>3.6766654350849808</v>
      </c>
      <c r="Q162">
        <f t="shared" si="77"/>
        <v>0.1337899468472202</v>
      </c>
      <c r="R162">
        <f t="shared" si="78"/>
        <v>8.386169411920083E-2</v>
      </c>
      <c r="S162">
        <f t="shared" si="79"/>
        <v>226.11204609107764</v>
      </c>
      <c r="T162">
        <f t="shared" si="80"/>
        <v>33.251236615045052</v>
      </c>
      <c r="U162">
        <f t="shared" si="81"/>
        <v>32.474957142857143</v>
      </c>
      <c r="V162">
        <f t="shared" si="82"/>
        <v>4.9049630294836151</v>
      </c>
      <c r="W162">
        <f t="shared" si="83"/>
        <v>70.18149697768331</v>
      </c>
      <c r="X162">
        <f t="shared" si="84"/>
        <v>3.4654631304406367</v>
      </c>
      <c r="Y162">
        <f t="shared" si="85"/>
        <v>4.9378586659993919</v>
      </c>
      <c r="Z162">
        <f t="shared" si="86"/>
        <v>1.4394998990429784</v>
      </c>
      <c r="AA162">
        <f t="shared" si="87"/>
        <v>-87.652134458835306</v>
      </c>
      <c r="AB162">
        <f t="shared" si="88"/>
        <v>23.49996850263225</v>
      </c>
      <c r="AC162">
        <f t="shared" si="89"/>
        <v>1.4571492418411833</v>
      </c>
      <c r="AD162">
        <f t="shared" si="90"/>
        <v>163.41702937671576</v>
      </c>
      <c r="AE162">
        <f t="shared" si="91"/>
        <v>45.167447429175702</v>
      </c>
      <c r="AF162">
        <f t="shared" si="92"/>
        <v>2.0021899493196362</v>
      </c>
      <c r="AG162">
        <f t="shared" si="93"/>
        <v>21.070420415657043</v>
      </c>
      <c r="AH162">
        <v>1001.146647068131</v>
      </c>
      <c r="AI162">
        <v>984.97655151515119</v>
      </c>
      <c r="AJ162">
        <v>1.767442282909127</v>
      </c>
      <c r="AK162">
        <v>65.872185947982501</v>
      </c>
      <c r="AL162">
        <f t="shared" si="94"/>
        <v>1.9875767450983064</v>
      </c>
      <c r="AM162">
        <v>33.485314914996053</v>
      </c>
      <c r="AN162">
        <v>34.282136764705882</v>
      </c>
      <c r="AO162">
        <v>8.0819123585263889E-5</v>
      </c>
      <c r="AP162">
        <v>87.460159828799036</v>
      </c>
      <c r="AQ162">
        <v>37</v>
      </c>
      <c r="AR162">
        <v>6</v>
      </c>
      <c r="AS162">
        <f t="shared" si="95"/>
        <v>1</v>
      </c>
      <c r="AT162">
        <f t="shared" si="96"/>
        <v>0</v>
      </c>
      <c r="AU162">
        <f t="shared" si="97"/>
        <v>47331.53930694735</v>
      </c>
      <c r="AV162">
        <f t="shared" si="98"/>
        <v>1199.988571428572</v>
      </c>
      <c r="AW162">
        <f t="shared" si="99"/>
        <v>1025.9146850212842</v>
      </c>
      <c r="AX162">
        <f t="shared" si="100"/>
        <v>0.85493704644198831</v>
      </c>
      <c r="AY162">
        <f t="shared" si="101"/>
        <v>0.18842849963303732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1669224960.0999999</v>
      </c>
      <c r="BF162">
        <v>948.64442857142853</v>
      </c>
      <c r="BG162">
        <v>968.19400000000019</v>
      </c>
      <c r="BH162">
        <v>34.283542857142862</v>
      </c>
      <c r="BI162">
        <v>33.480428571428568</v>
      </c>
      <c r="BJ162">
        <v>952.43628571428576</v>
      </c>
      <c r="BK162">
        <v>34.168142857142847</v>
      </c>
      <c r="BL162">
        <v>650.04185714285711</v>
      </c>
      <c r="BM162">
        <v>100.9825714285714</v>
      </c>
      <c r="BN162">
        <v>9.9838428571428578E-2</v>
      </c>
      <c r="BO162">
        <v>32.593514285714278</v>
      </c>
      <c r="BP162">
        <v>32.474957142857143</v>
      </c>
      <c r="BQ162">
        <v>999.89999999999986</v>
      </c>
      <c r="BR162">
        <v>0</v>
      </c>
      <c r="BS162">
        <v>0</v>
      </c>
      <c r="BT162">
        <v>9002.767142857143</v>
      </c>
      <c r="BU162">
        <v>0</v>
      </c>
      <c r="BV162">
        <v>115.2157142857143</v>
      </c>
      <c r="BW162">
        <v>-19.54964285714286</v>
      </c>
      <c r="BX162">
        <v>982.32171428571417</v>
      </c>
      <c r="BY162">
        <v>1001.733857142857</v>
      </c>
      <c r="BZ162">
        <v>0.80312228571428557</v>
      </c>
      <c r="CA162">
        <v>968.19400000000019</v>
      </c>
      <c r="CB162">
        <v>33.480428571428568</v>
      </c>
      <c r="CC162">
        <v>3.4620385714285709</v>
      </c>
      <c r="CD162">
        <v>3.380935714285715</v>
      </c>
      <c r="CE162">
        <v>26.434714285714289</v>
      </c>
      <c r="CF162">
        <v>26.03341428571429</v>
      </c>
      <c r="CG162">
        <v>1199.988571428572</v>
      </c>
      <c r="CH162">
        <v>0.50001628571428569</v>
      </c>
      <c r="CI162">
        <v>0.49998371428571431</v>
      </c>
      <c r="CJ162">
        <v>0</v>
      </c>
      <c r="CK162">
        <v>1004.22</v>
      </c>
      <c r="CL162">
        <v>4.9990899999999998</v>
      </c>
      <c r="CM162">
        <v>11116.242857142861</v>
      </c>
      <c r="CN162">
        <v>9557.8171428571422</v>
      </c>
      <c r="CO162">
        <v>42.311999999999998</v>
      </c>
      <c r="CP162">
        <v>43.811999999999998</v>
      </c>
      <c r="CQ162">
        <v>43.061999999999998</v>
      </c>
      <c r="CR162">
        <v>42.936999999999998</v>
      </c>
      <c r="CS162">
        <v>43.625</v>
      </c>
      <c r="CT162">
        <v>597.51285714285711</v>
      </c>
      <c r="CU162">
        <v>597.47571428571428</v>
      </c>
      <c r="CV162">
        <v>0</v>
      </c>
      <c r="CW162">
        <v>1669224969</v>
      </c>
      <c r="CX162">
        <v>0</v>
      </c>
      <c r="CY162">
        <v>1669215309.0999999</v>
      </c>
      <c r="CZ162" t="s">
        <v>356</v>
      </c>
      <c r="DA162">
        <v>1669215309.0999999</v>
      </c>
      <c r="DB162">
        <v>1669215308.0999999</v>
      </c>
      <c r="DC162">
        <v>4</v>
      </c>
      <c r="DD162">
        <v>-3.3000000000000002E-2</v>
      </c>
      <c r="DE162">
        <v>-1.7000000000000001E-2</v>
      </c>
      <c r="DF162">
        <v>-3.2709999999999999</v>
      </c>
      <c r="DG162">
        <v>0.115</v>
      </c>
      <c r="DH162">
        <v>409</v>
      </c>
      <c r="DI162">
        <v>31</v>
      </c>
      <c r="DJ162">
        <v>0.59</v>
      </c>
      <c r="DK162">
        <v>0.22</v>
      </c>
      <c r="DL162">
        <v>-19.490275</v>
      </c>
      <c r="DM162">
        <v>-0.39562401500933231</v>
      </c>
      <c r="DN162">
        <v>6.4005494881299266E-2</v>
      </c>
      <c r="DO162">
        <v>0</v>
      </c>
      <c r="DP162">
        <v>0.77490400000000004</v>
      </c>
      <c r="DQ162">
        <v>0.20392396998123691</v>
      </c>
      <c r="DR162">
        <v>2.1411366776784711E-2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395</v>
      </c>
      <c r="EA162">
        <v>3.2970100000000002</v>
      </c>
      <c r="EB162">
        <v>2.62521</v>
      </c>
      <c r="EC162">
        <v>0.18101100000000001</v>
      </c>
      <c r="ED162">
        <v>0.18160999999999999</v>
      </c>
      <c r="EE162">
        <v>0.14016700000000001</v>
      </c>
      <c r="EF162">
        <v>0.13634499999999999</v>
      </c>
      <c r="EG162">
        <v>24840.7</v>
      </c>
      <c r="EH162">
        <v>25273.4</v>
      </c>
      <c r="EI162">
        <v>28220.9</v>
      </c>
      <c r="EJ162">
        <v>29725.1</v>
      </c>
      <c r="EK162">
        <v>33383.599999999999</v>
      </c>
      <c r="EL162">
        <v>35629.300000000003</v>
      </c>
      <c r="EM162">
        <v>39819.5</v>
      </c>
      <c r="EN162">
        <v>42466.8</v>
      </c>
      <c r="EO162">
        <v>2.1673800000000001</v>
      </c>
      <c r="EP162">
        <v>2.1657700000000002</v>
      </c>
      <c r="EQ162">
        <v>0.10975500000000001</v>
      </c>
      <c r="ER162">
        <v>0</v>
      </c>
      <c r="ES162">
        <v>30.689599999999999</v>
      </c>
      <c r="ET162">
        <v>999.9</v>
      </c>
      <c r="EU162">
        <v>60.4</v>
      </c>
      <c r="EV162">
        <v>38</v>
      </c>
      <c r="EW162">
        <v>39.817700000000002</v>
      </c>
      <c r="EX162">
        <v>57.077199999999998</v>
      </c>
      <c r="EY162">
        <v>-1.5745199999999999</v>
      </c>
      <c r="EZ162">
        <v>2</v>
      </c>
      <c r="FA162">
        <v>0.42248999999999998</v>
      </c>
      <c r="FB162">
        <v>9.5446600000000006E-2</v>
      </c>
      <c r="FC162">
        <v>20.273499999999999</v>
      </c>
      <c r="FD162">
        <v>5.2207299999999996</v>
      </c>
      <c r="FE162">
        <v>12.004300000000001</v>
      </c>
      <c r="FF162">
        <v>4.9870999999999999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1.8658300000000001</v>
      </c>
      <c r="FM162">
        <v>1.8621799999999999</v>
      </c>
      <c r="FN162">
        <v>1.86425</v>
      </c>
      <c r="FO162">
        <v>1.8603499999999999</v>
      </c>
      <c r="FP162">
        <v>1.86104</v>
      </c>
      <c r="FQ162">
        <v>1.86016</v>
      </c>
      <c r="FR162">
        <v>1.86188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-3.7949999999999999</v>
      </c>
      <c r="GH162">
        <v>0.1154</v>
      </c>
      <c r="GI162">
        <v>-2.7106589400944232</v>
      </c>
      <c r="GJ162">
        <v>-1.6100910332537859E-3</v>
      </c>
      <c r="GK162">
        <v>7.0186618486508772E-7</v>
      </c>
      <c r="GL162">
        <v>-2.134652460378022E-10</v>
      </c>
      <c r="GM162">
        <v>0.1154050000000026</v>
      </c>
      <c r="GN162">
        <v>0</v>
      </c>
      <c r="GO162">
        <v>0</v>
      </c>
      <c r="GP162">
        <v>0</v>
      </c>
      <c r="GQ162">
        <v>5</v>
      </c>
      <c r="GR162">
        <v>2079</v>
      </c>
      <c r="GS162">
        <v>3</v>
      </c>
      <c r="GT162">
        <v>29</v>
      </c>
      <c r="GU162">
        <v>160.9</v>
      </c>
      <c r="GV162">
        <v>160.9</v>
      </c>
      <c r="GW162">
        <v>2.7233900000000002</v>
      </c>
      <c r="GX162">
        <v>2.5549300000000001</v>
      </c>
      <c r="GY162">
        <v>2.04834</v>
      </c>
      <c r="GZ162">
        <v>2.6013199999999999</v>
      </c>
      <c r="HA162">
        <v>2.1972700000000001</v>
      </c>
      <c r="HB162">
        <v>2.2875999999999999</v>
      </c>
      <c r="HC162">
        <v>40.860799999999998</v>
      </c>
      <c r="HD162">
        <v>13.939399999999999</v>
      </c>
      <c r="HE162">
        <v>18</v>
      </c>
      <c r="HF162">
        <v>654.15700000000004</v>
      </c>
      <c r="HG162">
        <v>724.93200000000002</v>
      </c>
      <c r="HH162">
        <v>31.0002</v>
      </c>
      <c r="HI162">
        <v>32.751399999999997</v>
      </c>
      <c r="HJ162">
        <v>29.9999</v>
      </c>
      <c r="HK162">
        <v>32.681699999999999</v>
      </c>
      <c r="HL162">
        <v>32.676099999999998</v>
      </c>
      <c r="HM162">
        <v>54.5015</v>
      </c>
      <c r="HN162">
        <v>20.2759</v>
      </c>
      <c r="HO162">
        <v>39.978200000000001</v>
      </c>
      <c r="HP162">
        <v>31</v>
      </c>
      <c r="HQ162">
        <v>983.29399999999998</v>
      </c>
      <c r="HR162">
        <v>33.544800000000002</v>
      </c>
      <c r="HS162">
        <v>99.419899999999998</v>
      </c>
      <c r="HT162">
        <v>98.496700000000004</v>
      </c>
    </row>
    <row r="163" spans="1:228" x14ac:dyDescent="0.2">
      <c r="A163">
        <v>148</v>
      </c>
      <c r="B163">
        <v>1669224966.0999999</v>
      </c>
      <c r="C163">
        <v>587.09999990463257</v>
      </c>
      <c r="D163" t="s">
        <v>655</v>
      </c>
      <c r="E163" t="s">
        <v>656</v>
      </c>
      <c r="F163">
        <v>4</v>
      </c>
      <c r="G163">
        <v>1669224963.7874999</v>
      </c>
      <c r="H163">
        <f t="shared" si="68"/>
        <v>1.9900376967563744E-3</v>
      </c>
      <c r="I163">
        <f t="shared" si="69"/>
        <v>1.9900376967563747</v>
      </c>
      <c r="J163">
        <f t="shared" si="70"/>
        <v>21.452372815669285</v>
      </c>
      <c r="K163">
        <f t="shared" si="71"/>
        <v>954.82712500000002</v>
      </c>
      <c r="L163">
        <f t="shared" si="72"/>
        <v>679.84247643409969</v>
      </c>
      <c r="M163">
        <f t="shared" si="73"/>
        <v>68.720144168785836</v>
      </c>
      <c r="N163">
        <f t="shared" si="74"/>
        <v>96.51626657756762</v>
      </c>
      <c r="O163">
        <f t="shared" si="75"/>
        <v>0.13665463671774616</v>
      </c>
      <c r="P163">
        <f t="shared" si="76"/>
        <v>3.6782589311717251</v>
      </c>
      <c r="Q163">
        <f t="shared" si="77"/>
        <v>0.13389552304770191</v>
      </c>
      <c r="R163">
        <f t="shared" si="78"/>
        <v>8.3927957434453623E-2</v>
      </c>
      <c r="S163">
        <f t="shared" si="79"/>
        <v>226.11555294866073</v>
      </c>
      <c r="T163">
        <f t="shared" si="80"/>
        <v>33.250180463058527</v>
      </c>
      <c r="U163">
        <f t="shared" si="81"/>
        <v>32.475750000000012</v>
      </c>
      <c r="V163">
        <f t="shared" si="82"/>
        <v>4.9051823857033652</v>
      </c>
      <c r="W163">
        <f t="shared" si="83"/>
        <v>70.173958826637218</v>
      </c>
      <c r="X163">
        <f t="shared" si="84"/>
        <v>3.4650344170302887</v>
      </c>
      <c r="Y163">
        <f t="shared" si="85"/>
        <v>4.9377781658158382</v>
      </c>
      <c r="Z163">
        <f t="shared" si="86"/>
        <v>1.4401479686730765</v>
      </c>
      <c r="AA163">
        <f t="shared" si="87"/>
        <v>-87.760662426956117</v>
      </c>
      <c r="AB163">
        <f t="shared" si="88"/>
        <v>23.295562163545814</v>
      </c>
      <c r="AC163">
        <f t="shared" si="89"/>
        <v>1.4438525266355529</v>
      </c>
      <c r="AD163">
        <f t="shared" si="90"/>
        <v>163.094305211886</v>
      </c>
      <c r="AE163">
        <f t="shared" si="91"/>
        <v>45.033634161723036</v>
      </c>
      <c r="AF163">
        <f t="shared" si="92"/>
        <v>2.0189132008947719</v>
      </c>
      <c r="AG163">
        <f t="shared" si="93"/>
        <v>21.452372815669285</v>
      </c>
      <c r="AH163">
        <v>1008.0330530175059</v>
      </c>
      <c r="AI163">
        <v>991.85209696969662</v>
      </c>
      <c r="AJ163">
        <v>1.7290860413281479</v>
      </c>
      <c r="AK163">
        <v>65.872185947982501</v>
      </c>
      <c r="AL163">
        <f t="shared" si="94"/>
        <v>1.9900376967563747</v>
      </c>
      <c r="AM163">
        <v>33.477244483067217</v>
      </c>
      <c r="AN163">
        <v>34.275957941176458</v>
      </c>
      <c r="AO163">
        <v>-7.6069139013178796E-5</v>
      </c>
      <c r="AP163">
        <v>87.460159828799036</v>
      </c>
      <c r="AQ163">
        <v>37</v>
      </c>
      <c r="AR163">
        <v>6</v>
      </c>
      <c r="AS163">
        <f t="shared" si="95"/>
        <v>1</v>
      </c>
      <c r="AT163">
        <f t="shared" si="96"/>
        <v>0</v>
      </c>
      <c r="AU163">
        <f t="shared" si="97"/>
        <v>47360.096501750377</v>
      </c>
      <c r="AV163">
        <f t="shared" si="98"/>
        <v>1200.0137500000001</v>
      </c>
      <c r="AW163">
        <f t="shared" si="99"/>
        <v>1025.935569921586</v>
      </c>
      <c r="AX163">
        <f t="shared" si="100"/>
        <v>0.85493651212045352</v>
      </c>
      <c r="AY163">
        <f t="shared" si="101"/>
        <v>0.18842746839247526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1669224963.7874999</v>
      </c>
      <c r="BF163">
        <v>954.82712500000002</v>
      </c>
      <c r="BG163">
        <v>974.33437499999991</v>
      </c>
      <c r="BH163">
        <v>34.279287500000002</v>
      </c>
      <c r="BI163">
        <v>33.4694</v>
      </c>
      <c r="BJ163">
        <v>958.62425000000007</v>
      </c>
      <c r="BK163">
        <v>34.163887500000001</v>
      </c>
      <c r="BL163">
        <v>649.99237500000004</v>
      </c>
      <c r="BM163">
        <v>100.9825</v>
      </c>
      <c r="BN163">
        <v>9.9951525000000013E-2</v>
      </c>
      <c r="BO163">
        <v>32.593224999999997</v>
      </c>
      <c r="BP163">
        <v>32.475750000000012</v>
      </c>
      <c r="BQ163">
        <v>999.9</v>
      </c>
      <c r="BR163">
        <v>0</v>
      </c>
      <c r="BS163">
        <v>0</v>
      </c>
      <c r="BT163">
        <v>9008.28125</v>
      </c>
      <c r="BU163">
        <v>0</v>
      </c>
      <c r="BV163">
        <v>116.9415</v>
      </c>
      <c r="BW163">
        <v>-19.507275</v>
      </c>
      <c r="BX163">
        <v>988.71949999999993</v>
      </c>
      <c r="BY163">
        <v>1008.07375</v>
      </c>
      <c r="BZ163">
        <v>0.809870125</v>
      </c>
      <c r="CA163">
        <v>974.33437499999991</v>
      </c>
      <c r="CB163">
        <v>33.4694</v>
      </c>
      <c r="CC163">
        <v>3.461605</v>
      </c>
      <c r="CD163">
        <v>3.3798225</v>
      </c>
      <c r="CE163">
        <v>26.432575</v>
      </c>
      <c r="CF163">
        <v>26.0278375</v>
      </c>
      <c r="CG163">
        <v>1200.0137500000001</v>
      </c>
      <c r="CH163">
        <v>0.50003399999999998</v>
      </c>
      <c r="CI163">
        <v>0.49996600000000002</v>
      </c>
      <c r="CJ163">
        <v>0</v>
      </c>
      <c r="CK163">
        <v>1004.88</v>
      </c>
      <c r="CL163">
        <v>4.9990899999999998</v>
      </c>
      <c r="CM163">
        <v>11123.862499999999</v>
      </c>
      <c r="CN163">
        <v>9558.0887500000008</v>
      </c>
      <c r="CO163">
        <v>42.296499999999988</v>
      </c>
      <c r="CP163">
        <v>43.811999999999998</v>
      </c>
      <c r="CQ163">
        <v>43.061999999999998</v>
      </c>
      <c r="CR163">
        <v>42.936999999999998</v>
      </c>
      <c r="CS163">
        <v>43.625</v>
      </c>
      <c r="CT163">
        <v>597.54750000000013</v>
      </c>
      <c r="CU163">
        <v>597.46749999999997</v>
      </c>
      <c r="CV163">
        <v>0</v>
      </c>
      <c r="CW163">
        <v>1669224973.2</v>
      </c>
      <c r="CX163">
        <v>0</v>
      </c>
      <c r="CY163">
        <v>1669215309.0999999</v>
      </c>
      <c r="CZ163" t="s">
        <v>356</v>
      </c>
      <c r="DA163">
        <v>1669215309.0999999</v>
      </c>
      <c r="DB163">
        <v>1669215308.0999999</v>
      </c>
      <c r="DC163">
        <v>4</v>
      </c>
      <c r="DD163">
        <v>-3.3000000000000002E-2</v>
      </c>
      <c r="DE163">
        <v>-1.7000000000000001E-2</v>
      </c>
      <c r="DF163">
        <v>-3.2709999999999999</v>
      </c>
      <c r="DG163">
        <v>0.115</v>
      </c>
      <c r="DH163">
        <v>409</v>
      </c>
      <c r="DI163">
        <v>31</v>
      </c>
      <c r="DJ163">
        <v>0.59</v>
      </c>
      <c r="DK163">
        <v>0.22</v>
      </c>
      <c r="DL163">
        <v>-19.496835000000001</v>
      </c>
      <c r="DM163">
        <v>-0.41248255159468838</v>
      </c>
      <c r="DN163">
        <v>6.4226293486390959E-2</v>
      </c>
      <c r="DO163">
        <v>0</v>
      </c>
      <c r="DP163">
        <v>0.78628575000000001</v>
      </c>
      <c r="DQ163">
        <v>0.20896189868667739</v>
      </c>
      <c r="DR163">
        <v>2.0766598322486521E-2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395</v>
      </c>
      <c r="EA163">
        <v>3.2971300000000001</v>
      </c>
      <c r="EB163">
        <v>2.62527</v>
      </c>
      <c r="EC163">
        <v>0.18182699999999999</v>
      </c>
      <c r="ED163">
        <v>0.18240700000000001</v>
      </c>
      <c r="EE163">
        <v>0.140149</v>
      </c>
      <c r="EF163">
        <v>0.13630400000000001</v>
      </c>
      <c r="EG163">
        <v>24816</v>
      </c>
      <c r="EH163">
        <v>25248.6</v>
      </c>
      <c r="EI163">
        <v>28221</v>
      </c>
      <c r="EJ163">
        <v>29724.9</v>
      </c>
      <c r="EK163">
        <v>33384.699999999997</v>
      </c>
      <c r="EL163">
        <v>35630.5</v>
      </c>
      <c r="EM163">
        <v>39819.9</v>
      </c>
      <c r="EN163">
        <v>42466.2</v>
      </c>
      <c r="EO163">
        <v>2.1677</v>
      </c>
      <c r="EP163">
        <v>2.1658200000000001</v>
      </c>
      <c r="EQ163">
        <v>0.11026900000000001</v>
      </c>
      <c r="ER163">
        <v>0</v>
      </c>
      <c r="ES163">
        <v>30.6876</v>
      </c>
      <c r="ET163">
        <v>999.9</v>
      </c>
      <c r="EU163">
        <v>60.3</v>
      </c>
      <c r="EV163">
        <v>38</v>
      </c>
      <c r="EW163">
        <v>39.752299999999998</v>
      </c>
      <c r="EX163">
        <v>56.687199999999997</v>
      </c>
      <c r="EY163">
        <v>-1.6907000000000001</v>
      </c>
      <c r="EZ163">
        <v>2</v>
      </c>
      <c r="FA163">
        <v>0.42195100000000002</v>
      </c>
      <c r="FB163">
        <v>9.6407999999999994E-2</v>
      </c>
      <c r="FC163">
        <v>20.273399999999999</v>
      </c>
      <c r="FD163">
        <v>5.2192400000000001</v>
      </c>
      <c r="FE163">
        <v>12.004099999999999</v>
      </c>
      <c r="FF163">
        <v>4.9866000000000001</v>
      </c>
      <c r="FG163">
        <v>3.2845300000000002</v>
      </c>
      <c r="FH163">
        <v>9999</v>
      </c>
      <c r="FI163">
        <v>9999</v>
      </c>
      <c r="FJ163">
        <v>9999</v>
      </c>
      <c r="FK163">
        <v>999.9</v>
      </c>
      <c r="FL163">
        <v>1.8658300000000001</v>
      </c>
      <c r="FM163">
        <v>1.8621799999999999</v>
      </c>
      <c r="FN163">
        <v>1.8642700000000001</v>
      </c>
      <c r="FO163">
        <v>1.8603499999999999</v>
      </c>
      <c r="FP163">
        <v>1.8610199999999999</v>
      </c>
      <c r="FQ163">
        <v>1.86019</v>
      </c>
      <c r="FR163">
        <v>1.8618600000000001</v>
      </c>
      <c r="FS163">
        <v>1.8583799999999999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-3.8</v>
      </c>
      <c r="GH163">
        <v>0.1154</v>
      </c>
      <c r="GI163">
        <v>-2.7106589400944232</v>
      </c>
      <c r="GJ163">
        <v>-1.6100910332537859E-3</v>
      </c>
      <c r="GK163">
        <v>7.0186618486508772E-7</v>
      </c>
      <c r="GL163">
        <v>-2.134652460378022E-10</v>
      </c>
      <c r="GM163">
        <v>0.1154050000000026</v>
      </c>
      <c r="GN163">
        <v>0</v>
      </c>
      <c r="GO163">
        <v>0</v>
      </c>
      <c r="GP163">
        <v>0</v>
      </c>
      <c r="GQ163">
        <v>5</v>
      </c>
      <c r="GR163">
        <v>2079</v>
      </c>
      <c r="GS163">
        <v>3</v>
      </c>
      <c r="GT163">
        <v>29</v>
      </c>
      <c r="GU163">
        <v>160.9</v>
      </c>
      <c r="GV163">
        <v>161</v>
      </c>
      <c r="GW163">
        <v>2.7404799999999998</v>
      </c>
      <c r="GX163">
        <v>2.5537100000000001</v>
      </c>
      <c r="GY163">
        <v>2.04834</v>
      </c>
      <c r="GZ163">
        <v>2.6013199999999999</v>
      </c>
      <c r="HA163">
        <v>2.1972700000000001</v>
      </c>
      <c r="HB163">
        <v>2.34009</v>
      </c>
      <c r="HC163">
        <v>40.860799999999998</v>
      </c>
      <c r="HD163">
        <v>13.9482</v>
      </c>
      <c r="HE163">
        <v>18</v>
      </c>
      <c r="HF163">
        <v>654.39099999999996</v>
      </c>
      <c r="HG163">
        <v>724.95299999999997</v>
      </c>
      <c r="HH163">
        <v>31.000299999999999</v>
      </c>
      <c r="HI163">
        <v>32.7485</v>
      </c>
      <c r="HJ163">
        <v>29.9998</v>
      </c>
      <c r="HK163">
        <v>32.679499999999997</v>
      </c>
      <c r="HL163">
        <v>32.673900000000003</v>
      </c>
      <c r="HM163">
        <v>54.807699999999997</v>
      </c>
      <c r="HN163">
        <v>20.2759</v>
      </c>
      <c r="HO163">
        <v>39.978200000000001</v>
      </c>
      <c r="HP163">
        <v>31</v>
      </c>
      <c r="HQ163">
        <v>990.00300000000004</v>
      </c>
      <c r="HR163">
        <v>33.544800000000002</v>
      </c>
      <c r="HS163">
        <v>99.420599999999993</v>
      </c>
      <c r="HT163">
        <v>98.495500000000007</v>
      </c>
    </row>
    <row r="164" spans="1:228" x14ac:dyDescent="0.2">
      <c r="A164">
        <v>149</v>
      </c>
      <c r="B164">
        <v>1669224970.0999999</v>
      </c>
      <c r="C164">
        <v>591.09999990463257</v>
      </c>
      <c r="D164" t="s">
        <v>657</v>
      </c>
      <c r="E164" t="s">
        <v>658</v>
      </c>
      <c r="F164">
        <v>4</v>
      </c>
      <c r="G164">
        <v>1669224968.0999999</v>
      </c>
      <c r="H164">
        <f t="shared" si="68"/>
        <v>2.0012138791826676E-3</v>
      </c>
      <c r="I164">
        <f t="shared" si="69"/>
        <v>2.0012138791826675</v>
      </c>
      <c r="J164">
        <f t="shared" si="70"/>
        <v>21.624309435469897</v>
      </c>
      <c r="K164">
        <f t="shared" si="71"/>
        <v>962.02328571428575</v>
      </c>
      <c r="L164">
        <f t="shared" si="72"/>
        <v>686.04832497572113</v>
      </c>
      <c r="M164">
        <f t="shared" si="73"/>
        <v>69.348008105771314</v>
      </c>
      <c r="N164">
        <f t="shared" si="74"/>
        <v>97.244459591117035</v>
      </c>
      <c r="O164">
        <f t="shared" si="75"/>
        <v>0.13732377329076445</v>
      </c>
      <c r="P164">
        <f t="shared" si="76"/>
        <v>3.6775882409225646</v>
      </c>
      <c r="Q164">
        <f t="shared" si="77"/>
        <v>0.13453737303283275</v>
      </c>
      <c r="R164">
        <f t="shared" si="78"/>
        <v>8.4331496103072279E-2</v>
      </c>
      <c r="S164">
        <f t="shared" si="79"/>
        <v>226.11573347873755</v>
      </c>
      <c r="T164">
        <f t="shared" si="80"/>
        <v>33.24798555186517</v>
      </c>
      <c r="U164">
        <f t="shared" si="81"/>
        <v>32.47654285714286</v>
      </c>
      <c r="V164">
        <f t="shared" si="82"/>
        <v>4.9054017504608725</v>
      </c>
      <c r="W164">
        <f t="shared" si="83"/>
        <v>70.15404190951547</v>
      </c>
      <c r="X164">
        <f t="shared" si="84"/>
        <v>3.4640572387093909</v>
      </c>
      <c r="Y164">
        <f t="shared" si="85"/>
        <v>4.9377871102242752</v>
      </c>
      <c r="Z164">
        <f t="shared" si="86"/>
        <v>1.4413445117514816</v>
      </c>
      <c r="AA164">
        <f t="shared" si="87"/>
        <v>-88.253532071955647</v>
      </c>
      <c r="AB164">
        <f t="shared" si="88"/>
        <v>23.140490589835046</v>
      </c>
      <c r="AC164">
        <f t="shared" si="89"/>
        <v>1.4345086085492227</v>
      </c>
      <c r="AD164">
        <f t="shared" si="90"/>
        <v>162.4372006051662</v>
      </c>
      <c r="AE164">
        <f t="shared" si="91"/>
        <v>45.016245017975329</v>
      </c>
      <c r="AF164">
        <f t="shared" si="92"/>
        <v>2.0340897803730771</v>
      </c>
      <c r="AG164">
        <f t="shared" si="93"/>
        <v>21.624309435469897</v>
      </c>
      <c r="AH164">
        <v>1014.904218581652</v>
      </c>
      <c r="AI164">
        <v>998.72426060606028</v>
      </c>
      <c r="AJ164">
        <v>1.710711628928119</v>
      </c>
      <c r="AK164">
        <v>65.872185947982501</v>
      </c>
      <c r="AL164">
        <f t="shared" si="94"/>
        <v>2.0012138791826675</v>
      </c>
      <c r="AM164">
        <v>33.461734930528962</v>
      </c>
      <c r="AN164">
        <v>34.265681470588248</v>
      </c>
      <c r="AO164">
        <v>-2.223095966028103E-4</v>
      </c>
      <c r="AP164">
        <v>87.460159828799036</v>
      </c>
      <c r="AQ164">
        <v>37</v>
      </c>
      <c r="AR164">
        <v>6</v>
      </c>
      <c r="AS164">
        <f t="shared" si="95"/>
        <v>1</v>
      </c>
      <c r="AT164">
        <f t="shared" si="96"/>
        <v>0</v>
      </c>
      <c r="AU164">
        <f t="shared" si="97"/>
        <v>47348.096070292522</v>
      </c>
      <c r="AV164">
        <f t="shared" si="98"/>
        <v>1200.005714285714</v>
      </c>
      <c r="AW164">
        <f t="shared" si="99"/>
        <v>1025.9295779682575</v>
      </c>
      <c r="AX164">
        <f t="shared" si="100"/>
        <v>0.85493724384381553</v>
      </c>
      <c r="AY164">
        <f t="shared" si="101"/>
        <v>0.18842888061856411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1669224968.0999999</v>
      </c>
      <c r="BF164">
        <v>962.02328571428575</v>
      </c>
      <c r="BG164">
        <v>981.53442857142875</v>
      </c>
      <c r="BH164">
        <v>34.26934285714286</v>
      </c>
      <c r="BI164">
        <v>33.453399999999988</v>
      </c>
      <c r="BJ164">
        <v>965.82685714285719</v>
      </c>
      <c r="BK164">
        <v>34.153942857142859</v>
      </c>
      <c r="BL164">
        <v>650.0251428571429</v>
      </c>
      <c r="BM164">
        <v>100.9832857142857</v>
      </c>
      <c r="BN164">
        <v>9.9984342857142861E-2</v>
      </c>
      <c r="BO164">
        <v>32.593257142857141</v>
      </c>
      <c r="BP164">
        <v>32.47654285714286</v>
      </c>
      <c r="BQ164">
        <v>999.89999999999986</v>
      </c>
      <c r="BR164">
        <v>0</v>
      </c>
      <c r="BS164">
        <v>0</v>
      </c>
      <c r="BT164">
        <v>9005.8928571428569</v>
      </c>
      <c r="BU164">
        <v>0</v>
      </c>
      <c r="BV164">
        <v>119.9782857142857</v>
      </c>
      <c r="BW164">
        <v>-19.510742857142851</v>
      </c>
      <c r="BX164">
        <v>996.16128571428567</v>
      </c>
      <c r="BY164">
        <v>1015.507142857143</v>
      </c>
      <c r="BZ164">
        <v>0.81598228571428566</v>
      </c>
      <c r="CA164">
        <v>981.53442857142875</v>
      </c>
      <c r="CB164">
        <v>33.453399999999988</v>
      </c>
      <c r="CC164">
        <v>3.4606371428571432</v>
      </c>
      <c r="CD164">
        <v>3.3782371428571429</v>
      </c>
      <c r="CE164">
        <v>26.42784285714286</v>
      </c>
      <c r="CF164">
        <v>26.0199</v>
      </c>
      <c r="CG164">
        <v>1200.005714285714</v>
      </c>
      <c r="CH164">
        <v>0.50001028571428574</v>
      </c>
      <c r="CI164">
        <v>0.49998971428571432</v>
      </c>
      <c r="CJ164">
        <v>0</v>
      </c>
      <c r="CK164">
        <v>1005.735714285714</v>
      </c>
      <c r="CL164">
        <v>4.9990899999999998</v>
      </c>
      <c r="CM164">
        <v>11133.071428571429</v>
      </c>
      <c r="CN164">
        <v>9557.9214285714279</v>
      </c>
      <c r="CO164">
        <v>42.311999999999998</v>
      </c>
      <c r="CP164">
        <v>43.811999999999998</v>
      </c>
      <c r="CQ164">
        <v>43.061999999999998</v>
      </c>
      <c r="CR164">
        <v>42.936999999999998</v>
      </c>
      <c r="CS164">
        <v>43.625</v>
      </c>
      <c r="CT164">
        <v>597.51428571428573</v>
      </c>
      <c r="CU164">
        <v>597.49285714285713</v>
      </c>
      <c r="CV164">
        <v>0</v>
      </c>
      <c r="CW164">
        <v>1669224976.8</v>
      </c>
      <c r="CX164">
        <v>0</v>
      </c>
      <c r="CY164">
        <v>1669215309.0999999</v>
      </c>
      <c r="CZ164" t="s">
        <v>356</v>
      </c>
      <c r="DA164">
        <v>1669215309.0999999</v>
      </c>
      <c r="DB164">
        <v>1669215308.0999999</v>
      </c>
      <c r="DC164">
        <v>4</v>
      </c>
      <c r="DD164">
        <v>-3.3000000000000002E-2</v>
      </c>
      <c r="DE164">
        <v>-1.7000000000000001E-2</v>
      </c>
      <c r="DF164">
        <v>-3.2709999999999999</v>
      </c>
      <c r="DG164">
        <v>0.115</v>
      </c>
      <c r="DH164">
        <v>409</v>
      </c>
      <c r="DI164">
        <v>31</v>
      </c>
      <c r="DJ164">
        <v>0.59</v>
      </c>
      <c r="DK164">
        <v>0.22</v>
      </c>
      <c r="DL164">
        <v>-19.5084175</v>
      </c>
      <c r="DM164">
        <v>-0.13137073170732211</v>
      </c>
      <c r="DN164">
        <v>5.9455709933950281E-2</v>
      </c>
      <c r="DO164">
        <v>0</v>
      </c>
      <c r="DP164">
        <v>0.79887174999999999</v>
      </c>
      <c r="DQ164">
        <v>0.14308248405253229</v>
      </c>
      <c r="DR164">
        <v>1.4106419291850769E-2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395</v>
      </c>
      <c r="EA164">
        <v>3.2971200000000001</v>
      </c>
      <c r="EB164">
        <v>2.6253099999999998</v>
      </c>
      <c r="EC164">
        <v>0.18263699999999999</v>
      </c>
      <c r="ED164">
        <v>0.18321599999999999</v>
      </c>
      <c r="EE164">
        <v>0.140124</v>
      </c>
      <c r="EF164">
        <v>0.136272</v>
      </c>
      <c r="EG164">
        <v>24791.5</v>
      </c>
      <c r="EH164">
        <v>25223.8</v>
      </c>
      <c r="EI164">
        <v>28221.1</v>
      </c>
      <c r="EJ164">
        <v>29725.1</v>
      </c>
      <c r="EK164">
        <v>33385.9</v>
      </c>
      <c r="EL164">
        <v>35631.699999999997</v>
      </c>
      <c r="EM164">
        <v>39820</v>
      </c>
      <c r="EN164">
        <v>42466</v>
      </c>
      <c r="EO164">
        <v>2.1677499999999998</v>
      </c>
      <c r="EP164">
        <v>2.16615</v>
      </c>
      <c r="EQ164">
        <v>0.11040999999999999</v>
      </c>
      <c r="ER164">
        <v>0</v>
      </c>
      <c r="ES164">
        <v>30.684999999999999</v>
      </c>
      <c r="ET164">
        <v>999.9</v>
      </c>
      <c r="EU164">
        <v>60.3</v>
      </c>
      <c r="EV164">
        <v>38</v>
      </c>
      <c r="EW164">
        <v>39.751600000000003</v>
      </c>
      <c r="EX164">
        <v>57.347200000000001</v>
      </c>
      <c r="EY164">
        <v>-1.75881</v>
      </c>
      <c r="EZ164">
        <v>2</v>
      </c>
      <c r="FA164">
        <v>0.421933</v>
      </c>
      <c r="FB164">
        <v>9.8030999999999993E-2</v>
      </c>
      <c r="FC164">
        <v>20.273399999999999</v>
      </c>
      <c r="FD164">
        <v>5.2193899999999998</v>
      </c>
      <c r="FE164">
        <v>12.004300000000001</v>
      </c>
      <c r="FF164">
        <v>4.9873500000000002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1.8621799999999999</v>
      </c>
      <c r="FN164">
        <v>1.86426</v>
      </c>
      <c r="FO164">
        <v>1.8603400000000001</v>
      </c>
      <c r="FP164">
        <v>1.8610199999999999</v>
      </c>
      <c r="FQ164">
        <v>1.8601700000000001</v>
      </c>
      <c r="FR164">
        <v>1.8618600000000001</v>
      </c>
      <c r="FS164">
        <v>1.8583799999999999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-3.806</v>
      </c>
      <c r="GH164">
        <v>0.1154</v>
      </c>
      <c r="GI164">
        <v>-2.7106589400944232</v>
      </c>
      <c r="GJ164">
        <v>-1.6100910332537859E-3</v>
      </c>
      <c r="GK164">
        <v>7.0186618486508772E-7</v>
      </c>
      <c r="GL164">
        <v>-2.134652460378022E-10</v>
      </c>
      <c r="GM164">
        <v>0.1154050000000026</v>
      </c>
      <c r="GN164">
        <v>0</v>
      </c>
      <c r="GO164">
        <v>0</v>
      </c>
      <c r="GP164">
        <v>0</v>
      </c>
      <c r="GQ164">
        <v>5</v>
      </c>
      <c r="GR164">
        <v>2079</v>
      </c>
      <c r="GS164">
        <v>3</v>
      </c>
      <c r="GT164">
        <v>29</v>
      </c>
      <c r="GU164">
        <v>161</v>
      </c>
      <c r="GV164">
        <v>161</v>
      </c>
      <c r="GW164">
        <v>2.7539099999999999</v>
      </c>
      <c r="GX164">
        <v>2.5451700000000002</v>
      </c>
      <c r="GY164">
        <v>2.04834</v>
      </c>
      <c r="GZ164">
        <v>2.6000999999999999</v>
      </c>
      <c r="HA164">
        <v>2.1972700000000001</v>
      </c>
      <c r="HB164">
        <v>2.33887</v>
      </c>
      <c r="HC164">
        <v>40.860799999999998</v>
      </c>
      <c r="HD164">
        <v>13.956899999999999</v>
      </c>
      <c r="HE164">
        <v>18</v>
      </c>
      <c r="HF164">
        <v>654.40599999999995</v>
      </c>
      <c r="HG164">
        <v>725.22299999999996</v>
      </c>
      <c r="HH164">
        <v>31.000399999999999</v>
      </c>
      <c r="HI164">
        <v>32.746200000000002</v>
      </c>
      <c r="HJ164">
        <v>29.9999</v>
      </c>
      <c r="HK164">
        <v>32.677199999999999</v>
      </c>
      <c r="HL164">
        <v>32.670999999999999</v>
      </c>
      <c r="HM164">
        <v>55.0884</v>
      </c>
      <c r="HN164">
        <v>20.001899999999999</v>
      </c>
      <c r="HO164">
        <v>39.978200000000001</v>
      </c>
      <c r="HP164">
        <v>31</v>
      </c>
      <c r="HQ164">
        <v>996.71500000000003</v>
      </c>
      <c r="HR164">
        <v>33.544800000000002</v>
      </c>
      <c r="HS164">
        <v>99.421000000000006</v>
      </c>
      <c r="HT164">
        <v>98.495500000000007</v>
      </c>
    </row>
    <row r="165" spans="1:228" x14ac:dyDescent="0.2">
      <c r="A165">
        <v>150</v>
      </c>
      <c r="B165">
        <v>1669224974.0999999</v>
      </c>
      <c r="C165">
        <v>595.09999990463257</v>
      </c>
      <c r="D165" t="s">
        <v>659</v>
      </c>
      <c r="E165" t="s">
        <v>660</v>
      </c>
      <c r="F165">
        <v>4</v>
      </c>
      <c r="G165">
        <v>1669224971.7874999</v>
      </c>
      <c r="H165">
        <f t="shared" si="68"/>
        <v>2.0149654277607982E-3</v>
      </c>
      <c r="I165">
        <f t="shared" si="69"/>
        <v>2.014965427760798</v>
      </c>
      <c r="J165">
        <f t="shared" si="70"/>
        <v>21.959637038591914</v>
      </c>
      <c r="K165">
        <f t="shared" si="71"/>
        <v>968.08974999999998</v>
      </c>
      <c r="L165">
        <f t="shared" si="72"/>
        <v>689.51840053035687</v>
      </c>
      <c r="M165">
        <f t="shared" si="73"/>
        <v>69.700091544733411</v>
      </c>
      <c r="N165">
        <f t="shared" si="74"/>
        <v>97.859526513893769</v>
      </c>
      <c r="O165">
        <f t="shared" si="75"/>
        <v>0.13814653482611511</v>
      </c>
      <c r="P165">
        <f t="shared" si="76"/>
        <v>3.668915075755772</v>
      </c>
      <c r="Q165">
        <f t="shared" si="77"/>
        <v>0.13532049676669669</v>
      </c>
      <c r="R165">
        <f t="shared" si="78"/>
        <v>8.4824403664001055E-2</v>
      </c>
      <c r="S165">
        <f t="shared" si="79"/>
        <v>226.1149202904756</v>
      </c>
      <c r="T165">
        <f t="shared" si="80"/>
        <v>33.243571312161464</v>
      </c>
      <c r="U165">
        <f t="shared" si="81"/>
        <v>32.479537499999999</v>
      </c>
      <c r="V165">
        <f t="shared" si="82"/>
        <v>4.9062303741068432</v>
      </c>
      <c r="W165">
        <f t="shared" si="83"/>
        <v>70.151561061106548</v>
      </c>
      <c r="X165">
        <f t="shared" si="84"/>
        <v>3.4633526344527841</v>
      </c>
      <c r="Y165">
        <f t="shared" si="85"/>
        <v>4.9369573279145991</v>
      </c>
      <c r="Z165">
        <f t="shared" si="86"/>
        <v>1.4428777396540591</v>
      </c>
      <c r="AA165">
        <f t="shared" si="87"/>
        <v>-88.859975364251198</v>
      </c>
      <c r="AB165">
        <f t="shared" si="88"/>
        <v>21.90371688235934</v>
      </c>
      <c r="AC165">
        <f t="shared" si="89"/>
        <v>1.3610493800078183</v>
      </c>
      <c r="AD165">
        <f t="shared" si="90"/>
        <v>160.51971118859154</v>
      </c>
      <c r="AE165">
        <f t="shared" si="91"/>
        <v>44.704584532654692</v>
      </c>
      <c r="AF165">
        <f t="shared" si="92"/>
        <v>2.0144349637970262</v>
      </c>
      <c r="AG165">
        <f t="shared" si="93"/>
        <v>21.959637038591914</v>
      </c>
      <c r="AH165">
        <v>1021.586549852203</v>
      </c>
      <c r="AI165">
        <v>1005.450381818182</v>
      </c>
      <c r="AJ165">
        <v>1.663820539967132</v>
      </c>
      <c r="AK165">
        <v>65.872185947982501</v>
      </c>
      <c r="AL165">
        <f t="shared" si="94"/>
        <v>2.014965427760798</v>
      </c>
      <c r="AM165">
        <v>33.448410376699677</v>
      </c>
      <c r="AN165">
        <v>34.257756176470593</v>
      </c>
      <c r="AO165">
        <v>-1.9262341784832189E-4</v>
      </c>
      <c r="AP165">
        <v>87.460159828799036</v>
      </c>
      <c r="AQ165">
        <v>37</v>
      </c>
      <c r="AR165">
        <v>6</v>
      </c>
      <c r="AS165">
        <f t="shared" si="95"/>
        <v>1</v>
      </c>
      <c r="AT165">
        <f t="shared" si="96"/>
        <v>0</v>
      </c>
      <c r="AU165">
        <f t="shared" si="97"/>
        <v>47193.404533073794</v>
      </c>
      <c r="AV165">
        <f t="shared" si="98"/>
        <v>1200.0150000000001</v>
      </c>
      <c r="AW165">
        <f t="shared" si="99"/>
        <v>1025.9361887515417</v>
      </c>
      <c r="AX165">
        <f t="shared" si="100"/>
        <v>0.85493613725790241</v>
      </c>
      <c r="AY165">
        <f t="shared" si="101"/>
        <v>0.18842674490775163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1669224971.7874999</v>
      </c>
      <c r="BF165">
        <v>968.08974999999998</v>
      </c>
      <c r="BG165">
        <v>987.46950000000004</v>
      </c>
      <c r="BH165">
        <v>34.261724999999998</v>
      </c>
      <c r="BI165">
        <v>33.453625000000002</v>
      </c>
      <c r="BJ165">
        <v>971.89837499999999</v>
      </c>
      <c r="BK165">
        <v>34.146324999999997</v>
      </c>
      <c r="BL165">
        <v>649.99699999999996</v>
      </c>
      <c r="BM165">
        <v>100.985</v>
      </c>
      <c r="BN165">
        <v>0.100179875</v>
      </c>
      <c r="BO165">
        <v>32.590274999999998</v>
      </c>
      <c r="BP165">
        <v>32.479537499999999</v>
      </c>
      <c r="BQ165">
        <v>999.9</v>
      </c>
      <c r="BR165">
        <v>0</v>
      </c>
      <c r="BS165">
        <v>0</v>
      </c>
      <c r="BT165">
        <v>8975.78125</v>
      </c>
      <c r="BU165">
        <v>0</v>
      </c>
      <c r="BV165">
        <v>123.70937499999999</v>
      </c>
      <c r="BW165">
        <v>-19.379862500000002</v>
      </c>
      <c r="BX165">
        <v>1002.4327500000001</v>
      </c>
      <c r="BY165">
        <v>1021.6475</v>
      </c>
      <c r="BZ165">
        <v>0.80812824999999999</v>
      </c>
      <c r="CA165">
        <v>987.46950000000004</v>
      </c>
      <c r="CB165">
        <v>33.453625000000002</v>
      </c>
      <c r="CC165">
        <v>3.4599187499999999</v>
      </c>
      <c r="CD165">
        <v>3.3783099999999999</v>
      </c>
      <c r="CE165">
        <v>26.42435</v>
      </c>
      <c r="CF165">
        <v>26.020287499999998</v>
      </c>
      <c r="CG165">
        <v>1200.0150000000001</v>
      </c>
      <c r="CH165">
        <v>0.50004599999999999</v>
      </c>
      <c r="CI165">
        <v>0.49995400000000001</v>
      </c>
      <c r="CJ165">
        <v>0</v>
      </c>
      <c r="CK165">
        <v>1006.5125</v>
      </c>
      <c r="CL165">
        <v>4.9990899999999998</v>
      </c>
      <c r="CM165">
        <v>11141.0375</v>
      </c>
      <c r="CN165">
        <v>9558.1450000000004</v>
      </c>
      <c r="CO165">
        <v>42.311999999999998</v>
      </c>
      <c r="CP165">
        <v>43.811999999999998</v>
      </c>
      <c r="CQ165">
        <v>43.061999999999998</v>
      </c>
      <c r="CR165">
        <v>42.936999999999998</v>
      </c>
      <c r="CS165">
        <v>43.625</v>
      </c>
      <c r="CT165">
        <v>597.56375000000003</v>
      </c>
      <c r="CU165">
        <v>597.45375000000013</v>
      </c>
      <c r="CV165">
        <v>0</v>
      </c>
      <c r="CW165">
        <v>1669224981</v>
      </c>
      <c r="CX165">
        <v>0</v>
      </c>
      <c r="CY165">
        <v>1669215309.0999999</v>
      </c>
      <c r="CZ165" t="s">
        <v>356</v>
      </c>
      <c r="DA165">
        <v>1669215309.0999999</v>
      </c>
      <c r="DB165">
        <v>1669215308.0999999</v>
      </c>
      <c r="DC165">
        <v>4</v>
      </c>
      <c r="DD165">
        <v>-3.3000000000000002E-2</v>
      </c>
      <c r="DE165">
        <v>-1.7000000000000001E-2</v>
      </c>
      <c r="DF165">
        <v>-3.2709999999999999</v>
      </c>
      <c r="DG165">
        <v>0.115</v>
      </c>
      <c r="DH165">
        <v>409</v>
      </c>
      <c r="DI165">
        <v>31</v>
      </c>
      <c r="DJ165">
        <v>0.59</v>
      </c>
      <c r="DK165">
        <v>0.22</v>
      </c>
      <c r="DL165">
        <v>-19.499479999999998</v>
      </c>
      <c r="DM165">
        <v>0.44026266416513338</v>
      </c>
      <c r="DN165">
        <v>8.0047361605489614E-2</v>
      </c>
      <c r="DO165">
        <v>0</v>
      </c>
      <c r="DP165">
        <v>0.80575375000000005</v>
      </c>
      <c r="DQ165">
        <v>7.5559227016883945E-2</v>
      </c>
      <c r="DR165">
        <v>9.0422211783112178E-3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3.2970600000000001</v>
      </c>
      <c r="EB165">
        <v>2.6252399999999998</v>
      </c>
      <c r="EC165">
        <v>0.183422</v>
      </c>
      <c r="ED165">
        <v>0.18396599999999999</v>
      </c>
      <c r="EE165">
        <v>0.14010600000000001</v>
      </c>
      <c r="EF165">
        <v>0.13632</v>
      </c>
      <c r="EG165">
        <v>24767.7</v>
      </c>
      <c r="EH165">
        <v>25200.9</v>
      </c>
      <c r="EI165">
        <v>28221.1</v>
      </c>
      <c r="EJ165">
        <v>29725.5</v>
      </c>
      <c r="EK165">
        <v>33386.699999999997</v>
      </c>
      <c r="EL165">
        <v>35630.5</v>
      </c>
      <c r="EM165">
        <v>39820.1</v>
      </c>
      <c r="EN165">
        <v>42466.9</v>
      </c>
      <c r="EO165">
        <v>2.1676799999999998</v>
      </c>
      <c r="EP165">
        <v>2.1660699999999999</v>
      </c>
      <c r="EQ165">
        <v>0.11078300000000001</v>
      </c>
      <c r="ER165">
        <v>0</v>
      </c>
      <c r="ES165">
        <v>30.6816</v>
      </c>
      <c r="ET165">
        <v>999.9</v>
      </c>
      <c r="EU165">
        <v>60.3</v>
      </c>
      <c r="EV165">
        <v>38</v>
      </c>
      <c r="EW165">
        <v>39.752800000000001</v>
      </c>
      <c r="EX165">
        <v>57.467199999999998</v>
      </c>
      <c r="EY165">
        <v>-1.6466400000000001</v>
      </c>
      <c r="EZ165">
        <v>2</v>
      </c>
      <c r="FA165">
        <v>0.42194100000000001</v>
      </c>
      <c r="FB165">
        <v>9.8453200000000005E-2</v>
      </c>
      <c r="FC165">
        <v>20.273399999999999</v>
      </c>
      <c r="FD165">
        <v>5.2202799999999998</v>
      </c>
      <c r="FE165">
        <v>12.004099999999999</v>
      </c>
      <c r="FF165">
        <v>4.9870000000000001</v>
      </c>
      <c r="FG165">
        <v>3.2845499999999999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1.86426</v>
      </c>
      <c r="FO165">
        <v>1.8603499999999999</v>
      </c>
      <c r="FP165">
        <v>1.86103</v>
      </c>
      <c r="FQ165">
        <v>1.8601700000000001</v>
      </c>
      <c r="FR165">
        <v>1.86188</v>
      </c>
      <c r="FS165">
        <v>1.85839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-3.8109999999999999</v>
      </c>
      <c r="GH165">
        <v>0.1154</v>
      </c>
      <c r="GI165">
        <v>-2.7106589400944232</v>
      </c>
      <c r="GJ165">
        <v>-1.6100910332537859E-3</v>
      </c>
      <c r="GK165">
        <v>7.0186618486508772E-7</v>
      </c>
      <c r="GL165">
        <v>-2.134652460378022E-10</v>
      </c>
      <c r="GM165">
        <v>0.1154050000000026</v>
      </c>
      <c r="GN165">
        <v>0</v>
      </c>
      <c r="GO165">
        <v>0</v>
      </c>
      <c r="GP165">
        <v>0</v>
      </c>
      <c r="GQ165">
        <v>5</v>
      </c>
      <c r="GR165">
        <v>2079</v>
      </c>
      <c r="GS165">
        <v>3</v>
      </c>
      <c r="GT165">
        <v>29</v>
      </c>
      <c r="GU165">
        <v>161.1</v>
      </c>
      <c r="GV165">
        <v>161.1</v>
      </c>
      <c r="GW165">
        <v>2.7685499999999998</v>
      </c>
      <c r="GX165">
        <v>2.5415000000000001</v>
      </c>
      <c r="GY165">
        <v>2.04834</v>
      </c>
      <c r="GZ165">
        <v>2.6013199999999999</v>
      </c>
      <c r="HA165">
        <v>2.1972700000000001</v>
      </c>
      <c r="HB165">
        <v>2.35229</v>
      </c>
      <c r="HC165">
        <v>40.860799999999998</v>
      </c>
      <c r="HD165">
        <v>13.9131</v>
      </c>
      <c r="HE165">
        <v>18</v>
      </c>
      <c r="HF165">
        <v>654.31799999999998</v>
      </c>
      <c r="HG165">
        <v>725.12099999999998</v>
      </c>
      <c r="HH165">
        <v>31.0002</v>
      </c>
      <c r="HI165">
        <v>32.743400000000001</v>
      </c>
      <c r="HJ165">
        <v>29.9999</v>
      </c>
      <c r="HK165">
        <v>32.674399999999999</v>
      </c>
      <c r="HL165">
        <v>32.668599999999998</v>
      </c>
      <c r="HM165">
        <v>55.379100000000001</v>
      </c>
      <c r="HN165">
        <v>20.001899999999999</v>
      </c>
      <c r="HO165">
        <v>40.353000000000002</v>
      </c>
      <c r="HP165">
        <v>31</v>
      </c>
      <c r="HQ165">
        <v>1003.43</v>
      </c>
      <c r="HR165">
        <v>33.545299999999997</v>
      </c>
      <c r="HS165">
        <v>99.421199999999999</v>
      </c>
      <c r="HT165">
        <v>98.497299999999996</v>
      </c>
    </row>
    <row r="166" spans="1:228" x14ac:dyDescent="0.2">
      <c r="A166">
        <v>151</v>
      </c>
      <c r="B166">
        <v>1669224978.0999999</v>
      </c>
      <c r="C166">
        <v>599.09999990463257</v>
      </c>
      <c r="D166" t="s">
        <v>661</v>
      </c>
      <c r="E166" t="s">
        <v>662</v>
      </c>
      <c r="F166">
        <v>4</v>
      </c>
      <c r="G166">
        <v>1669224976.0999999</v>
      </c>
      <c r="H166">
        <f t="shared" si="68"/>
        <v>1.9954698304695613E-3</v>
      </c>
      <c r="I166">
        <f t="shared" si="69"/>
        <v>1.9954698304695613</v>
      </c>
      <c r="J166">
        <f t="shared" si="70"/>
        <v>21.81788307699059</v>
      </c>
      <c r="K166">
        <f t="shared" si="71"/>
        <v>975.05742857142855</v>
      </c>
      <c r="L166">
        <f t="shared" si="72"/>
        <v>695.32268936479579</v>
      </c>
      <c r="M166">
        <f t="shared" si="73"/>
        <v>70.286997463462498</v>
      </c>
      <c r="N166">
        <f t="shared" si="74"/>
        <v>98.564105640416528</v>
      </c>
      <c r="O166">
        <f t="shared" si="75"/>
        <v>0.13669908201297762</v>
      </c>
      <c r="P166">
        <f t="shared" si="76"/>
        <v>3.6729400547664954</v>
      </c>
      <c r="Q166">
        <f t="shared" si="77"/>
        <v>0.13393428188315748</v>
      </c>
      <c r="R166">
        <f t="shared" si="78"/>
        <v>8.3952674984075423E-2</v>
      </c>
      <c r="S166">
        <f t="shared" si="79"/>
        <v>226.10635162250833</v>
      </c>
      <c r="T166">
        <f t="shared" si="80"/>
        <v>33.245398654843157</v>
      </c>
      <c r="U166">
        <f t="shared" si="81"/>
        <v>32.482500000000002</v>
      </c>
      <c r="V166">
        <f t="shared" si="82"/>
        <v>4.9070502236240063</v>
      </c>
      <c r="W166">
        <f t="shared" si="83"/>
        <v>70.157538711561088</v>
      </c>
      <c r="X166">
        <f t="shared" si="84"/>
        <v>3.4633458981385621</v>
      </c>
      <c r="Y166">
        <f t="shared" si="85"/>
        <v>4.9365270813980908</v>
      </c>
      <c r="Z166">
        <f t="shared" si="86"/>
        <v>1.4437043254854443</v>
      </c>
      <c r="AA166">
        <f t="shared" si="87"/>
        <v>-88.000219523707656</v>
      </c>
      <c r="AB166">
        <f t="shared" si="88"/>
        <v>21.034908384476164</v>
      </c>
      <c r="AC166">
        <f t="shared" si="89"/>
        <v>1.305640239803679</v>
      </c>
      <c r="AD166">
        <f t="shared" si="90"/>
        <v>160.4466807230805</v>
      </c>
      <c r="AE166">
        <f t="shared" si="91"/>
        <v>44.768535318140529</v>
      </c>
      <c r="AF166">
        <f t="shared" si="92"/>
        <v>1.9689090664393016</v>
      </c>
      <c r="AG166">
        <f t="shared" si="93"/>
        <v>21.81788307699059</v>
      </c>
      <c r="AH166">
        <v>1028.3181082422479</v>
      </c>
      <c r="AI166">
        <v>1012.172424242424</v>
      </c>
      <c r="AJ166">
        <v>1.681372548917438</v>
      </c>
      <c r="AK166">
        <v>65.872185947982501</v>
      </c>
      <c r="AL166">
        <f t="shared" si="94"/>
        <v>1.9954698304695613</v>
      </c>
      <c r="AM166">
        <v>33.463867978050573</v>
      </c>
      <c r="AN166">
        <v>34.265395294117617</v>
      </c>
      <c r="AO166">
        <v>-1.985860744951434E-4</v>
      </c>
      <c r="AP166">
        <v>87.460159828799036</v>
      </c>
      <c r="AQ166">
        <v>37</v>
      </c>
      <c r="AR166">
        <v>6</v>
      </c>
      <c r="AS166">
        <f t="shared" si="95"/>
        <v>1</v>
      </c>
      <c r="AT166">
        <f t="shared" si="96"/>
        <v>0</v>
      </c>
      <c r="AU166">
        <f t="shared" si="97"/>
        <v>47265.647765378773</v>
      </c>
      <c r="AV166">
        <f t="shared" si="98"/>
        <v>1199.967142857143</v>
      </c>
      <c r="AW166">
        <f t="shared" si="99"/>
        <v>1025.8955065401599</v>
      </c>
      <c r="AX166">
        <f t="shared" si="100"/>
        <v>0.85493633108777001</v>
      </c>
      <c r="AY166">
        <f t="shared" si="101"/>
        <v>0.18842711899939618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1669224976.0999999</v>
      </c>
      <c r="BF166">
        <v>975.05742857142855</v>
      </c>
      <c r="BG166">
        <v>994.45057142857138</v>
      </c>
      <c r="BH166">
        <v>34.261571428571429</v>
      </c>
      <c r="BI166">
        <v>33.471757142857143</v>
      </c>
      <c r="BJ166">
        <v>978.87185714285704</v>
      </c>
      <c r="BK166">
        <v>34.146157142857142</v>
      </c>
      <c r="BL166">
        <v>650.01585714285716</v>
      </c>
      <c r="BM166">
        <v>100.9854285714286</v>
      </c>
      <c r="BN166">
        <v>0.1000077857142857</v>
      </c>
      <c r="BO166">
        <v>32.588728571428568</v>
      </c>
      <c r="BP166">
        <v>32.482500000000002</v>
      </c>
      <c r="BQ166">
        <v>999.89999999999986</v>
      </c>
      <c r="BR166">
        <v>0</v>
      </c>
      <c r="BS166">
        <v>0</v>
      </c>
      <c r="BT166">
        <v>8989.6414285714291</v>
      </c>
      <c r="BU166">
        <v>0</v>
      </c>
      <c r="BV166">
        <v>128.96428571428569</v>
      </c>
      <c r="BW166">
        <v>-19.393057142857138</v>
      </c>
      <c r="BX166">
        <v>1009.65</v>
      </c>
      <c r="BY166">
        <v>1028.8885714285709</v>
      </c>
      <c r="BZ166">
        <v>0.78979928571428581</v>
      </c>
      <c r="CA166">
        <v>994.45057142857138</v>
      </c>
      <c r="CB166">
        <v>33.471757142857143</v>
      </c>
      <c r="CC166">
        <v>3.4599128571428581</v>
      </c>
      <c r="CD166">
        <v>3.380152857142857</v>
      </c>
      <c r="CE166">
        <v>26.424299999999999</v>
      </c>
      <c r="CF166">
        <v>26.029499999999999</v>
      </c>
      <c r="CG166">
        <v>1199.967142857143</v>
      </c>
      <c r="CH166">
        <v>0.50003828571428577</v>
      </c>
      <c r="CI166">
        <v>0.49996171428571429</v>
      </c>
      <c r="CJ166">
        <v>0</v>
      </c>
      <c r="CK166">
        <v>1007.045714285714</v>
      </c>
      <c r="CL166">
        <v>4.9990899999999998</v>
      </c>
      <c r="CM166">
        <v>11149.61428571429</v>
      </c>
      <c r="CN166">
        <v>9557.7285714285717</v>
      </c>
      <c r="CO166">
        <v>42.311999999999998</v>
      </c>
      <c r="CP166">
        <v>43.811999999999998</v>
      </c>
      <c r="CQ166">
        <v>43.061999999999998</v>
      </c>
      <c r="CR166">
        <v>42.936999999999998</v>
      </c>
      <c r="CS166">
        <v>43.625</v>
      </c>
      <c r="CT166">
        <v>597.53142857142859</v>
      </c>
      <c r="CU166">
        <v>597.43714285714293</v>
      </c>
      <c r="CV166">
        <v>0</v>
      </c>
      <c r="CW166">
        <v>1669224985.2</v>
      </c>
      <c r="CX166">
        <v>0</v>
      </c>
      <c r="CY166">
        <v>1669215309.0999999</v>
      </c>
      <c r="CZ166" t="s">
        <v>356</v>
      </c>
      <c r="DA166">
        <v>1669215309.0999999</v>
      </c>
      <c r="DB166">
        <v>1669215308.0999999</v>
      </c>
      <c r="DC166">
        <v>4</v>
      </c>
      <c r="DD166">
        <v>-3.3000000000000002E-2</v>
      </c>
      <c r="DE166">
        <v>-1.7000000000000001E-2</v>
      </c>
      <c r="DF166">
        <v>-3.2709999999999999</v>
      </c>
      <c r="DG166">
        <v>0.115</v>
      </c>
      <c r="DH166">
        <v>409</v>
      </c>
      <c r="DI166">
        <v>31</v>
      </c>
      <c r="DJ166">
        <v>0.59</v>
      </c>
      <c r="DK166">
        <v>0.22</v>
      </c>
      <c r="DL166">
        <v>-19.4716725</v>
      </c>
      <c r="DM166">
        <v>0.75388930581615021</v>
      </c>
      <c r="DN166">
        <v>9.2486620620228027E-2</v>
      </c>
      <c r="DO166">
        <v>0</v>
      </c>
      <c r="DP166">
        <v>0.80573495000000006</v>
      </c>
      <c r="DQ166">
        <v>-2.932622138836951E-2</v>
      </c>
      <c r="DR166">
        <v>8.9300215843804067E-3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3.2971499999999998</v>
      </c>
      <c r="EB166">
        <v>2.62514</v>
      </c>
      <c r="EC166">
        <v>0.18420700000000001</v>
      </c>
      <c r="ED166">
        <v>0.184751</v>
      </c>
      <c r="EE166">
        <v>0.140129</v>
      </c>
      <c r="EF166">
        <v>0.136374</v>
      </c>
      <c r="EG166">
        <v>24744.3</v>
      </c>
      <c r="EH166">
        <v>25177</v>
      </c>
      <c r="EI166">
        <v>28221.7</v>
      </c>
      <c r="EJ166">
        <v>29726</v>
      </c>
      <c r="EK166">
        <v>33386.6</v>
      </c>
      <c r="EL166">
        <v>35629.1</v>
      </c>
      <c r="EM166">
        <v>39820.9</v>
      </c>
      <c r="EN166">
        <v>42467.7</v>
      </c>
      <c r="EO166">
        <v>2.1678999999999999</v>
      </c>
      <c r="EP166">
        <v>2.1661000000000001</v>
      </c>
      <c r="EQ166">
        <v>0.111535</v>
      </c>
      <c r="ER166">
        <v>0</v>
      </c>
      <c r="ES166">
        <v>30.678899999999999</v>
      </c>
      <c r="ET166">
        <v>999.9</v>
      </c>
      <c r="EU166">
        <v>60.3</v>
      </c>
      <c r="EV166">
        <v>38</v>
      </c>
      <c r="EW166">
        <v>39.749200000000002</v>
      </c>
      <c r="EX166">
        <v>57.1372</v>
      </c>
      <c r="EY166">
        <v>-1.65465</v>
      </c>
      <c r="EZ166">
        <v>2</v>
      </c>
      <c r="FA166">
        <v>0.42137400000000003</v>
      </c>
      <c r="FB166">
        <v>9.8039200000000007E-2</v>
      </c>
      <c r="FC166">
        <v>20.273499999999999</v>
      </c>
      <c r="FD166">
        <v>5.2204300000000003</v>
      </c>
      <c r="FE166">
        <v>12.004099999999999</v>
      </c>
      <c r="FF166">
        <v>4.9870999999999999</v>
      </c>
      <c r="FG166">
        <v>3.2846000000000002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1.8642700000000001</v>
      </c>
      <c r="FO166">
        <v>1.8603499999999999</v>
      </c>
      <c r="FP166">
        <v>1.86103</v>
      </c>
      <c r="FQ166">
        <v>1.8601799999999999</v>
      </c>
      <c r="FR166">
        <v>1.8618699999999999</v>
      </c>
      <c r="FS166">
        <v>1.8584000000000001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-3.8170000000000002</v>
      </c>
      <c r="GH166">
        <v>0.1154</v>
      </c>
      <c r="GI166">
        <v>-2.7106589400944232</v>
      </c>
      <c r="GJ166">
        <v>-1.6100910332537859E-3</v>
      </c>
      <c r="GK166">
        <v>7.0186618486508772E-7</v>
      </c>
      <c r="GL166">
        <v>-2.134652460378022E-10</v>
      </c>
      <c r="GM166">
        <v>0.1154050000000026</v>
      </c>
      <c r="GN166">
        <v>0</v>
      </c>
      <c r="GO166">
        <v>0</v>
      </c>
      <c r="GP166">
        <v>0</v>
      </c>
      <c r="GQ166">
        <v>5</v>
      </c>
      <c r="GR166">
        <v>2079</v>
      </c>
      <c r="GS166">
        <v>3</v>
      </c>
      <c r="GT166">
        <v>29</v>
      </c>
      <c r="GU166">
        <v>161.19999999999999</v>
      </c>
      <c r="GV166">
        <v>161.19999999999999</v>
      </c>
      <c r="GW166">
        <v>2.7831999999999999</v>
      </c>
      <c r="GX166">
        <v>2.5451700000000002</v>
      </c>
      <c r="GY166">
        <v>2.04834</v>
      </c>
      <c r="GZ166">
        <v>2.6025399999999999</v>
      </c>
      <c r="HA166">
        <v>2.1972700000000001</v>
      </c>
      <c r="HB166">
        <v>2.34131</v>
      </c>
      <c r="HC166">
        <v>40.860799999999998</v>
      </c>
      <c r="HD166">
        <v>13.956899999999999</v>
      </c>
      <c r="HE166">
        <v>18</v>
      </c>
      <c r="HF166">
        <v>654.47299999999996</v>
      </c>
      <c r="HG166">
        <v>725.12300000000005</v>
      </c>
      <c r="HH166">
        <v>31.0001</v>
      </c>
      <c r="HI166">
        <v>32.741199999999999</v>
      </c>
      <c r="HJ166">
        <v>29.9998</v>
      </c>
      <c r="HK166">
        <v>32.6723</v>
      </c>
      <c r="HL166">
        <v>32.666699999999999</v>
      </c>
      <c r="HM166">
        <v>55.676600000000001</v>
      </c>
      <c r="HN166">
        <v>20.001899999999999</v>
      </c>
      <c r="HO166">
        <v>40.353000000000002</v>
      </c>
      <c r="HP166">
        <v>31</v>
      </c>
      <c r="HQ166">
        <v>1010.14</v>
      </c>
      <c r="HR166">
        <v>33.545299999999997</v>
      </c>
      <c r="HS166">
        <v>99.423100000000005</v>
      </c>
      <c r="HT166">
        <v>98.499099999999999</v>
      </c>
    </row>
    <row r="167" spans="1:228" x14ac:dyDescent="0.2">
      <c r="A167">
        <v>152</v>
      </c>
      <c r="B167">
        <v>1669224982.0999999</v>
      </c>
      <c r="C167">
        <v>603.09999990463257</v>
      </c>
      <c r="D167" t="s">
        <v>663</v>
      </c>
      <c r="E167" t="s">
        <v>664</v>
      </c>
      <c r="F167">
        <v>4</v>
      </c>
      <c r="G167">
        <v>1669224979.7874999</v>
      </c>
      <c r="H167">
        <f t="shared" si="68"/>
        <v>1.9795112004141178E-3</v>
      </c>
      <c r="I167">
        <f t="shared" si="69"/>
        <v>1.9795112004141178</v>
      </c>
      <c r="J167">
        <f t="shared" si="70"/>
        <v>22.259441343747699</v>
      </c>
      <c r="K167">
        <f t="shared" si="71"/>
        <v>981.01025000000004</v>
      </c>
      <c r="L167">
        <f t="shared" si="72"/>
        <v>693.4744873849944</v>
      </c>
      <c r="M167">
        <f t="shared" si="73"/>
        <v>70.09942721281152</v>
      </c>
      <c r="N167">
        <f t="shared" si="74"/>
        <v>99.164796781801641</v>
      </c>
      <c r="O167">
        <f t="shared" si="75"/>
        <v>0.13541251145897223</v>
      </c>
      <c r="P167">
        <f t="shared" si="76"/>
        <v>3.6788753577149471</v>
      </c>
      <c r="Q167">
        <f t="shared" si="77"/>
        <v>0.13270323620220992</v>
      </c>
      <c r="R167">
        <f t="shared" si="78"/>
        <v>8.3178425433148531E-2</v>
      </c>
      <c r="S167">
        <f t="shared" si="79"/>
        <v>226.11459240079088</v>
      </c>
      <c r="T167">
        <f t="shared" si="80"/>
        <v>33.248527585233475</v>
      </c>
      <c r="U167">
        <f t="shared" si="81"/>
        <v>32.491200000000013</v>
      </c>
      <c r="V167">
        <f t="shared" si="82"/>
        <v>4.9094585722366935</v>
      </c>
      <c r="W167">
        <f t="shared" si="83"/>
        <v>70.168925701125474</v>
      </c>
      <c r="X167">
        <f t="shared" si="84"/>
        <v>3.4640537375789515</v>
      </c>
      <c r="Y167">
        <f t="shared" si="85"/>
        <v>4.9367347482753177</v>
      </c>
      <c r="Z167">
        <f t="shared" si="86"/>
        <v>1.4454048346577419</v>
      </c>
      <c r="AA167">
        <f t="shared" si="87"/>
        <v>-87.296443938262598</v>
      </c>
      <c r="AB167">
        <f t="shared" si="88"/>
        <v>19.491424042218359</v>
      </c>
      <c r="AC167">
        <f t="shared" si="89"/>
        <v>1.2079400392337065</v>
      </c>
      <c r="AD167">
        <f t="shared" si="90"/>
        <v>159.51751254398036</v>
      </c>
      <c r="AE167">
        <f t="shared" si="91"/>
        <v>45.102907228388503</v>
      </c>
      <c r="AF167">
        <f t="shared" si="92"/>
        <v>1.929874689767666</v>
      </c>
      <c r="AG167">
        <f t="shared" si="93"/>
        <v>22.259441343747699</v>
      </c>
      <c r="AH167">
        <v>1035.1464110506679</v>
      </c>
      <c r="AI167">
        <v>1018.851151515152</v>
      </c>
      <c r="AJ167">
        <v>1.6712226752904811</v>
      </c>
      <c r="AK167">
        <v>65.872185947982501</v>
      </c>
      <c r="AL167">
        <f t="shared" si="94"/>
        <v>1.9795112004141178</v>
      </c>
      <c r="AM167">
        <v>33.479993736523269</v>
      </c>
      <c r="AN167">
        <v>34.27349970588233</v>
      </c>
      <c r="AO167">
        <v>1.079612784685645E-4</v>
      </c>
      <c r="AP167">
        <v>87.460159828799036</v>
      </c>
      <c r="AQ167">
        <v>37</v>
      </c>
      <c r="AR167">
        <v>6</v>
      </c>
      <c r="AS167">
        <f t="shared" si="95"/>
        <v>1</v>
      </c>
      <c r="AT167">
        <f t="shared" si="96"/>
        <v>0</v>
      </c>
      <c r="AU167">
        <f t="shared" si="97"/>
        <v>47371.722736273397</v>
      </c>
      <c r="AV167">
        <f t="shared" si="98"/>
        <v>1200.0074999999999</v>
      </c>
      <c r="AW167">
        <f t="shared" si="99"/>
        <v>1025.9303390677671</v>
      </c>
      <c r="AX167">
        <f t="shared" si="100"/>
        <v>0.85493660586935272</v>
      </c>
      <c r="AY167">
        <f t="shared" si="101"/>
        <v>0.18842764932785078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1669224979.7874999</v>
      </c>
      <c r="BF167">
        <v>981.01025000000004</v>
      </c>
      <c r="BG167">
        <v>1000.531875</v>
      </c>
      <c r="BH167">
        <v>34.2689375</v>
      </c>
      <c r="BI167">
        <v>33.494762500000007</v>
      </c>
      <c r="BJ167">
        <v>984.82962499999996</v>
      </c>
      <c r="BK167">
        <v>34.153537499999999</v>
      </c>
      <c r="BL167">
        <v>649.99487500000009</v>
      </c>
      <c r="BM167">
        <v>100.9845</v>
      </c>
      <c r="BN167">
        <v>9.9863574999999996E-2</v>
      </c>
      <c r="BO167">
        <v>32.589475</v>
      </c>
      <c r="BP167">
        <v>32.491200000000013</v>
      </c>
      <c r="BQ167">
        <v>999.9</v>
      </c>
      <c r="BR167">
        <v>0</v>
      </c>
      <c r="BS167">
        <v>0</v>
      </c>
      <c r="BT167">
        <v>9010.2337499999994</v>
      </c>
      <c r="BU167">
        <v>0</v>
      </c>
      <c r="BV167">
        <v>133.98124999999999</v>
      </c>
      <c r="BW167">
        <v>-19.521599999999999</v>
      </c>
      <c r="BX167">
        <v>1015.82125</v>
      </c>
      <c r="BY167">
        <v>1035.20625</v>
      </c>
      <c r="BZ167">
        <v>0.77417000000000002</v>
      </c>
      <c r="CA167">
        <v>1000.531875</v>
      </c>
      <c r="CB167">
        <v>33.494762500000007</v>
      </c>
      <c r="CC167">
        <v>3.4606275000000002</v>
      </c>
      <c r="CD167">
        <v>3.38244875</v>
      </c>
      <c r="CE167">
        <v>26.427800000000001</v>
      </c>
      <c r="CF167">
        <v>26.040975</v>
      </c>
      <c r="CG167">
        <v>1200.0074999999999</v>
      </c>
      <c r="CH167">
        <v>0.50003025000000001</v>
      </c>
      <c r="CI167">
        <v>0.49996974999999999</v>
      </c>
      <c r="CJ167">
        <v>0</v>
      </c>
      <c r="CK167">
        <v>1007.885</v>
      </c>
      <c r="CL167">
        <v>4.9990899999999998</v>
      </c>
      <c r="CM167">
        <v>11157.8</v>
      </c>
      <c r="CN167">
        <v>9558.0337500000005</v>
      </c>
      <c r="CO167">
        <v>42.311999999999998</v>
      </c>
      <c r="CP167">
        <v>43.811999999999998</v>
      </c>
      <c r="CQ167">
        <v>43.061999999999998</v>
      </c>
      <c r="CR167">
        <v>42.936999999999998</v>
      </c>
      <c r="CS167">
        <v>43.625</v>
      </c>
      <c r="CT167">
        <v>597.54375000000005</v>
      </c>
      <c r="CU167">
        <v>597.47125000000005</v>
      </c>
      <c r="CV167">
        <v>0</v>
      </c>
      <c r="CW167">
        <v>1669224988.8</v>
      </c>
      <c r="CX167">
        <v>0</v>
      </c>
      <c r="CY167">
        <v>1669215309.0999999</v>
      </c>
      <c r="CZ167" t="s">
        <v>356</v>
      </c>
      <c r="DA167">
        <v>1669215309.0999999</v>
      </c>
      <c r="DB167">
        <v>1669215308.0999999</v>
      </c>
      <c r="DC167">
        <v>4</v>
      </c>
      <c r="DD167">
        <v>-3.3000000000000002E-2</v>
      </c>
      <c r="DE167">
        <v>-1.7000000000000001E-2</v>
      </c>
      <c r="DF167">
        <v>-3.2709999999999999</v>
      </c>
      <c r="DG167">
        <v>0.115</v>
      </c>
      <c r="DH167">
        <v>409</v>
      </c>
      <c r="DI167">
        <v>31</v>
      </c>
      <c r="DJ167">
        <v>0.59</v>
      </c>
      <c r="DK167">
        <v>0.22</v>
      </c>
      <c r="DL167">
        <v>-19.4550375</v>
      </c>
      <c r="DM167">
        <v>0.19594784240157651</v>
      </c>
      <c r="DN167">
        <v>8.1620694947727529E-2</v>
      </c>
      <c r="DO167">
        <v>0</v>
      </c>
      <c r="DP167">
        <v>0.80031134999999998</v>
      </c>
      <c r="DQ167">
        <v>-0.13582318198874541</v>
      </c>
      <c r="DR167">
        <v>1.55489347666488E-2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395</v>
      </c>
      <c r="EA167">
        <v>3.2969900000000001</v>
      </c>
      <c r="EB167">
        <v>2.6253000000000002</v>
      </c>
      <c r="EC167">
        <v>0.184978</v>
      </c>
      <c r="ED167">
        <v>0.18554100000000001</v>
      </c>
      <c r="EE167">
        <v>0.140152</v>
      </c>
      <c r="EF167">
        <v>0.136409</v>
      </c>
      <c r="EG167">
        <v>24720.799999999999</v>
      </c>
      <c r="EH167">
        <v>25152.3</v>
      </c>
      <c r="EI167">
        <v>28221.599999999999</v>
      </c>
      <c r="EJ167">
        <v>29725.7</v>
      </c>
      <c r="EK167">
        <v>33385.4</v>
      </c>
      <c r="EL167">
        <v>35627</v>
      </c>
      <c r="EM167">
        <v>39820.6</v>
      </c>
      <c r="EN167">
        <v>42466.9</v>
      </c>
      <c r="EO167">
        <v>2.1676500000000001</v>
      </c>
      <c r="EP167">
        <v>2.1664500000000002</v>
      </c>
      <c r="EQ167">
        <v>0.11161</v>
      </c>
      <c r="ER167">
        <v>0</v>
      </c>
      <c r="ES167">
        <v>30.677600000000002</v>
      </c>
      <c r="ET167">
        <v>999.9</v>
      </c>
      <c r="EU167">
        <v>60.4</v>
      </c>
      <c r="EV167">
        <v>38</v>
      </c>
      <c r="EW167">
        <v>39.821599999999997</v>
      </c>
      <c r="EX167">
        <v>57.257199999999997</v>
      </c>
      <c r="EY167">
        <v>-1.5705100000000001</v>
      </c>
      <c r="EZ167">
        <v>2</v>
      </c>
      <c r="FA167">
        <v>0.42135699999999998</v>
      </c>
      <c r="FB167">
        <v>9.7001599999999993E-2</v>
      </c>
      <c r="FC167">
        <v>20.273399999999999</v>
      </c>
      <c r="FD167">
        <v>5.2201399999999998</v>
      </c>
      <c r="FE167">
        <v>12.004099999999999</v>
      </c>
      <c r="FF167">
        <v>4.98705</v>
      </c>
      <c r="FG167">
        <v>3.2845499999999999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1.8642399999999999</v>
      </c>
      <c r="FO167">
        <v>1.86033</v>
      </c>
      <c r="FP167">
        <v>1.86104</v>
      </c>
      <c r="FQ167">
        <v>1.8601700000000001</v>
      </c>
      <c r="FR167">
        <v>1.8618399999999999</v>
      </c>
      <c r="FS167">
        <v>1.85839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-3.823</v>
      </c>
      <c r="GH167">
        <v>0.1154</v>
      </c>
      <c r="GI167">
        <v>-2.7106589400944232</v>
      </c>
      <c r="GJ167">
        <v>-1.6100910332537859E-3</v>
      </c>
      <c r="GK167">
        <v>7.0186618486508772E-7</v>
      </c>
      <c r="GL167">
        <v>-2.134652460378022E-10</v>
      </c>
      <c r="GM167">
        <v>0.1154050000000026</v>
      </c>
      <c r="GN167">
        <v>0</v>
      </c>
      <c r="GO167">
        <v>0</v>
      </c>
      <c r="GP167">
        <v>0</v>
      </c>
      <c r="GQ167">
        <v>5</v>
      </c>
      <c r="GR167">
        <v>2079</v>
      </c>
      <c r="GS167">
        <v>3</v>
      </c>
      <c r="GT167">
        <v>29</v>
      </c>
      <c r="GU167">
        <v>161.19999999999999</v>
      </c>
      <c r="GV167">
        <v>161.19999999999999</v>
      </c>
      <c r="GW167">
        <v>2.7978499999999999</v>
      </c>
      <c r="GX167">
        <v>2.5463900000000002</v>
      </c>
      <c r="GY167">
        <v>2.04834</v>
      </c>
      <c r="GZ167">
        <v>2.6000999999999999</v>
      </c>
      <c r="HA167">
        <v>2.1972700000000001</v>
      </c>
      <c r="HB167">
        <v>2.31934</v>
      </c>
      <c r="HC167">
        <v>40.835000000000001</v>
      </c>
      <c r="HD167">
        <v>13.9482</v>
      </c>
      <c r="HE167">
        <v>18</v>
      </c>
      <c r="HF167">
        <v>654.25400000000002</v>
      </c>
      <c r="HG167">
        <v>725.42499999999995</v>
      </c>
      <c r="HH167">
        <v>30.9999</v>
      </c>
      <c r="HI167">
        <v>32.738300000000002</v>
      </c>
      <c r="HJ167">
        <v>29.9999</v>
      </c>
      <c r="HK167">
        <v>32.670099999999998</v>
      </c>
      <c r="HL167">
        <v>32.664499999999997</v>
      </c>
      <c r="HM167">
        <v>55.9739</v>
      </c>
      <c r="HN167">
        <v>20.001899999999999</v>
      </c>
      <c r="HO167">
        <v>40.353000000000002</v>
      </c>
      <c r="HP167">
        <v>31</v>
      </c>
      <c r="HQ167">
        <v>1016.84</v>
      </c>
      <c r="HR167">
        <v>33.545299999999997</v>
      </c>
      <c r="HS167">
        <v>99.422499999999999</v>
      </c>
      <c r="HT167">
        <v>98.497500000000002</v>
      </c>
    </row>
    <row r="168" spans="1:228" x14ac:dyDescent="0.2">
      <c r="A168">
        <v>153</v>
      </c>
      <c r="B168">
        <v>1669224986.0999999</v>
      </c>
      <c r="C168">
        <v>607.09999990463257</v>
      </c>
      <c r="D168" t="s">
        <v>665</v>
      </c>
      <c r="E168" t="s">
        <v>666</v>
      </c>
      <c r="F168">
        <v>4</v>
      </c>
      <c r="G168">
        <v>1669224984.0999999</v>
      </c>
      <c r="H168">
        <f t="shared" si="68"/>
        <v>1.9590364797827343E-3</v>
      </c>
      <c r="I168">
        <f t="shared" si="69"/>
        <v>1.9590364797827342</v>
      </c>
      <c r="J168">
        <f t="shared" si="70"/>
        <v>22.16451359003819</v>
      </c>
      <c r="K168">
        <f t="shared" si="71"/>
        <v>987.99399999999991</v>
      </c>
      <c r="L168">
        <f t="shared" si="72"/>
        <v>699.27957386634603</v>
      </c>
      <c r="M168">
        <f t="shared" si="73"/>
        <v>70.6850734050537</v>
      </c>
      <c r="N168">
        <f t="shared" si="74"/>
        <v>99.869109614662534</v>
      </c>
      <c r="O168">
        <f t="shared" si="75"/>
        <v>0.13427592151671294</v>
      </c>
      <c r="P168">
        <f t="shared" si="76"/>
        <v>3.6839280298844743</v>
      </c>
      <c r="Q168">
        <f t="shared" si="77"/>
        <v>0.13161503035754563</v>
      </c>
      <c r="R168">
        <f t="shared" si="78"/>
        <v>8.2494072604121726E-2</v>
      </c>
      <c r="S168">
        <f t="shared" si="79"/>
        <v>226.1146997248712</v>
      </c>
      <c r="T168">
        <f t="shared" si="80"/>
        <v>33.25325405166376</v>
      </c>
      <c r="U168">
        <f t="shared" si="81"/>
        <v>32.484071428571433</v>
      </c>
      <c r="V168">
        <f t="shared" si="82"/>
        <v>4.9074851530172676</v>
      </c>
      <c r="W168">
        <f t="shared" si="83"/>
        <v>70.187464362564569</v>
      </c>
      <c r="X168">
        <f t="shared" si="84"/>
        <v>3.465222110161104</v>
      </c>
      <c r="Y168">
        <f t="shared" si="85"/>
        <v>4.937095450921186</v>
      </c>
      <c r="Z168">
        <f t="shared" si="86"/>
        <v>1.4422630428561636</v>
      </c>
      <c r="AA168">
        <f t="shared" si="87"/>
        <v>-86.393508758418577</v>
      </c>
      <c r="AB168">
        <f t="shared" si="88"/>
        <v>21.19146591195685</v>
      </c>
      <c r="AC168">
        <f t="shared" si="89"/>
        <v>1.3114577718263338</v>
      </c>
      <c r="AD168">
        <f t="shared" si="90"/>
        <v>162.2241146502358</v>
      </c>
      <c r="AE168">
        <f t="shared" si="91"/>
        <v>45.415006257721245</v>
      </c>
      <c r="AF168">
        <f t="shared" si="92"/>
        <v>1.962805007774642</v>
      </c>
      <c r="AG168">
        <f t="shared" si="93"/>
        <v>22.16451359003819</v>
      </c>
      <c r="AH168">
        <v>1041.9878042853429</v>
      </c>
      <c r="AI168">
        <v>1025.6169696969689</v>
      </c>
      <c r="AJ168">
        <v>1.700184430071251</v>
      </c>
      <c r="AK168">
        <v>65.872185947982501</v>
      </c>
      <c r="AL168">
        <f t="shared" si="94"/>
        <v>1.9590364797827342</v>
      </c>
      <c r="AM168">
        <v>33.499157882103482</v>
      </c>
      <c r="AN168">
        <v>34.283952941176452</v>
      </c>
      <c r="AO168">
        <v>1.987273800457208E-4</v>
      </c>
      <c r="AP168">
        <v>87.460159828799036</v>
      </c>
      <c r="AQ168">
        <v>37</v>
      </c>
      <c r="AR168">
        <v>6</v>
      </c>
      <c r="AS168">
        <f t="shared" si="95"/>
        <v>1</v>
      </c>
      <c r="AT168">
        <f t="shared" si="96"/>
        <v>0</v>
      </c>
      <c r="AU168">
        <f t="shared" si="97"/>
        <v>47461.935035275703</v>
      </c>
      <c r="AV168">
        <f t="shared" si="98"/>
        <v>1200.005714285714</v>
      </c>
      <c r="AW168">
        <f t="shared" si="99"/>
        <v>1025.9290423444927</v>
      </c>
      <c r="AX168">
        <f t="shared" si="100"/>
        <v>0.8549367974928036</v>
      </c>
      <c r="AY168">
        <f t="shared" si="101"/>
        <v>0.18842801916111099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1669224984.0999999</v>
      </c>
      <c r="BF168">
        <v>987.99399999999991</v>
      </c>
      <c r="BG168">
        <v>1007.6642857142861</v>
      </c>
      <c r="BH168">
        <v>34.281057142857136</v>
      </c>
      <c r="BI168">
        <v>33.493685714285718</v>
      </c>
      <c r="BJ168">
        <v>991.81957142857141</v>
      </c>
      <c r="BK168">
        <v>34.165657142857143</v>
      </c>
      <c r="BL168">
        <v>649.99800000000016</v>
      </c>
      <c r="BM168">
        <v>100.9828571428571</v>
      </c>
      <c r="BN168">
        <v>9.9851471428571426E-2</v>
      </c>
      <c r="BO168">
        <v>32.590771428571422</v>
      </c>
      <c r="BP168">
        <v>32.484071428571433</v>
      </c>
      <c r="BQ168">
        <v>999.89999999999986</v>
      </c>
      <c r="BR168">
        <v>0</v>
      </c>
      <c r="BS168">
        <v>0</v>
      </c>
      <c r="BT168">
        <v>9027.8542857142875</v>
      </c>
      <c r="BU168">
        <v>0</v>
      </c>
      <c r="BV168">
        <v>141.38457142857141</v>
      </c>
      <c r="BW168">
        <v>-19.669885714285719</v>
      </c>
      <c r="BX168">
        <v>1023.065714285714</v>
      </c>
      <c r="BY168">
        <v>1042.5842857142859</v>
      </c>
      <c r="BZ168">
        <v>0.78736157142857144</v>
      </c>
      <c r="CA168">
        <v>1007.6642857142861</v>
      </c>
      <c r="CB168">
        <v>33.493685714285718</v>
      </c>
      <c r="CC168">
        <v>3.4617985714285711</v>
      </c>
      <c r="CD168">
        <v>3.3822871428571419</v>
      </c>
      <c r="CE168">
        <v>26.43355714285714</v>
      </c>
      <c r="CF168">
        <v>26.04015714285714</v>
      </c>
      <c r="CG168">
        <v>1200.005714285714</v>
      </c>
      <c r="CH168">
        <v>0.50002385714285713</v>
      </c>
      <c r="CI168">
        <v>0.49997614285714281</v>
      </c>
      <c r="CJ168">
        <v>0</v>
      </c>
      <c r="CK168">
        <v>1008.511428571429</v>
      </c>
      <c r="CL168">
        <v>4.9990899999999998</v>
      </c>
      <c r="CM168">
        <v>11167.05714285714</v>
      </c>
      <c r="CN168">
        <v>9557.9928571428572</v>
      </c>
      <c r="CO168">
        <v>42.311999999999998</v>
      </c>
      <c r="CP168">
        <v>43.811999999999998</v>
      </c>
      <c r="CQ168">
        <v>43.061999999999998</v>
      </c>
      <c r="CR168">
        <v>42.936999999999998</v>
      </c>
      <c r="CS168">
        <v>43.625</v>
      </c>
      <c r="CT168">
        <v>597.53285714285721</v>
      </c>
      <c r="CU168">
        <v>597.47571428571428</v>
      </c>
      <c r="CV168">
        <v>0</v>
      </c>
      <c r="CW168">
        <v>1669224993</v>
      </c>
      <c r="CX168">
        <v>0</v>
      </c>
      <c r="CY168">
        <v>1669215309.0999999</v>
      </c>
      <c r="CZ168" t="s">
        <v>356</v>
      </c>
      <c r="DA168">
        <v>1669215309.0999999</v>
      </c>
      <c r="DB168">
        <v>1669215308.0999999</v>
      </c>
      <c r="DC168">
        <v>4</v>
      </c>
      <c r="DD168">
        <v>-3.3000000000000002E-2</v>
      </c>
      <c r="DE168">
        <v>-1.7000000000000001E-2</v>
      </c>
      <c r="DF168">
        <v>-3.2709999999999999</v>
      </c>
      <c r="DG168">
        <v>0.115</v>
      </c>
      <c r="DH168">
        <v>409</v>
      </c>
      <c r="DI168">
        <v>31</v>
      </c>
      <c r="DJ168">
        <v>0.59</v>
      </c>
      <c r="DK168">
        <v>0.22</v>
      </c>
      <c r="DL168">
        <v>-19.4853375</v>
      </c>
      <c r="DM168">
        <v>-0.6469339587241516</v>
      </c>
      <c r="DN168">
        <v>0.1170361988606515</v>
      </c>
      <c r="DO168">
        <v>0</v>
      </c>
      <c r="DP168">
        <v>0.79531094999999996</v>
      </c>
      <c r="DQ168">
        <v>-0.14431492682927169</v>
      </c>
      <c r="DR168">
        <v>1.6122182733659229E-2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395</v>
      </c>
      <c r="EA168">
        <v>3.2970899999999999</v>
      </c>
      <c r="EB168">
        <v>2.62541</v>
      </c>
      <c r="EC168">
        <v>0.18576500000000001</v>
      </c>
      <c r="ED168">
        <v>0.18632499999999999</v>
      </c>
      <c r="EE168">
        <v>0.140177</v>
      </c>
      <c r="EF168">
        <v>0.13639100000000001</v>
      </c>
      <c r="EG168">
        <v>24696.5</v>
      </c>
      <c r="EH168">
        <v>25128</v>
      </c>
      <c r="EI168">
        <v>28221.200000000001</v>
      </c>
      <c r="EJ168">
        <v>29725.7</v>
      </c>
      <c r="EK168">
        <v>33384.400000000001</v>
      </c>
      <c r="EL168">
        <v>35627.800000000003</v>
      </c>
      <c r="EM168">
        <v>39820.5</v>
      </c>
      <c r="EN168">
        <v>42466.8</v>
      </c>
      <c r="EO168">
        <v>2.1674699999999998</v>
      </c>
      <c r="EP168">
        <v>2.1666300000000001</v>
      </c>
      <c r="EQ168">
        <v>0.111267</v>
      </c>
      <c r="ER168">
        <v>0</v>
      </c>
      <c r="ES168">
        <v>30.6753</v>
      </c>
      <c r="ET168">
        <v>999.9</v>
      </c>
      <c r="EU168">
        <v>60.4</v>
      </c>
      <c r="EV168">
        <v>38</v>
      </c>
      <c r="EW168">
        <v>39.8187</v>
      </c>
      <c r="EX168">
        <v>56.777200000000001</v>
      </c>
      <c r="EY168">
        <v>-1.50641</v>
      </c>
      <c r="EZ168">
        <v>2</v>
      </c>
      <c r="FA168">
        <v>0.42133100000000001</v>
      </c>
      <c r="FB168">
        <v>9.7195000000000004E-2</v>
      </c>
      <c r="FC168">
        <v>20.273399999999999</v>
      </c>
      <c r="FD168">
        <v>5.2193899999999998</v>
      </c>
      <c r="FE168">
        <v>12.004</v>
      </c>
      <c r="FF168">
        <v>4.9866999999999999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1.8658300000000001</v>
      </c>
      <c r="FM168">
        <v>1.8621799999999999</v>
      </c>
      <c r="FN168">
        <v>1.8642300000000001</v>
      </c>
      <c r="FO168">
        <v>1.8603400000000001</v>
      </c>
      <c r="FP168">
        <v>1.86107</v>
      </c>
      <c r="FQ168">
        <v>1.86019</v>
      </c>
      <c r="FR168">
        <v>1.8618600000000001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-3.8279999999999998</v>
      </c>
      <c r="GH168">
        <v>0.1154</v>
      </c>
      <c r="GI168">
        <v>-2.7106589400944232</v>
      </c>
      <c r="GJ168">
        <v>-1.6100910332537859E-3</v>
      </c>
      <c r="GK168">
        <v>7.0186618486508772E-7</v>
      </c>
      <c r="GL168">
        <v>-2.134652460378022E-10</v>
      </c>
      <c r="GM168">
        <v>0.1154050000000026</v>
      </c>
      <c r="GN168">
        <v>0</v>
      </c>
      <c r="GO168">
        <v>0</v>
      </c>
      <c r="GP168">
        <v>0</v>
      </c>
      <c r="GQ168">
        <v>5</v>
      </c>
      <c r="GR168">
        <v>2079</v>
      </c>
      <c r="GS168">
        <v>3</v>
      </c>
      <c r="GT168">
        <v>29</v>
      </c>
      <c r="GU168">
        <v>161.30000000000001</v>
      </c>
      <c r="GV168">
        <v>161.30000000000001</v>
      </c>
      <c r="GW168">
        <v>2.81128</v>
      </c>
      <c r="GX168">
        <v>2.5549300000000001</v>
      </c>
      <c r="GY168">
        <v>2.04834</v>
      </c>
      <c r="GZ168">
        <v>2.6013199999999999</v>
      </c>
      <c r="HA168">
        <v>2.1972700000000001</v>
      </c>
      <c r="HB168">
        <v>2.2766099999999998</v>
      </c>
      <c r="HC168">
        <v>40.835000000000001</v>
      </c>
      <c r="HD168">
        <v>13.9306</v>
      </c>
      <c r="HE168">
        <v>18</v>
      </c>
      <c r="HF168">
        <v>654.09299999999996</v>
      </c>
      <c r="HG168">
        <v>725.56299999999999</v>
      </c>
      <c r="HH168">
        <v>31</v>
      </c>
      <c r="HI168">
        <v>32.7361</v>
      </c>
      <c r="HJ168">
        <v>29.9999</v>
      </c>
      <c r="HK168">
        <v>32.667999999999999</v>
      </c>
      <c r="HL168">
        <v>32.662399999999998</v>
      </c>
      <c r="HM168">
        <v>56.2712</v>
      </c>
      <c r="HN168">
        <v>20.001899999999999</v>
      </c>
      <c r="HO168">
        <v>40.353000000000002</v>
      </c>
      <c r="HP168">
        <v>31</v>
      </c>
      <c r="HQ168">
        <v>1023.52</v>
      </c>
      <c r="HR168">
        <v>33.545299999999997</v>
      </c>
      <c r="HS168">
        <v>99.421899999999994</v>
      </c>
      <c r="HT168">
        <v>98.497500000000002</v>
      </c>
    </row>
    <row r="169" spans="1:228" x14ac:dyDescent="0.2">
      <c r="A169">
        <v>154</v>
      </c>
      <c r="B169">
        <v>1669224990.0999999</v>
      </c>
      <c r="C169">
        <v>611.09999990463257</v>
      </c>
      <c r="D169" t="s">
        <v>667</v>
      </c>
      <c r="E169" t="s">
        <v>668</v>
      </c>
      <c r="F169">
        <v>4</v>
      </c>
      <c r="G169">
        <v>1669224987.7874999</v>
      </c>
      <c r="H169">
        <f t="shared" si="68"/>
        <v>1.9723560559095255E-3</v>
      </c>
      <c r="I169">
        <f t="shared" si="69"/>
        <v>1.9723560559095255</v>
      </c>
      <c r="J169">
        <f t="shared" si="70"/>
        <v>22.526728629728503</v>
      </c>
      <c r="K169">
        <f t="shared" si="71"/>
        <v>994.08849999999995</v>
      </c>
      <c r="L169">
        <f t="shared" si="72"/>
        <v>702.68796498854761</v>
      </c>
      <c r="M169">
        <f t="shared" si="73"/>
        <v>71.030188940046742</v>
      </c>
      <c r="N169">
        <f t="shared" si="74"/>
        <v>100.48598737460726</v>
      </c>
      <c r="O169">
        <f t="shared" si="75"/>
        <v>0.13519268330516679</v>
      </c>
      <c r="P169">
        <f t="shared" si="76"/>
        <v>3.6832163603471701</v>
      </c>
      <c r="Q169">
        <f t="shared" si="77"/>
        <v>0.13249521726781274</v>
      </c>
      <c r="R169">
        <f t="shared" si="78"/>
        <v>8.304738457978425E-2</v>
      </c>
      <c r="S169">
        <f t="shared" si="79"/>
        <v>226.11298160676074</v>
      </c>
      <c r="T169">
        <f t="shared" si="80"/>
        <v>33.255032722989661</v>
      </c>
      <c r="U169">
        <f t="shared" si="81"/>
        <v>32.485349999999997</v>
      </c>
      <c r="V169">
        <f t="shared" si="82"/>
        <v>4.9078390521409956</v>
      </c>
      <c r="W169">
        <f t="shared" si="83"/>
        <v>70.173613428604625</v>
      </c>
      <c r="X169">
        <f t="shared" si="84"/>
        <v>3.4654079257969017</v>
      </c>
      <c r="Y169">
        <f t="shared" si="85"/>
        <v>4.9383347336426446</v>
      </c>
      <c r="Z169">
        <f t="shared" si="86"/>
        <v>1.4424311263440939</v>
      </c>
      <c r="AA169">
        <f t="shared" si="87"/>
        <v>-86.980902065610067</v>
      </c>
      <c r="AB169">
        <f t="shared" si="88"/>
        <v>21.817830451042127</v>
      </c>
      <c r="AC169">
        <f t="shared" si="89"/>
        <v>1.3505199441484173</v>
      </c>
      <c r="AD169">
        <f t="shared" si="90"/>
        <v>162.30042993634123</v>
      </c>
      <c r="AE169">
        <f t="shared" si="91"/>
        <v>45.634833954299779</v>
      </c>
      <c r="AF169">
        <f t="shared" si="92"/>
        <v>1.979626924500687</v>
      </c>
      <c r="AG169">
        <f t="shared" si="93"/>
        <v>22.526728629728503</v>
      </c>
      <c r="AH169">
        <v>1048.9597001934021</v>
      </c>
      <c r="AI169">
        <v>1032.451515151515</v>
      </c>
      <c r="AJ169">
        <v>1.695814405143649</v>
      </c>
      <c r="AK169">
        <v>65.872185947982501</v>
      </c>
      <c r="AL169">
        <f t="shared" si="94"/>
        <v>1.9723560559095255</v>
      </c>
      <c r="AM169">
        <v>33.491527366247382</v>
      </c>
      <c r="AN169">
        <v>34.282316470588214</v>
      </c>
      <c r="AO169">
        <v>7.148024421175466E-5</v>
      </c>
      <c r="AP169">
        <v>87.460159828799036</v>
      </c>
      <c r="AQ169">
        <v>37</v>
      </c>
      <c r="AR169">
        <v>6</v>
      </c>
      <c r="AS169">
        <f t="shared" si="95"/>
        <v>1</v>
      </c>
      <c r="AT169">
        <f t="shared" si="96"/>
        <v>0</v>
      </c>
      <c r="AU169">
        <f t="shared" si="97"/>
        <v>47448.51259794092</v>
      </c>
      <c r="AV169">
        <f t="shared" si="98"/>
        <v>1200.00875</v>
      </c>
      <c r="AW169">
        <f t="shared" si="99"/>
        <v>1025.9304510915858</v>
      </c>
      <c r="AX169">
        <f t="shared" si="100"/>
        <v>0.85493580866938335</v>
      </c>
      <c r="AY169">
        <f t="shared" si="101"/>
        <v>0.18842611073190987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1669224987.7874999</v>
      </c>
      <c r="BF169">
        <v>994.08849999999995</v>
      </c>
      <c r="BG169">
        <v>1013.86125</v>
      </c>
      <c r="BH169">
        <v>34.282612499999999</v>
      </c>
      <c r="BI169">
        <v>33.488525000000003</v>
      </c>
      <c r="BJ169">
        <v>997.91899999999998</v>
      </c>
      <c r="BK169">
        <v>34.167212499999998</v>
      </c>
      <c r="BL169">
        <v>650.02312500000005</v>
      </c>
      <c r="BM169">
        <v>100.98375</v>
      </c>
      <c r="BN169">
        <v>9.9792737500000006E-2</v>
      </c>
      <c r="BO169">
        <v>32.595224999999999</v>
      </c>
      <c r="BP169">
        <v>32.485349999999997</v>
      </c>
      <c r="BQ169">
        <v>999.9</v>
      </c>
      <c r="BR169">
        <v>0</v>
      </c>
      <c r="BS169">
        <v>0</v>
      </c>
      <c r="BT169">
        <v>9025.3125</v>
      </c>
      <c r="BU169">
        <v>0</v>
      </c>
      <c r="BV169">
        <v>149.15587500000001</v>
      </c>
      <c r="BW169">
        <v>-19.7717375</v>
      </c>
      <c r="BX169">
        <v>1029.3775000000001</v>
      </c>
      <c r="BY169">
        <v>1048.9925000000001</v>
      </c>
      <c r="BZ169">
        <v>0.79409924999999992</v>
      </c>
      <c r="CA169">
        <v>1013.86125</v>
      </c>
      <c r="CB169">
        <v>33.488525000000003</v>
      </c>
      <c r="CC169">
        <v>3.4619900000000001</v>
      </c>
      <c r="CD169">
        <v>3.3817987500000002</v>
      </c>
      <c r="CE169">
        <v>26.434487499999999</v>
      </c>
      <c r="CF169">
        <v>26.037724999999998</v>
      </c>
      <c r="CG169">
        <v>1200.00875</v>
      </c>
      <c r="CH169">
        <v>0.50005725000000001</v>
      </c>
      <c r="CI169">
        <v>0.49994274999999999</v>
      </c>
      <c r="CJ169">
        <v>0</v>
      </c>
      <c r="CK169">
        <v>1008.9662499999999</v>
      </c>
      <c r="CL169">
        <v>4.9990899999999998</v>
      </c>
      <c r="CM169">
        <v>11174.95</v>
      </c>
      <c r="CN169">
        <v>9558.1149999999998</v>
      </c>
      <c r="CO169">
        <v>42.311999999999998</v>
      </c>
      <c r="CP169">
        <v>43.811999999999998</v>
      </c>
      <c r="CQ169">
        <v>43.061999999999998</v>
      </c>
      <c r="CR169">
        <v>42.936999999999998</v>
      </c>
      <c r="CS169">
        <v>43.625</v>
      </c>
      <c r="CT169">
        <v>597.57249999999999</v>
      </c>
      <c r="CU169">
        <v>597.43624999999997</v>
      </c>
      <c r="CV169">
        <v>0</v>
      </c>
      <c r="CW169">
        <v>1669224997.2</v>
      </c>
      <c r="CX169">
        <v>0</v>
      </c>
      <c r="CY169">
        <v>1669215309.0999999</v>
      </c>
      <c r="CZ169" t="s">
        <v>356</v>
      </c>
      <c r="DA169">
        <v>1669215309.0999999</v>
      </c>
      <c r="DB169">
        <v>1669215308.0999999</v>
      </c>
      <c r="DC169">
        <v>4</v>
      </c>
      <c r="DD169">
        <v>-3.3000000000000002E-2</v>
      </c>
      <c r="DE169">
        <v>-1.7000000000000001E-2</v>
      </c>
      <c r="DF169">
        <v>-3.2709999999999999</v>
      </c>
      <c r="DG169">
        <v>0.115</v>
      </c>
      <c r="DH169">
        <v>409</v>
      </c>
      <c r="DI169">
        <v>31</v>
      </c>
      <c r="DJ169">
        <v>0.59</v>
      </c>
      <c r="DK169">
        <v>0.22</v>
      </c>
      <c r="DL169">
        <v>-19.539854999999999</v>
      </c>
      <c r="DM169">
        <v>-1.4664697936209861</v>
      </c>
      <c r="DN169">
        <v>0.16114366408580849</v>
      </c>
      <c r="DO169">
        <v>0</v>
      </c>
      <c r="DP169">
        <v>0.79094837499999993</v>
      </c>
      <c r="DQ169">
        <v>-6.3118682926830399E-2</v>
      </c>
      <c r="DR169">
        <v>1.273183311367123E-2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3.2970899999999999</v>
      </c>
      <c r="EB169">
        <v>2.6251899999999999</v>
      </c>
      <c r="EC169">
        <v>0.186552</v>
      </c>
      <c r="ED169">
        <v>0.187115</v>
      </c>
      <c r="EE169">
        <v>0.140176</v>
      </c>
      <c r="EF169">
        <v>0.13637199999999999</v>
      </c>
      <c r="EG169">
        <v>24672.5</v>
      </c>
      <c r="EH169">
        <v>25104.1</v>
      </c>
      <c r="EI169">
        <v>28221.1</v>
      </c>
      <c r="EJ169">
        <v>29726.3</v>
      </c>
      <c r="EK169">
        <v>33384</v>
      </c>
      <c r="EL169">
        <v>35629.5</v>
      </c>
      <c r="EM169">
        <v>39819.9</v>
      </c>
      <c r="EN169">
        <v>42467.9</v>
      </c>
      <c r="EO169">
        <v>2.1673499999999999</v>
      </c>
      <c r="EP169">
        <v>2.1665999999999999</v>
      </c>
      <c r="EQ169">
        <v>0.11182599999999999</v>
      </c>
      <c r="ER169">
        <v>0</v>
      </c>
      <c r="ES169">
        <v>30.6736</v>
      </c>
      <c r="ET169">
        <v>999.9</v>
      </c>
      <c r="EU169">
        <v>60.4</v>
      </c>
      <c r="EV169">
        <v>38</v>
      </c>
      <c r="EW169">
        <v>39.8187</v>
      </c>
      <c r="EX169">
        <v>57.257199999999997</v>
      </c>
      <c r="EY169">
        <v>-1.68269</v>
      </c>
      <c r="EZ169">
        <v>2</v>
      </c>
      <c r="FA169">
        <v>0.42080800000000002</v>
      </c>
      <c r="FB169">
        <v>9.8194500000000004E-2</v>
      </c>
      <c r="FC169">
        <v>20.273599999999998</v>
      </c>
      <c r="FD169">
        <v>5.2199900000000001</v>
      </c>
      <c r="FE169">
        <v>12.004300000000001</v>
      </c>
      <c r="FF169">
        <v>4.9869500000000002</v>
      </c>
      <c r="FG169">
        <v>3.2845800000000001</v>
      </c>
      <c r="FH169">
        <v>9999</v>
      </c>
      <c r="FI169">
        <v>9999</v>
      </c>
      <c r="FJ169">
        <v>9999</v>
      </c>
      <c r="FK169">
        <v>999.9</v>
      </c>
      <c r="FL169">
        <v>1.8658300000000001</v>
      </c>
      <c r="FM169">
        <v>1.8621799999999999</v>
      </c>
      <c r="FN169">
        <v>1.8642300000000001</v>
      </c>
      <c r="FO169">
        <v>1.8603499999999999</v>
      </c>
      <c r="FP169">
        <v>1.8610500000000001</v>
      </c>
      <c r="FQ169">
        <v>1.86019</v>
      </c>
      <c r="FR169">
        <v>1.8618600000000001</v>
      </c>
      <c r="FS169">
        <v>1.8584000000000001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-3.8319999999999999</v>
      </c>
      <c r="GH169">
        <v>0.1154</v>
      </c>
      <c r="GI169">
        <v>-2.7106589400944232</v>
      </c>
      <c r="GJ169">
        <v>-1.6100910332537859E-3</v>
      </c>
      <c r="GK169">
        <v>7.0186618486508772E-7</v>
      </c>
      <c r="GL169">
        <v>-2.134652460378022E-10</v>
      </c>
      <c r="GM169">
        <v>0.1154050000000026</v>
      </c>
      <c r="GN169">
        <v>0</v>
      </c>
      <c r="GO169">
        <v>0</v>
      </c>
      <c r="GP169">
        <v>0</v>
      </c>
      <c r="GQ169">
        <v>5</v>
      </c>
      <c r="GR169">
        <v>2079</v>
      </c>
      <c r="GS169">
        <v>3</v>
      </c>
      <c r="GT169">
        <v>29</v>
      </c>
      <c r="GU169">
        <v>161.30000000000001</v>
      </c>
      <c r="GV169">
        <v>161.4</v>
      </c>
      <c r="GW169">
        <v>2.8283700000000001</v>
      </c>
      <c r="GX169">
        <v>2.5561500000000001</v>
      </c>
      <c r="GY169">
        <v>2.04834</v>
      </c>
      <c r="GZ169">
        <v>2.6013199999999999</v>
      </c>
      <c r="HA169">
        <v>2.1972700000000001</v>
      </c>
      <c r="HB169">
        <v>2.2900399999999999</v>
      </c>
      <c r="HC169">
        <v>40.835000000000001</v>
      </c>
      <c r="HD169">
        <v>13.9306</v>
      </c>
      <c r="HE169">
        <v>18</v>
      </c>
      <c r="HF169">
        <v>653.97</v>
      </c>
      <c r="HG169">
        <v>725.50900000000001</v>
      </c>
      <c r="HH169">
        <v>31.0002</v>
      </c>
      <c r="HI169">
        <v>32.733899999999998</v>
      </c>
      <c r="HJ169">
        <v>29.9998</v>
      </c>
      <c r="HK169">
        <v>32.665700000000001</v>
      </c>
      <c r="HL169">
        <v>32.6599</v>
      </c>
      <c r="HM169">
        <v>56.569600000000001</v>
      </c>
      <c r="HN169">
        <v>20.001899999999999</v>
      </c>
      <c r="HO169">
        <v>40.353000000000002</v>
      </c>
      <c r="HP169">
        <v>31</v>
      </c>
      <c r="HQ169">
        <v>1030.2</v>
      </c>
      <c r="HR169">
        <v>33.545299999999997</v>
      </c>
      <c r="HS169">
        <v>99.4208</v>
      </c>
      <c r="HT169">
        <v>98.499700000000004</v>
      </c>
    </row>
    <row r="170" spans="1:228" x14ac:dyDescent="0.2">
      <c r="A170">
        <v>155</v>
      </c>
      <c r="B170">
        <v>1669224994.0999999</v>
      </c>
      <c r="C170">
        <v>615.09999990463257</v>
      </c>
      <c r="D170" t="s">
        <v>669</v>
      </c>
      <c r="E170" t="s">
        <v>670</v>
      </c>
      <c r="F170">
        <v>4</v>
      </c>
      <c r="G170">
        <v>1669224992.0999999</v>
      </c>
      <c r="H170">
        <f t="shared" si="68"/>
        <v>1.9868319827791685E-3</v>
      </c>
      <c r="I170">
        <f t="shared" si="69"/>
        <v>1.9868319827791683</v>
      </c>
      <c r="J170">
        <f t="shared" si="70"/>
        <v>22.617846534869532</v>
      </c>
      <c r="K170">
        <f t="shared" si="71"/>
        <v>1001.141714285714</v>
      </c>
      <c r="L170">
        <f t="shared" si="72"/>
        <v>710.64537644507743</v>
      </c>
      <c r="M170">
        <f t="shared" si="73"/>
        <v>71.833424379014545</v>
      </c>
      <c r="N170">
        <f t="shared" si="74"/>
        <v>101.19736229843441</v>
      </c>
      <c r="O170">
        <f t="shared" si="75"/>
        <v>0.13630742613046357</v>
      </c>
      <c r="P170">
        <f t="shared" si="76"/>
        <v>3.6649564103419059</v>
      </c>
      <c r="Q170">
        <f t="shared" si="77"/>
        <v>0.13355241621871033</v>
      </c>
      <c r="R170">
        <f t="shared" si="78"/>
        <v>8.3713148969184442E-2</v>
      </c>
      <c r="S170">
        <f t="shared" si="79"/>
        <v>226.11372729744096</v>
      </c>
      <c r="T170">
        <f t="shared" si="80"/>
        <v>33.257534883599007</v>
      </c>
      <c r="U170">
        <f t="shared" si="81"/>
        <v>32.481614285714294</v>
      </c>
      <c r="V170">
        <f t="shared" si="82"/>
        <v>4.9068050963857113</v>
      </c>
      <c r="W170">
        <f t="shared" si="83"/>
        <v>70.16184745213792</v>
      </c>
      <c r="X170">
        <f t="shared" si="84"/>
        <v>3.4653045976408903</v>
      </c>
      <c r="Y170">
        <f t="shared" si="85"/>
        <v>4.9390156095943816</v>
      </c>
      <c r="Z170">
        <f t="shared" si="86"/>
        <v>1.441500498744821</v>
      </c>
      <c r="AA170">
        <f t="shared" si="87"/>
        <v>-87.619290440561329</v>
      </c>
      <c r="AB170">
        <f t="shared" si="88"/>
        <v>22.931165658197848</v>
      </c>
      <c r="AC170">
        <f t="shared" si="89"/>
        <v>1.426498244387207</v>
      </c>
      <c r="AD170">
        <f t="shared" si="90"/>
        <v>162.85210075946466</v>
      </c>
      <c r="AE170">
        <f t="shared" si="91"/>
        <v>46.143481395894128</v>
      </c>
      <c r="AF170">
        <f t="shared" si="92"/>
        <v>1.9983957255255971</v>
      </c>
      <c r="AG170">
        <f t="shared" si="93"/>
        <v>22.617846534869532</v>
      </c>
      <c r="AH170">
        <v>1055.889419197812</v>
      </c>
      <c r="AI170">
        <v>1039.259939393939</v>
      </c>
      <c r="AJ170">
        <v>1.716149873626883</v>
      </c>
      <c r="AK170">
        <v>65.872185947982501</v>
      </c>
      <c r="AL170">
        <f t="shared" si="94"/>
        <v>1.9868319827791683</v>
      </c>
      <c r="AM170">
        <v>33.484470997676169</v>
      </c>
      <c r="AN170">
        <v>34.281382941176453</v>
      </c>
      <c r="AO170">
        <v>1.736360900903802E-5</v>
      </c>
      <c r="AP170">
        <v>87.460159828799036</v>
      </c>
      <c r="AQ170">
        <v>37</v>
      </c>
      <c r="AR170">
        <v>6</v>
      </c>
      <c r="AS170">
        <f t="shared" si="95"/>
        <v>1</v>
      </c>
      <c r="AT170">
        <f t="shared" si="96"/>
        <v>0</v>
      </c>
      <c r="AU170">
        <f t="shared" si="97"/>
        <v>47121.439672322958</v>
      </c>
      <c r="AV170">
        <f t="shared" si="98"/>
        <v>1200.004285714286</v>
      </c>
      <c r="AW170">
        <f t="shared" si="99"/>
        <v>1025.9274566307986</v>
      </c>
      <c r="AX170">
        <f t="shared" si="100"/>
        <v>0.85493649384771109</v>
      </c>
      <c r="AY170">
        <f t="shared" si="101"/>
        <v>0.18842743312608246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1669224992.0999999</v>
      </c>
      <c r="BF170">
        <v>1001.141714285714</v>
      </c>
      <c r="BG170">
        <v>1021.14</v>
      </c>
      <c r="BH170">
        <v>34.282128571428572</v>
      </c>
      <c r="BI170">
        <v>33.480485714285713</v>
      </c>
      <c r="BJ170">
        <v>1004.977142857143</v>
      </c>
      <c r="BK170">
        <v>34.166714285714292</v>
      </c>
      <c r="BL170">
        <v>650.00185714285715</v>
      </c>
      <c r="BM170">
        <v>100.9817142857143</v>
      </c>
      <c r="BN170">
        <v>0.10024130000000001</v>
      </c>
      <c r="BO170">
        <v>32.597671428571417</v>
      </c>
      <c r="BP170">
        <v>32.481614285714294</v>
      </c>
      <c r="BQ170">
        <v>999.89999999999986</v>
      </c>
      <c r="BR170">
        <v>0</v>
      </c>
      <c r="BS170">
        <v>0</v>
      </c>
      <c r="BT170">
        <v>8962.4114285714277</v>
      </c>
      <c r="BU170">
        <v>0</v>
      </c>
      <c r="BV170">
        <v>159.72028571428569</v>
      </c>
      <c r="BW170">
        <v>-19.997900000000001</v>
      </c>
      <c r="BX170">
        <v>1036.681428571429</v>
      </c>
      <c r="BY170">
        <v>1056.511428571428</v>
      </c>
      <c r="BZ170">
        <v>0.80165057142857143</v>
      </c>
      <c r="CA170">
        <v>1021.14</v>
      </c>
      <c r="CB170">
        <v>33.480485714285713</v>
      </c>
      <c r="CC170">
        <v>3.461865714285715</v>
      </c>
      <c r="CD170">
        <v>3.3809142857142849</v>
      </c>
      <c r="CE170">
        <v>26.43385714285715</v>
      </c>
      <c r="CF170">
        <v>26.033285714285711</v>
      </c>
      <c r="CG170">
        <v>1200.004285714286</v>
      </c>
      <c r="CH170">
        <v>0.50003442857142866</v>
      </c>
      <c r="CI170">
        <v>0.49996557142857151</v>
      </c>
      <c r="CJ170">
        <v>0</v>
      </c>
      <c r="CK170">
        <v>1009.757142857143</v>
      </c>
      <c r="CL170">
        <v>4.9990899999999998</v>
      </c>
      <c r="CM170">
        <v>11184.5</v>
      </c>
      <c r="CN170">
        <v>9558.0114285714317</v>
      </c>
      <c r="CO170">
        <v>42.321000000000012</v>
      </c>
      <c r="CP170">
        <v>43.811999999999998</v>
      </c>
      <c r="CQ170">
        <v>43.061999999999998</v>
      </c>
      <c r="CR170">
        <v>42.936999999999998</v>
      </c>
      <c r="CS170">
        <v>43.625</v>
      </c>
      <c r="CT170">
        <v>597.54428571428582</v>
      </c>
      <c r="CU170">
        <v>597.46285714285716</v>
      </c>
      <c r="CV170">
        <v>0</v>
      </c>
      <c r="CW170">
        <v>1669225000.8</v>
      </c>
      <c r="CX170">
        <v>0</v>
      </c>
      <c r="CY170">
        <v>1669215309.0999999</v>
      </c>
      <c r="CZ170" t="s">
        <v>356</v>
      </c>
      <c r="DA170">
        <v>1669215309.0999999</v>
      </c>
      <c r="DB170">
        <v>1669215308.0999999</v>
      </c>
      <c r="DC170">
        <v>4</v>
      </c>
      <c r="DD170">
        <v>-3.3000000000000002E-2</v>
      </c>
      <c r="DE170">
        <v>-1.7000000000000001E-2</v>
      </c>
      <c r="DF170">
        <v>-3.2709999999999999</v>
      </c>
      <c r="DG170">
        <v>0.115</v>
      </c>
      <c r="DH170">
        <v>409</v>
      </c>
      <c r="DI170">
        <v>31</v>
      </c>
      <c r="DJ170">
        <v>0.59</v>
      </c>
      <c r="DK170">
        <v>0.22</v>
      </c>
      <c r="DL170">
        <v>-19.646930000000001</v>
      </c>
      <c r="DM170">
        <v>-2.1237816135083878</v>
      </c>
      <c r="DN170">
        <v>0.20763165847240109</v>
      </c>
      <c r="DO170">
        <v>0</v>
      </c>
      <c r="DP170">
        <v>0.78893530000000001</v>
      </c>
      <c r="DQ170">
        <v>5.3833463414633513E-2</v>
      </c>
      <c r="DR170">
        <v>9.5395183452834775E-3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3.2971499999999998</v>
      </c>
      <c r="EB170">
        <v>2.62521</v>
      </c>
      <c r="EC170">
        <v>0.18734200000000001</v>
      </c>
      <c r="ED170">
        <v>0.187914</v>
      </c>
      <c r="EE170">
        <v>0.14016999999999999</v>
      </c>
      <c r="EF170">
        <v>0.136356</v>
      </c>
      <c r="EG170">
        <v>24648</v>
      </c>
      <c r="EH170">
        <v>25079.4</v>
      </c>
      <c r="EI170">
        <v>28220.5</v>
      </c>
      <c r="EJ170">
        <v>29726.3</v>
      </c>
      <c r="EK170">
        <v>33384</v>
      </c>
      <c r="EL170">
        <v>35630.300000000003</v>
      </c>
      <c r="EM170">
        <v>39819.599999999999</v>
      </c>
      <c r="EN170">
        <v>42468</v>
      </c>
      <c r="EO170">
        <v>2.1675800000000001</v>
      </c>
      <c r="EP170">
        <v>2.1665999999999999</v>
      </c>
      <c r="EQ170">
        <v>0.111178</v>
      </c>
      <c r="ER170">
        <v>0</v>
      </c>
      <c r="ES170">
        <v>30.6709</v>
      </c>
      <c r="ET170">
        <v>999.9</v>
      </c>
      <c r="EU170">
        <v>60.4</v>
      </c>
      <c r="EV170">
        <v>38</v>
      </c>
      <c r="EW170">
        <v>39.816400000000002</v>
      </c>
      <c r="EX170">
        <v>57.047199999999997</v>
      </c>
      <c r="EY170">
        <v>-1.7307699999999999</v>
      </c>
      <c r="EZ170">
        <v>2</v>
      </c>
      <c r="FA170">
        <v>0.42076999999999998</v>
      </c>
      <c r="FB170">
        <v>9.6895400000000007E-2</v>
      </c>
      <c r="FC170">
        <v>20.273599999999998</v>
      </c>
      <c r="FD170">
        <v>5.2202799999999998</v>
      </c>
      <c r="FE170">
        <v>12.0046</v>
      </c>
      <c r="FF170">
        <v>4.9869500000000002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1.8658300000000001</v>
      </c>
      <c r="FM170">
        <v>1.8621799999999999</v>
      </c>
      <c r="FN170">
        <v>1.8642300000000001</v>
      </c>
      <c r="FO170">
        <v>1.8603499999999999</v>
      </c>
      <c r="FP170">
        <v>1.8610800000000001</v>
      </c>
      <c r="FQ170">
        <v>1.86019</v>
      </c>
      <c r="FR170">
        <v>1.8618699999999999</v>
      </c>
      <c r="FS170">
        <v>1.8584000000000001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-3.84</v>
      </c>
      <c r="GH170">
        <v>0.1154</v>
      </c>
      <c r="GI170">
        <v>-2.7106589400944232</v>
      </c>
      <c r="GJ170">
        <v>-1.6100910332537859E-3</v>
      </c>
      <c r="GK170">
        <v>7.0186618486508772E-7</v>
      </c>
      <c r="GL170">
        <v>-2.134652460378022E-10</v>
      </c>
      <c r="GM170">
        <v>0.1154050000000026</v>
      </c>
      <c r="GN170">
        <v>0</v>
      </c>
      <c r="GO170">
        <v>0</v>
      </c>
      <c r="GP170">
        <v>0</v>
      </c>
      <c r="GQ170">
        <v>5</v>
      </c>
      <c r="GR170">
        <v>2079</v>
      </c>
      <c r="GS170">
        <v>3</v>
      </c>
      <c r="GT170">
        <v>29</v>
      </c>
      <c r="GU170">
        <v>161.4</v>
      </c>
      <c r="GV170">
        <v>161.4</v>
      </c>
      <c r="GW170">
        <v>2.8430200000000001</v>
      </c>
      <c r="GX170">
        <v>2.5463900000000002</v>
      </c>
      <c r="GY170">
        <v>2.04834</v>
      </c>
      <c r="GZ170">
        <v>2.6000999999999999</v>
      </c>
      <c r="HA170">
        <v>2.1972700000000001</v>
      </c>
      <c r="HB170">
        <v>2.3120099999999999</v>
      </c>
      <c r="HC170">
        <v>40.835000000000001</v>
      </c>
      <c r="HD170">
        <v>13.939399999999999</v>
      </c>
      <c r="HE170">
        <v>18</v>
      </c>
      <c r="HF170">
        <v>654.11900000000003</v>
      </c>
      <c r="HG170">
        <v>725.47799999999995</v>
      </c>
      <c r="HH170">
        <v>30.9999</v>
      </c>
      <c r="HI170">
        <v>32.731000000000002</v>
      </c>
      <c r="HJ170">
        <v>29.9999</v>
      </c>
      <c r="HK170">
        <v>32.6629</v>
      </c>
      <c r="HL170">
        <v>32.657299999999999</v>
      </c>
      <c r="HM170">
        <v>56.863</v>
      </c>
      <c r="HN170">
        <v>20.001899999999999</v>
      </c>
      <c r="HO170">
        <v>40.353000000000002</v>
      </c>
      <c r="HP170">
        <v>31</v>
      </c>
      <c r="HQ170">
        <v>1036.8800000000001</v>
      </c>
      <c r="HR170">
        <v>33.545299999999997</v>
      </c>
      <c r="HS170">
        <v>99.419499999999999</v>
      </c>
      <c r="HT170">
        <v>98.499899999999997</v>
      </c>
    </row>
    <row r="171" spans="1:228" x14ac:dyDescent="0.2">
      <c r="A171">
        <v>156</v>
      </c>
      <c r="B171">
        <v>1669224998.0999999</v>
      </c>
      <c r="C171">
        <v>619.09999990463257</v>
      </c>
      <c r="D171" t="s">
        <v>671</v>
      </c>
      <c r="E171" t="s">
        <v>672</v>
      </c>
      <c r="F171">
        <v>4</v>
      </c>
      <c r="G171">
        <v>1669224995.7874999</v>
      </c>
      <c r="H171">
        <f t="shared" si="68"/>
        <v>1.9958925883901925E-3</v>
      </c>
      <c r="I171">
        <f t="shared" si="69"/>
        <v>1.9958925883901923</v>
      </c>
      <c r="J171">
        <f t="shared" si="70"/>
        <v>22.613253983783125</v>
      </c>
      <c r="K171">
        <f t="shared" si="71"/>
        <v>1007.31375</v>
      </c>
      <c r="L171">
        <f t="shared" si="72"/>
        <v>717.86042994955835</v>
      </c>
      <c r="M171">
        <f t="shared" si="73"/>
        <v>72.562591054485054</v>
      </c>
      <c r="N171">
        <f t="shared" si="74"/>
        <v>101.82104021243491</v>
      </c>
      <c r="O171">
        <f t="shared" si="75"/>
        <v>0.13689342135828536</v>
      </c>
      <c r="P171">
        <f t="shared" si="76"/>
        <v>3.677794367009029</v>
      </c>
      <c r="Q171">
        <f t="shared" si="77"/>
        <v>0.13412442010501091</v>
      </c>
      <c r="R171">
        <f t="shared" si="78"/>
        <v>8.4071881294241632E-2</v>
      </c>
      <c r="S171">
        <f t="shared" si="79"/>
        <v>226.11170800294084</v>
      </c>
      <c r="T171">
        <f t="shared" si="80"/>
        <v>33.255336793786483</v>
      </c>
      <c r="U171">
        <f t="shared" si="81"/>
        <v>32.482537499999999</v>
      </c>
      <c r="V171">
        <f t="shared" si="82"/>
        <v>4.9070606022301462</v>
      </c>
      <c r="W171">
        <f t="shared" si="83"/>
        <v>70.151612441801902</v>
      </c>
      <c r="X171">
        <f t="shared" si="84"/>
        <v>3.4651659037121685</v>
      </c>
      <c r="Y171">
        <f t="shared" si="85"/>
        <v>4.9395384982588757</v>
      </c>
      <c r="Z171">
        <f t="shared" si="86"/>
        <v>1.4418946985179777</v>
      </c>
      <c r="AA171">
        <f t="shared" si="87"/>
        <v>-88.018863148007483</v>
      </c>
      <c r="AB171">
        <f t="shared" si="88"/>
        <v>23.200916705584508</v>
      </c>
      <c r="AC171">
        <f t="shared" si="89"/>
        <v>1.4382606513518772</v>
      </c>
      <c r="AD171">
        <f t="shared" si="90"/>
        <v>162.73202221186975</v>
      </c>
      <c r="AE171">
        <f t="shared" si="91"/>
        <v>46.06639169378716</v>
      </c>
      <c r="AF171">
        <f t="shared" si="92"/>
        <v>2.0109767449514546</v>
      </c>
      <c r="AG171">
        <f t="shared" si="93"/>
        <v>22.613253983783125</v>
      </c>
      <c r="AH171">
        <v>1062.805017571686</v>
      </c>
      <c r="AI171">
        <v>1046.1836969696969</v>
      </c>
      <c r="AJ171">
        <v>1.7144597168406259</v>
      </c>
      <c r="AK171">
        <v>65.872185947982501</v>
      </c>
      <c r="AL171">
        <f t="shared" si="94"/>
        <v>1.9958925883901923</v>
      </c>
      <c r="AM171">
        <v>33.478097729533033</v>
      </c>
      <c r="AN171">
        <v>34.278712647058818</v>
      </c>
      <c r="AO171">
        <v>1.1348359203929961E-5</v>
      </c>
      <c r="AP171">
        <v>87.460159828799036</v>
      </c>
      <c r="AQ171">
        <v>37</v>
      </c>
      <c r="AR171">
        <v>6</v>
      </c>
      <c r="AS171">
        <f t="shared" si="95"/>
        <v>1</v>
      </c>
      <c r="AT171">
        <f t="shared" si="96"/>
        <v>0</v>
      </c>
      <c r="AU171">
        <f t="shared" si="97"/>
        <v>47350.800074486549</v>
      </c>
      <c r="AV171">
        <f t="shared" si="98"/>
        <v>1199.98875</v>
      </c>
      <c r="AW171">
        <f t="shared" si="99"/>
        <v>1025.9146450792439</v>
      </c>
      <c r="AX171">
        <f t="shared" si="100"/>
        <v>0.85493688593267558</v>
      </c>
      <c r="AY171">
        <f t="shared" si="101"/>
        <v>0.18842818985006388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1669224995.7874999</v>
      </c>
      <c r="BF171">
        <v>1007.31375</v>
      </c>
      <c r="BG171">
        <v>1027.29125</v>
      </c>
      <c r="BH171">
        <v>34.280825</v>
      </c>
      <c r="BI171">
        <v>33.4741</v>
      </c>
      <c r="BJ171">
        <v>1011.155</v>
      </c>
      <c r="BK171">
        <v>34.165424999999999</v>
      </c>
      <c r="BL171">
        <v>649.97424999999998</v>
      </c>
      <c r="BM171">
        <v>100.982</v>
      </c>
      <c r="BN171">
        <v>9.9753537500000003E-2</v>
      </c>
      <c r="BO171">
        <v>32.599550000000001</v>
      </c>
      <c r="BP171">
        <v>32.482537499999999</v>
      </c>
      <c r="BQ171">
        <v>999.9</v>
      </c>
      <c r="BR171">
        <v>0</v>
      </c>
      <c r="BS171">
        <v>0</v>
      </c>
      <c r="BT171">
        <v>9006.7199999999993</v>
      </c>
      <c r="BU171">
        <v>0</v>
      </c>
      <c r="BV171">
        <v>170.89375000000001</v>
      </c>
      <c r="BW171">
        <v>-19.978237499999999</v>
      </c>
      <c r="BX171">
        <v>1043.07125</v>
      </c>
      <c r="BY171">
        <v>1062.8699999999999</v>
      </c>
      <c r="BZ171">
        <v>0.80674312500000001</v>
      </c>
      <c r="CA171">
        <v>1027.29125</v>
      </c>
      <c r="CB171">
        <v>33.4741</v>
      </c>
      <c r="CC171">
        <v>3.4617437500000001</v>
      </c>
      <c r="CD171">
        <v>3.38027875</v>
      </c>
      <c r="CE171">
        <v>26.433274999999998</v>
      </c>
      <c r="CF171">
        <v>26.030125000000002</v>
      </c>
      <c r="CG171">
        <v>1199.98875</v>
      </c>
      <c r="CH171">
        <v>0.50002174999999993</v>
      </c>
      <c r="CI171">
        <v>0.49997825000000001</v>
      </c>
      <c r="CJ171">
        <v>0</v>
      </c>
      <c r="CK171">
        <v>1010.45125</v>
      </c>
      <c r="CL171">
        <v>4.9990899999999998</v>
      </c>
      <c r="CM171">
        <v>11193.424999999999</v>
      </c>
      <c r="CN171">
        <v>9557.85</v>
      </c>
      <c r="CO171">
        <v>42.319875000000003</v>
      </c>
      <c r="CP171">
        <v>43.811999999999998</v>
      </c>
      <c r="CQ171">
        <v>43.061999999999998</v>
      </c>
      <c r="CR171">
        <v>42.936999999999998</v>
      </c>
      <c r="CS171">
        <v>43.625</v>
      </c>
      <c r="CT171">
        <v>597.52125000000001</v>
      </c>
      <c r="CU171">
        <v>597.47125000000005</v>
      </c>
      <c r="CV171">
        <v>0</v>
      </c>
      <c r="CW171">
        <v>1669225005</v>
      </c>
      <c r="CX171">
        <v>0</v>
      </c>
      <c r="CY171">
        <v>1669215309.0999999</v>
      </c>
      <c r="CZ171" t="s">
        <v>356</v>
      </c>
      <c r="DA171">
        <v>1669215309.0999999</v>
      </c>
      <c r="DB171">
        <v>1669215308.0999999</v>
      </c>
      <c r="DC171">
        <v>4</v>
      </c>
      <c r="DD171">
        <v>-3.3000000000000002E-2</v>
      </c>
      <c r="DE171">
        <v>-1.7000000000000001E-2</v>
      </c>
      <c r="DF171">
        <v>-3.2709999999999999</v>
      </c>
      <c r="DG171">
        <v>0.115</v>
      </c>
      <c r="DH171">
        <v>409</v>
      </c>
      <c r="DI171">
        <v>31</v>
      </c>
      <c r="DJ171">
        <v>0.59</v>
      </c>
      <c r="DK171">
        <v>0.22</v>
      </c>
      <c r="DL171">
        <v>-19.769995000000002</v>
      </c>
      <c r="DM171">
        <v>-1.8950048780487521</v>
      </c>
      <c r="DN171">
        <v>0.1911497318203714</v>
      </c>
      <c r="DO171">
        <v>0</v>
      </c>
      <c r="DP171">
        <v>0.79187162499999997</v>
      </c>
      <c r="DQ171">
        <v>0.1160732645403383</v>
      </c>
      <c r="DR171">
        <v>1.183526862113298E-2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395</v>
      </c>
      <c r="EA171">
        <v>3.2968899999999999</v>
      </c>
      <c r="EB171">
        <v>2.6251099999999998</v>
      </c>
      <c r="EC171">
        <v>0.188134</v>
      </c>
      <c r="ED171">
        <v>0.18868399999999999</v>
      </c>
      <c r="EE171">
        <v>0.140157</v>
      </c>
      <c r="EF171">
        <v>0.13633200000000001</v>
      </c>
      <c r="EG171">
        <v>24624.2</v>
      </c>
      <c r="EH171">
        <v>25055.5</v>
      </c>
      <c r="EI171">
        <v>28220.799999999999</v>
      </c>
      <c r="EJ171">
        <v>29726.3</v>
      </c>
      <c r="EK171">
        <v>33384.800000000003</v>
      </c>
      <c r="EL171">
        <v>35631.199999999997</v>
      </c>
      <c r="EM171">
        <v>39819.800000000003</v>
      </c>
      <c r="EN171">
        <v>42467.9</v>
      </c>
      <c r="EO171">
        <v>2.1671499999999999</v>
      </c>
      <c r="EP171">
        <v>2.1669200000000002</v>
      </c>
      <c r="EQ171">
        <v>0.11250400000000001</v>
      </c>
      <c r="ER171">
        <v>0</v>
      </c>
      <c r="ES171">
        <v>30.668299999999999</v>
      </c>
      <c r="ET171">
        <v>999.9</v>
      </c>
      <c r="EU171">
        <v>60.4</v>
      </c>
      <c r="EV171">
        <v>38</v>
      </c>
      <c r="EW171">
        <v>39.816600000000001</v>
      </c>
      <c r="EX171">
        <v>56.237200000000001</v>
      </c>
      <c r="EY171">
        <v>-1.6226</v>
      </c>
      <c r="EZ171">
        <v>2</v>
      </c>
      <c r="FA171">
        <v>0.42072900000000002</v>
      </c>
      <c r="FB171">
        <v>9.6426999999999999E-2</v>
      </c>
      <c r="FC171">
        <v>20.273399999999999</v>
      </c>
      <c r="FD171">
        <v>5.2190899999999996</v>
      </c>
      <c r="FE171">
        <v>12.004099999999999</v>
      </c>
      <c r="FF171">
        <v>4.9851000000000001</v>
      </c>
      <c r="FG171">
        <v>3.2845300000000002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1.8621799999999999</v>
      </c>
      <c r="FN171">
        <v>1.8642399999999999</v>
      </c>
      <c r="FO171">
        <v>1.8603499999999999</v>
      </c>
      <c r="FP171">
        <v>1.8610500000000001</v>
      </c>
      <c r="FQ171">
        <v>1.8601799999999999</v>
      </c>
      <c r="FR171">
        <v>1.8618600000000001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-3.85</v>
      </c>
      <c r="GH171">
        <v>0.1154</v>
      </c>
      <c r="GI171">
        <v>-2.7106589400944232</v>
      </c>
      <c r="GJ171">
        <v>-1.6100910332537859E-3</v>
      </c>
      <c r="GK171">
        <v>7.0186618486508772E-7</v>
      </c>
      <c r="GL171">
        <v>-2.134652460378022E-10</v>
      </c>
      <c r="GM171">
        <v>0.1154050000000026</v>
      </c>
      <c r="GN171">
        <v>0</v>
      </c>
      <c r="GO171">
        <v>0</v>
      </c>
      <c r="GP171">
        <v>0</v>
      </c>
      <c r="GQ171">
        <v>5</v>
      </c>
      <c r="GR171">
        <v>2079</v>
      </c>
      <c r="GS171">
        <v>3</v>
      </c>
      <c r="GT171">
        <v>29</v>
      </c>
      <c r="GU171">
        <v>161.5</v>
      </c>
      <c r="GV171">
        <v>161.5</v>
      </c>
      <c r="GW171">
        <v>2.8576700000000002</v>
      </c>
      <c r="GX171">
        <v>2.5378400000000001</v>
      </c>
      <c r="GY171">
        <v>2.04834</v>
      </c>
      <c r="GZ171">
        <v>2.6013199999999999</v>
      </c>
      <c r="HA171">
        <v>2.1972700000000001</v>
      </c>
      <c r="HB171">
        <v>2.3645</v>
      </c>
      <c r="HC171">
        <v>40.835000000000001</v>
      </c>
      <c r="HD171">
        <v>13.9482</v>
      </c>
      <c r="HE171">
        <v>18</v>
      </c>
      <c r="HF171">
        <v>653.76199999999994</v>
      </c>
      <c r="HG171">
        <v>725.75699999999995</v>
      </c>
      <c r="HH171">
        <v>30.9999</v>
      </c>
      <c r="HI171">
        <v>32.728700000000003</v>
      </c>
      <c r="HJ171">
        <v>29.9999</v>
      </c>
      <c r="HK171">
        <v>32.660800000000002</v>
      </c>
      <c r="HL171">
        <v>32.655099999999997</v>
      </c>
      <c r="HM171">
        <v>57.161200000000001</v>
      </c>
      <c r="HN171">
        <v>20.001899999999999</v>
      </c>
      <c r="HO171">
        <v>40.353000000000002</v>
      </c>
      <c r="HP171">
        <v>31</v>
      </c>
      <c r="HQ171">
        <v>1043.55</v>
      </c>
      <c r="HR171">
        <v>33.545299999999997</v>
      </c>
      <c r="HS171">
        <v>99.420199999999994</v>
      </c>
      <c r="HT171">
        <v>98.499700000000004</v>
      </c>
    </row>
    <row r="172" spans="1:228" x14ac:dyDescent="0.2">
      <c r="A172">
        <v>157</v>
      </c>
      <c r="B172">
        <v>1669225002.0999999</v>
      </c>
      <c r="C172">
        <v>623.09999990463257</v>
      </c>
      <c r="D172" t="s">
        <v>673</v>
      </c>
      <c r="E172" t="s">
        <v>674</v>
      </c>
      <c r="F172">
        <v>4</v>
      </c>
      <c r="G172">
        <v>1669225000.0999999</v>
      </c>
      <c r="H172">
        <f t="shared" si="68"/>
        <v>1.985004657350401E-3</v>
      </c>
      <c r="I172">
        <f t="shared" si="69"/>
        <v>1.9850046573504008</v>
      </c>
      <c r="J172">
        <f t="shared" si="70"/>
        <v>22.915812750296539</v>
      </c>
      <c r="K172">
        <f t="shared" si="71"/>
        <v>1014.425714285714</v>
      </c>
      <c r="L172">
        <f t="shared" si="72"/>
        <v>719.12333683648694</v>
      </c>
      <c r="M172">
        <f t="shared" si="73"/>
        <v>72.691839721621633</v>
      </c>
      <c r="N172">
        <f t="shared" si="74"/>
        <v>102.54217552825106</v>
      </c>
      <c r="O172">
        <f t="shared" si="75"/>
        <v>0.13583974238678331</v>
      </c>
      <c r="P172">
        <f t="shared" si="76"/>
        <v>3.6565881198942329</v>
      </c>
      <c r="Q172">
        <f t="shared" si="77"/>
        <v>0.13309727493411808</v>
      </c>
      <c r="R172">
        <f t="shared" si="78"/>
        <v>8.3427585084864031E-2</v>
      </c>
      <c r="S172">
        <f t="shared" si="79"/>
        <v>226.11084511214287</v>
      </c>
      <c r="T172">
        <f t="shared" si="80"/>
        <v>33.260869621984114</v>
      </c>
      <c r="U172">
        <f t="shared" si="81"/>
        <v>32.490900000000003</v>
      </c>
      <c r="V172">
        <f t="shared" si="82"/>
        <v>4.9093755086110811</v>
      </c>
      <c r="W172">
        <f t="shared" si="83"/>
        <v>70.134544776521338</v>
      </c>
      <c r="X172">
        <f t="shared" si="84"/>
        <v>3.4642573008241357</v>
      </c>
      <c r="Y172">
        <f t="shared" si="85"/>
        <v>4.9394450507417442</v>
      </c>
      <c r="Z172">
        <f t="shared" si="86"/>
        <v>1.4451182077869453</v>
      </c>
      <c r="AA172">
        <f t="shared" si="87"/>
        <v>-87.538705389152682</v>
      </c>
      <c r="AB172">
        <f t="shared" si="88"/>
        <v>21.352426095043676</v>
      </c>
      <c r="AC172">
        <f t="shared" si="89"/>
        <v>1.3313988952509412</v>
      </c>
      <c r="AD172">
        <f t="shared" si="90"/>
        <v>161.25596471328481</v>
      </c>
      <c r="AE172">
        <f t="shared" si="91"/>
        <v>46.147448335147629</v>
      </c>
      <c r="AF172">
        <f t="shared" si="92"/>
        <v>2.0089194951438798</v>
      </c>
      <c r="AG172">
        <f t="shared" si="93"/>
        <v>22.915812750296539</v>
      </c>
      <c r="AH172">
        <v>1069.6808494568379</v>
      </c>
      <c r="AI172">
        <v>1052.9830909090911</v>
      </c>
      <c r="AJ172">
        <v>1.7018427488229699</v>
      </c>
      <c r="AK172">
        <v>65.872185947982501</v>
      </c>
      <c r="AL172">
        <f t="shared" si="94"/>
        <v>1.9850046573504008</v>
      </c>
      <c r="AM172">
        <v>33.47032897425386</v>
      </c>
      <c r="AN172">
        <v>34.266893235294113</v>
      </c>
      <c r="AO172">
        <v>-7.1388551284734742E-5</v>
      </c>
      <c r="AP172">
        <v>87.460159828799036</v>
      </c>
      <c r="AQ172">
        <v>37</v>
      </c>
      <c r="AR172">
        <v>6</v>
      </c>
      <c r="AS172">
        <f t="shared" si="95"/>
        <v>1</v>
      </c>
      <c r="AT172">
        <f t="shared" si="96"/>
        <v>0</v>
      </c>
      <c r="AU172">
        <f t="shared" si="97"/>
        <v>46971.587333189673</v>
      </c>
      <c r="AV172">
        <f t="shared" si="98"/>
        <v>1199.982857142857</v>
      </c>
      <c r="AW172">
        <f t="shared" si="99"/>
        <v>1025.9097352912656</v>
      </c>
      <c r="AX172">
        <f t="shared" si="100"/>
        <v>0.85493699279499946</v>
      </c>
      <c r="AY172">
        <f t="shared" si="101"/>
        <v>0.188428396094349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1669225000.0999999</v>
      </c>
      <c r="BF172">
        <v>1014.425714285714</v>
      </c>
      <c r="BG172">
        <v>1034.438571428572</v>
      </c>
      <c r="BH172">
        <v>34.271085714285711</v>
      </c>
      <c r="BI172">
        <v>33.465314285714292</v>
      </c>
      <c r="BJ172">
        <v>1018.274285714286</v>
      </c>
      <c r="BK172">
        <v>34.155671428571431</v>
      </c>
      <c r="BL172">
        <v>650.08428571428578</v>
      </c>
      <c r="BM172">
        <v>100.98357142857139</v>
      </c>
      <c r="BN172">
        <v>0.10039567142857141</v>
      </c>
      <c r="BO172">
        <v>32.599214285714289</v>
      </c>
      <c r="BP172">
        <v>32.490900000000003</v>
      </c>
      <c r="BQ172">
        <v>999.89999999999986</v>
      </c>
      <c r="BR172">
        <v>0</v>
      </c>
      <c r="BS172">
        <v>0</v>
      </c>
      <c r="BT172">
        <v>8933.3928571428569</v>
      </c>
      <c r="BU172">
        <v>0</v>
      </c>
      <c r="BV172">
        <v>187.70214285714289</v>
      </c>
      <c r="BW172">
        <v>-20.011771428571429</v>
      </c>
      <c r="BX172">
        <v>1050.4271428571431</v>
      </c>
      <c r="BY172">
        <v>1070.252857142857</v>
      </c>
      <c r="BZ172">
        <v>0.80576157142857141</v>
      </c>
      <c r="CA172">
        <v>1034.438571428572</v>
      </c>
      <c r="CB172">
        <v>33.465314285714292</v>
      </c>
      <c r="CC172">
        <v>3.46082</v>
      </c>
      <c r="CD172">
        <v>3.379451428571429</v>
      </c>
      <c r="CE172">
        <v>26.428742857142861</v>
      </c>
      <c r="CF172">
        <v>26.02598571428571</v>
      </c>
      <c r="CG172">
        <v>1199.982857142857</v>
      </c>
      <c r="CH172">
        <v>0.50001842857142853</v>
      </c>
      <c r="CI172">
        <v>0.49998157142857153</v>
      </c>
      <c r="CJ172">
        <v>0</v>
      </c>
      <c r="CK172">
        <v>1011.224285714286</v>
      </c>
      <c r="CL172">
        <v>4.9990899999999998</v>
      </c>
      <c r="CM172">
        <v>11207.5</v>
      </c>
      <c r="CN172">
        <v>9557.7814285714285</v>
      </c>
      <c r="CO172">
        <v>42.311999999999998</v>
      </c>
      <c r="CP172">
        <v>43.811999999999998</v>
      </c>
      <c r="CQ172">
        <v>43.061999999999998</v>
      </c>
      <c r="CR172">
        <v>42.936999999999998</v>
      </c>
      <c r="CS172">
        <v>43.625</v>
      </c>
      <c r="CT172">
        <v>597.51428571428573</v>
      </c>
      <c r="CU172">
        <v>597.47285714285704</v>
      </c>
      <c r="CV172">
        <v>0</v>
      </c>
      <c r="CW172">
        <v>1669225009.2</v>
      </c>
      <c r="CX172">
        <v>0</v>
      </c>
      <c r="CY172">
        <v>1669215309.0999999</v>
      </c>
      <c r="CZ172" t="s">
        <v>356</v>
      </c>
      <c r="DA172">
        <v>1669215309.0999999</v>
      </c>
      <c r="DB172">
        <v>1669215308.0999999</v>
      </c>
      <c r="DC172">
        <v>4</v>
      </c>
      <c r="DD172">
        <v>-3.3000000000000002E-2</v>
      </c>
      <c r="DE172">
        <v>-1.7000000000000001E-2</v>
      </c>
      <c r="DF172">
        <v>-3.2709999999999999</v>
      </c>
      <c r="DG172">
        <v>0.115</v>
      </c>
      <c r="DH172">
        <v>409</v>
      </c>
      <c r="DI172">
        <v>31</v>
      </c>
      <c r="DJ172">
        <v>0.59</v>
      </c>
      <c r="DK172">
        <v>0.22</v>
      </c>
      <c r="DL172">
        <v>-19.854485365853659</v>
      </c>
      <c r="DM172">
        <v>-1.4101986062718059</v>
      </c>
      <c r="DN172">
        <v>0.15260295774548749</v>
      </c>
      <c r="DO172">
        <v>0</v>
      </c>
      <c r="DP172">
        <v>0.79663270731707336</v>
      </c>
      <c r="DQ172">
        <v>9.8686494773521205E-2</v>
      </c>
      <c r="DR172">
        <v>1.0438969711903751E-2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3.2973599999999998</v>
      </c>
      <c r="EB172">
        <v>2.6250100000000001</v>
      </c>
      <c r="EC172">
        <v>0.188915</v>
      </c>
      <c r="ED172">
        <v>0.18946399999999999</v>
      </c>
      <c r="EE172">
        <v>0.14013600000000001</v>
      </c>
      <c r="EF172">
        <v>0.13631299999999999</v>
      </c>
      <c r="EG172">
        <v>24600.799999999999</v>
      </c>
      <c r="EH172">
        <v>25031.4</v>
      </c>
      <c r="EI172">
        <v>28221.3</v>
      </c>
      <c r="EJ172">
        <v>29726.3</v>
      </c>
      <c r="EK172">
        <v>33385.9</v>
      </c>
      <c r="EL172">
        <v>35631.9</v>
      </c>
      <c r="EM172">
        <v>39820.1</v>
      </c>
      <c r="EN172">
        <v>42467.6</v>
      </c>
      <c r="EO172">
        <v>2.16777</v>
      </c>
      <c r="EP172">
        <v>2.1667200000000002</v>
      </c>
      <c r="EQ172">
        <v>0.11208700000000001</v>
      </c>
      <c r="ER172">
        <v>0</v>
      </c>
      <c r="ES172">
        <v>30.6663</v>
      </c>
      <c r="ET172">
        <v>999.9</v>
      </c>
      <c r="EU172">
        <v>60.4</v>
      </c>
      <c r="EV172">
        <v>38</v>
      </c>
      <c r="EW172">
        <v>39.821399999999997</v>
      </c>
      <c r="EX172">
        <v>57.077199999999998</v>
      </c>
      <c r="EY172">
        <v>-1.60256</v>
      </c>
      <c r="EZ172">
        <v>2</v>
      </c>
      <c r="FA172">
        <v>0.42059999999999997</v>
      </c>
      <c r="FB172">
        <v>9.5697199999999996E-2</v>
      </c>
      <c r="FC172">
        <v>20.273700000000002</v>
      </c>
      <c r="FD172">
        <v>5.2195400000000003</v>
      </c>
      <c r="FE172">
        <v>12.004099999999999</v>
      </c>
      <c r="FF172">
        <v>4.9867999999999997</v>
      </c>
      <c r="FG172">
        <v>3.2845499999999999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1.8642099999999999</v>
      </c>
      <c r="FO172">
        <v>1.8603499999999999</v>
      </c>
      <c r="FP172">
        <v>1.8610500000000001</v>
      </c>
      <c r="FQ172">
        <v>1.8601700000000001</v>
      </c>
      <c r="FR172">
        <v>1.8618600000000001</v>
      </c>
      <c r="FS172">
        <v>1.8583799999999999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-3.85</v>
      </c>
      <c r="GH172">
        <v>0.1154</v>
      </c>
      <c r="GI172">
        <v>-2.7106589400944232</v>
      </c>
      <c r="GJ172">
        <v>-1.6100910332537859E-3</v>
      </c>
      <c r="GK172">
        <v>7.0186618486508772E-7</v>
      </c>
      <c r="GL172">
        <v>-2.134652460378022E-10</v>
      </c>
      <c r="GM172">
        <v>0.1154050000000026</v>
      </c>
      <c r="GN172">
        <v>0</v>
      </c>
      <c r="GO172">
        <v>0</v>
      </c>
      <c r="GP172">
        <v>0</v>
      </c>
      <c r="GQ172">
        <v>5</v>
      </c>
      <c r="GR172">
        <v>2079</v>
      </c>
      <c r="GS172">
        <v>3</v>
      </c>
      <c r="GT172">
        <v>29</v>
      </c>
      <c r="GU172">
        <v>161.6</v>
      </c>
      <c r="GV172">
        <v>161.6</v>
      </c>
      <c r="GW172">
        <v>2.8723100000000001</v>
      </c>
      <c r="GX172">
        <v>2.5415000000000001</v>
      </c>
      <c r="GY172">
        <v>2.04834</v>
      </c>
      <c r="GZ172">
        <v>2.6000999999999999</v>
      </c>
      <c r="HA172">
        <v>2.1972700000000001</v>
      </c>
      <c r="HB172">
        <v>2.3290999999999999</v>
      </c>
      <c r="HC172">
        <v>40.835000000000001</v>
      </c>
      <c r="HD172">
        <v>13.9482</v>
      </c>
      <c r="HE172">
        <v>18</v>
      </c>
      <c r="HF172">
        <v>654.22400000000005</v>
      </c>
      <c r="HG172">
        <v>725.54300000000001</v>
      </c>
      <c r="HH172">
        <v>30.9998</v>
      </c>
      <c r="HI172">
        <v>32.725900000000003</v>
      </c>
      <c r="HJ172">
        <v>29.9998</v>
      </c>
      <c r="HK172">
        <v>32.657899999999998</v>
      </c>
      <c r="HL172">
        <v>32.652999999999999</v>
      </c>
      <c r="HM172">
        <v>57.456000000000003</v>
      </c>
      <c r="HN172">
        <v>19.727</v>
      </c>
      <c r="HO172">
        <v>40.353000000000002</v>
      </c>
      <c r="HP172">
        <v>31</v>
      </c>
      <c r="HQ172">
        <v>1050.23</v>
      </c>
      <c r="HR172">
        <v>33.545299999999997</v>
      </c>
      <c r="HS172">
        <v>99.421400000000006</v>
      </c>
      <c r="HT172">
        <v>98.499300000000005</v>
      </c>
    </row>
    <row r="173" spans="1:228" x14ac:dyDescent="0.2">
      <c r="A173">
        <v>158</v>
      </c>
      <c r="B173">
        <v>1669225006.0999999</v>
      </c>
      <c r="C173">
        <v>627.09999990463257</v>
      </c>
      <c r="D173" t="s">
        <v>675</v>
      </c>
      <c r="E173" t="s">
        <v>676</v>
      </c>
      <c r="F173">
        <v>4</v>
      </c>
      <c r="G173">
        <v>1669225003.7874999</v>
      </c>
      <c r="H173">
        <f t="shared" si="68"/>
        <v>1.9983698377082451E-3</v>
      </c>
      <c r="I173">
        <f t="shared" si="69"/>
        <v>1.9983698377082451</v>
      </c>
      <c r="J173">
        <f t="shared" si="70"/>
        <v>22.979679415529628</v>
      </c>
      <c r="K173">
        <f t="shared" si="71"/>
        <v>1020.49375</v>
      </c>
      <c r="L173">
        <f t="shared" si="72"/>
        <v>726.31422166934772</v>
      </c>
      <c r="M173">
        <f t="shared" si="73"/>
        <v>73.418540718800728</v>
      </c>
      <c r="N173">
        <f t="shared" si="74"/>
        <v>103.15530069816694</v>
      </c>
      <c r="O173">
        <f t="shared" si="75"/>
        <v>0.13685670518011392</v>
      </c>
      <c r="P173">
        <f t="shared" si="76"/>
        <v>3.6722764273516497</v>
      </c>
      <c r="Q173">
        <f t="shared" si="77"/>
        <v>0.13408510517553746</v>
      </c>
      <c r="R173">
        <f t="shared" si="78"/>
        <v>8.4047532937660027E-2</v>
      </c>
      <c r="S173">
        <f t="shared" si="79"/>
        <v>226.11098019808776</v>
      </c>
      <c r="T173">
        <f t="shared" si="80"/>
        <v>33.251643092608766</v>
      </c>
      <c r="U173">
        <f t="shared" si="81"/>
        <v>32.485249999999994</v>
      </c>
      <c r="V173">
        <f t="shared" si="82"/>
        <v>4.9078113720792702</v>
      </c>
      <c r="W173">
        <f t="shared" si="83"/>
        <v>70.137509636257363</v>
      </c>
      <c r="X173">
        <f t="shared" si="84"/>
        <v>3.4636689178918876</v>
      </c>
      <c r="Y173">
        <f t="shared" si="85"/>
        <v>4.9383973509395247</v>
      </c>
      <c r="Z173">
        <f t="shared" si="86"/>
        <v>1.4441424541873826</v>
      </c>
      <c r="AA173">
        <f t="shared" si="87"/>
        <v>-88.128109842933611</v>
      </c>
      <c r="AB173">
        <f t="shared" si="88"/>
        <v>21.817370296003517</v>
      </c>
      <c r="AC173">
        <f t="shared" si="89"/>
        <v>1.3545154876365701</v>
      </c>
      <c r="AD173">
        <f t="shared" si="90"/>
        <v>161.15475613879426</v>
      </c>
      <c r="AE173">
        <f t="shared" si="91"/>
        <v>46.23399374559223</v>
      </c>
      <c r="AF173">
        <f t="shared" si="92"/>
        <v>2.0002727038771222</v>
      </c>
      <c r="AG173">
        <f t="shared" si="93"/>
        <v>22.979679415529628</v>
      </c>
      <c r="AH173">
        <v>1076.519592651068</v>
      </c>
      <c r="AI173">
        <v>1059.787939393939</v>
      </c>
      <c r="AJ173">
        <v>1.703209473815668</v>
      </c>
      <c r="AK173">
        <v>65.872185947982501</v>
      </c>
      <c r="AL173">
        <f t="shared" si="94"/>
        <v>1.9983698377082451</v>
      </c>
      <c r="AM173">
        <v>33.461640792891671</v>
      </c>
      <c r="AN173">
        <v>34.263692058823523</v>
      </c>
      <c r="AO173">
        <v>-8.6655032649897586E-5</v>
      </c>
      <c r="AP173">
        <v>87.460159828799036</v>
      </c>
      <c r="AQ173">
        <v>37</v>
      </c>
      <c r="AR173">
        <v>6</v>
      </c>
      <c r="AS173">
        <f t="shared" si="95"/>
        <v>1</v>
      </c>
      <c r="AT173">
        <f t="shared" si="96"/>
        <v>0</v>
      </c>
      <c r="AU173">
        <f t="shared" si="97"/>
        <v>47252.724533148052</v>
      </c>
      <c r="AV173">
        <f t="shared" si="98"/>
        <v>1199.97875</v>
      </c>
      <c r="AW173">
        <f t="shared" si="99"/>
        <v>1025.906694921289</v>
      </c>
      <c r="AX173">
        <f t="shared" si="100"/>
        <v>0.85493738528393859</v>
      </c>
      <c r="AY173">
        <f t="shared" si="101"/>
        <v>0.18842915359800144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1669225003.7874999</v>
      </c>
      <c r="BF173">
        <v>1020.49375</v>
      </c>
      <c r="BG173">
        <v>1040.5450000000001</v>
      </c>
      <c r="BH173">
        <v>34.265349999999998</v>
      </c>
      <c r="BI173">
        <v>33.463000000000001</v>
      </c>
      <c r="BJ173">
        <v>1024.34375</v>
      </c>
      <c r="BK173">
        <v>34.149949999999997</v>
      </c>
      <c r="BL173">
        <v>650.05025000000001</v>
      </c>
      <c r="BM173">
        <v>100.98375</v>
      </c>
      <c r="BN173">
        <v>9.9966287500000001E-2</v>
      </c>
      <c r="BO173">
        <v>32.59545</v>
      </c>
      <c r="BP173">
        <v>32.485249999999994</v>
      </c>
      <c r="BQ173">
        <v>999.9</v>
      </c>
      <c r="BR173">
        <v>0</v>
      </c>
      <c r="BS173">
        <v>0</v>
      </c>
      <c r="BT173">
        <v>8987.4987500000007</v>
      </c>
      <c r="BU173">
        <v>0</v>
      </c>
      <c r="BV173">
        <v>223.33674999999999</v>
      </c>
      <c r="BW173">
        <v>-20.0534</v>
      </c>
      <c r="BX173">
        <v>1056.7</v>
      </c>
      <c r="BY173">
        <v>1076.57125</v>
      </c>
      <c r="BZ173">
        <v>0.80232087499999993</v>
      </c>
      <c r="CA173">
        <v>1040.5450000000001</v>
      </c>
      <c r="CB173">
        <v>33.463000000000001</v>
      </c>
      <c r="CC173">
        <v>3.4602437500000001</v>
      </c>
      <c r="CD173">
        <v>3.3792225</v>
      </c>
      <c r="CE173">
        <v>26.425912499999999</v>
      </c>
      <c r="CF173">
        <v>26.0248375</v>
      </c>
      <c r="CG173">
        <v>1199.97875</v>
      </c>
      <c r="CH173">
        <v>0.50000437500000006</v>
      </c>
      <c r="CI173">
        <v>0.49999562499999989</v>
      </c>
      <c r="CJ173">
        <v>0</v>
      </c>
      <c r="CK173">
        <v>1011.6725</v>
      </c>
      <c r="CL173">
        <v>4.9990899999999998</v>
      </c>
      <c r="CM173">
        <v>11250.2125</v>
      </c>
      <c r="CN173">
        <v>9557.7112500000003</v>
      </c>
      <c r="CO173">
        <v>42.311999999999998</v>
      </c>
      <c r="CP173">
        <v>43.811999999999998</v>
      </c>
      <c r="CQ173">
        <v>43.061999999999998</v>
      </c>
      <c r="CR173">
        <v>42.936999999999998</v>
      </c>
      <c r="CS173">
        <v>43.625</v>
      </c>
      <c r="CT173">
        <v>597.495</v>
      </c>
      <c r="CU173">
        <v>597.48500000000001</v>
      </c>
      <c r="CV173">
        <v>0</v>
      </c>
      <c r="CW173">
        <v>1669225012.8</v>
      </c>
      <c r="CX173">
        <v>0</v>
      </c>
      <c r="CY173">
        <v>1669215309.0999999</v>
      </c>
      <c r="CZ173" t="s">
        <v>356</v>
      </c>
      <c r="DA173">
        <v>1669215309.0999999</v>
      </c>
      <c r="DB173">
        <v>1669215308.0999999</v>
      </c>
      <c r="DC173">
        <v>4</v>
      </c>
      <c r="DD173">
        <v>-3.3000000000000002E-2</v>
      </c>
      <c r="DE173">
        <v>-1.7000000000000001E-2</v>
      </c>
      <c r="DF173">
        <v>-3.2709999999999999</v>
      </c>
      <c r="DG173">
        <v>0.115</v>
      </c>
      <c r="DH173">
        <v>409</v>
      </c>
      <c r="DI173">
        <v>31</v>
      </c>
      <c r="DJ173">
        <v>0.59</v>
      </c>
      <c r="DK173">
        <v>0.22</v>
      </c>
      <c r="DL173">
        <v>-19.947305</v>
      </c>
      <c r="DM173">
        <v>-0.94011782363971164</v>
      </c>
      <c r="DN173">
        <v>0.1107713657720264</v>
      </c>
      <c r="DO173">
        <v>0</v>
      </c>
      <c r="DP173">
        <v>0.80204352499999998</v>
      </c>
      <c r="DQ173">
        <v>3.78379249530943E-2</v>
      </c>
      <c r="DR173">
        <v>5.0983267107331306E-3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3.2970600000000001</v>
      </c>
      <c r="EB173">
        <v>2.62534</v>
      </c>
      <c r="EC173">
        <v>0.189688</v>
      </c>
      <c r="ED173">
        <v>0.19023200000000001</v>
      </c>
      <c r="EE173">
        <v>0.140124</v>
      </c>
      <c r="EF173">
        <v>0.13633700000000001</v>
      </c>
      <c r="EG173">
        <v>24577.5</v>
      </c>
      <c r="EH173">
        <v>25007</v>
      </c>
      <c r="EI173">
        <v>28221.4</v>
      </c>
      <c r="EJ173">
        <v>29725.5</v>
      </c>
      <c r="EK173">
        <v>33386.9</v>
      </c>
      <c r="EL173">
        <v>35630.400000000001</v>
      </c>
      <c r="EM173">
        <v>39820.699999999997</v>
      </c>
      <c r="EN173">
        <v>42466.9</v>
      </c>
      <c r="EO173">
        <v>2.1679300000000001</v>
      </c>
      <c r="EP173">
        <v>2.1669999999999998</v>
      </c>
      <c r="EQ173">
        <v>0.112012</v>
      </c>
      <c r="ER173">
        <v>0</v>
      </c>
      <c r="ES173">
        <v>30.664300000000001</v>
      </c>
      <c r="ET173">
        <v>999.9</v>
      </c>
      <c r="EU173">
        <v>60.4</v>
      </c>
      <c r="EV173">
        <v>38</v>
      </c>
      <c r="EW173">
        <v>39.824100000000001</v>
      </c>
      <c r="EX173">
        <v>57.287199999999999</v>
      </c>
      <c r="EY173">
        <v>-1.6306099999999999</v>
      </c>
      <c r="EZ173">
        <v>2</v>
      </c>
      <c r="FA173">
        <v>0.42003000000000001</v>
      </c>
      <c r="FB173">
        <v>9.5272300000000004E-2</v>
      </c>
      <c r="FC173">
        <v>20.273499999999999</v>
      </c>
      <c r="FD173">
        <v>5.2202799999999998</v>
      </c>
      <c r="FE173">
        <v>12.004300000000001</v>
      </c>
      <c r="FF173">
        <v>4.9869000000000003</v>
      </c>
      <c r="FG173">
        <v>3.2845300000000002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1.8642099999999999</v>
      </c>
      <c r="FO173">
        <v>1.8603499999999999</v>
      </c>
      <c r="FP173">
        <v>1.8610599999999999</v>
      </c>
      <c r="FQ173">
        <v>1.86019</v>
      </c>
      <c r="FR173">
        <v>1.8618600000000001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-3.86</v>
      </c>
      <c r="GH173">
        <v>0.1154</v>
      </c>
      <c r="GI173">
        <v>-2.7106589400944232</v>
      </c>
      <c r="GJ173">
        <v>-1.6100910332537859E-3</v>
      </c>
      <c r="GK173">
        <v>7.0186618486508772E-7</v>
      </c>
      <c r="GL173">
        <v>-2.134652460378022E-10</v>
      </c>
      <c r="GM173">
        <v>0.1154050000000026</v>
      </c>
      <c r="GN173">
        <v>0</v>
      </c>
      <c r="GO173">
        <v>0</v>
      </c>
      <c r="GP173">
        <v>0</v>
      </c>
      <c r="GQ173">
        <v>5</v>
      </c>
      <c r="GR173">
        <v>2079</v>
      </c>
      <c r="GS173">
        <v>3</v>
      </c>
      <c r="GT173">
        <v>29</v>
      </c>
      <c r="GU173">
        <v>161.6</v>
      </c>
      <c r="GV173">
        <v>161.6</v>
      </c>
      <c r="GW173">
        <v>2.8881800000000002</v>
      </c>
      <c r="GX173">
        <v>2.5561500000000001</v>
      </c>
      <c r="GY173">
        <v>2.04834</v>
      </c>
      <c r="GZ173">
        <v>2.6000999999999999</v>
      </c>
      <c r="HA173">
        <v>2.1972700000000001</v>
      </c>
      <c r="HB173">
        <v>2.2778299999999998</v>
      </c>
      <c r="HC173">
        <v>40.835000000000001</v>
      </c>
      <c r="HD173">
        <v>13.9306</v>
      </c>
      <c r="HE173">
        <v>18</v>
      </c>
      <c r="HF173">
        <v>654.32000000000005</v>
      </c>
      <c r="HG173">
        <v>725.76599999999996</v>
      </c>
      <c r="HH173">
        <v>30.9999</v>
      </c>
      <c r="HI173">
        <v>32.723799999999997</v>
      </c>
      <c r="HJ173">
        <v>29.9998</v>
      </c>
      <c r="HK173">
        <v>32.655700000000003</v>
      </c>
      <c r="HL173">
        <v>32.650100000000002</v>
      </c>
      <c r="HM173">
        <v>57.758299999999998</v>
      </c>
      <c r="HN173">
        <v>19.727</v>
      </c>
      <c r="HO173">
        <v>40.353000000000002</v>
      </c>
      <c r="HP173">
        <v>31</v>
      </c>
      <c r="HQ173">
        <v>1056.9100000000001</v>
      </c>
      <c r="HR173">
        <v>33.545499999999997</v>
      </c>
      <c r="HS173">
        <v>99.422300000000007</v>
      </c>
      <c r="HT173">
        <v>98.497399999999999</v>
      </c>
    </row>
    <row r="174" spans="1:228" x14ac:dyDescent="0.2">
      <c r="A174">
        <v>159</v>
      </c>
      <c r="B174">
        <v>1669225010.0999999</v>
      </c>
      <c r="C174">
        <v>631.09999990463257</v>
      </c>
      <c r="D174" t="s">
        <v>677</v>
      </c>
      <c r="E174" t="s">
        <v>678</v>
      </c>
      <c r="F174">
        <v>4</v>
      </c>
      <c r="G174">
        <v>1669225008.0999999</v>
      </c>
      <c r="H174">
        <f t="shared" si="68"/>
        <v>1.9810472150358954E-3</v>
      </c>
      <c r="I174">
        <f t="shared" si="69"/>
        <v>1.9810472150358955</v>
      </c>
      <c r="J174">
        <f t="shared" si="70"/>
        <v>22.711604693549582</v>
      </c>
      <c r="K174">
        <f t="shared" si="71"/>
        <v>1027.674285714286</v>
      </c>
      <c r="L174">
        <f t="shared" si="72"/>
        <v>734.10020394612366</v>
      </c>
      <c r="M174">
        <f t="shared" si="73"/>
        <v>74.204405945533949</v>
      </c>
      <c r="N174">
        <f t="shared" si="74"/>
        <v>103.87949692291076</v>
      </c>
      <c r="O174">
        <f t="shared" si="75"/>
        <v>0.13562723594906712</v>
      </c>
      <c r="P174">
        <f t="shared" si="76"/>
        <v>3.6753620926897139</v>
      </c>
      <c r="Q174">
        <f t="shared" si="77"/>
        <v>0.13290691281175679</v>
      </c>
      <c r="R174">
        <f t="shared" si="78"/>
        <v>8.3306686235315286E-2</v>
      </c>
      <c r="S174">
        <f t="shared" si="79"/>
        <v>226.11970590605762</v>
      </c>
      <c r="T174">
        <f t="shared" si="80"/>
        <v>33.256016879549243</v>
      </c>
      <c r="U174">
        <f t="shared" si="81"/>
        <v>32.484728571428569</v>
      </c>
      <c r="V174">
        <f t="shared" si="82"/>
        <v>4.907667042530135</v>
      </c>
      <c r="W174">
        <f t="shared" si="83"/>
        <v>70.126678009771595</v>
      </c>
      <c r="X174">
        <f t="shared" si="84"/>
        <v>3.4633723939267527</v>
      </c>
      <c r="Y174">
        <f t="shared" si="85"/>
        <v>4.9387372854652538</v>
      </c>
      <c r="Z174">
        <f t="shared" si="86"/>
        <v>1.4442946486033823</v>
      </c>
      <c r="AA174">
        <f t="shared" si="87"/>
        <v>-87.364182183082988</v>
      </c>
      <c r="AB174">
        <f t="shared" si="88"/>
        <v>22.181042932309467</v>
      </c>
      <c r="AC174">
        <f t="shared" si="89"/>
        <v>1.3759424225418651</v>
      </c>
      <c r="AD174">
        <f t="shared" si="90"/>
        <v>162.31250907782595</v>
      </c>
      <c r="AE174">
        <f t="shared" si="91"/>
        <v>46.311549927328528</v>
      </c>
      <c r="AF174">
        <f t="shared" si="92"/>
        <v>1.9714378675606246</v>
      </c>
      <c r="AG174">
        <f t="shared" si="93"/>
        <v>22.711604693549582</v>
      </c>
      <c r="AH174">
        <v>1083.423563390839</v>
      </c>
      <c r="AI174">
        <v>1066.7161818181819</v>
      </c>
      <c r="AJ174">
        <v>1.725508445124603</v>
      </c>
      <c r="AK174">
        <v>65.872185947982501</v>
      </c>
      <c r="AL174">
        <f t="shared" si="94"/>
        <v>1.9810472150358955</v>
      </c>
      <c r="AM174">
        <v>33.468360061179773</v>
      </c>
      <c r="AN174">
        <v>34.263302647058801</v>
      </c>
      <c r="AO174">
        <v>-4.5876407862981621E-5</v>
      </c>
      <c r="AP174">
        <v>87.460159828799036</v>
      </c>
      <c r="AQ174">
        <v>37</v>
      </c>
      <c r="AR174">
        <v>6</v>
      </c>
      <c r="AS174">
        <f t="shared" si="95"/>
        <v>1</v>
      </c>
      <c r="AT174">
        <f t="shared" si="96"/>
        <v>0</v>
      </c>
      <c r="AU174">
        <f t="shared" si="97"/>
        <v>47307.727907779641</v>
      </c>
      <c r="AV174">
        <f t="shared" si="98"/>
        <v>1200.011428571428</v>
      </c>
      <c r="AW174">
        <f t="shared" si="99"/>
        <v>1025.9359636818949</v>
      </c>
      <c r="AX174">
        <f t="shared" si="100"/>
        <v>0.85493849413020673</v>
      </c>
      <c r="AY174">
        <f t="shared" si="101"/>
        <v>0.18843129367129885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1669225008.0999999</v>
      </c>
      <c r="BF174">
        <v>1027.674285714286</v>
      </c>
      <c r="BG174">
        <v>1047.752857142857</v>
      </c>
      <c r="BH174">
        <v>34.262957142857147</v>
      </c>
      <c r="BI174">
        <v>33.472114285714277</v>
      </c>
      <c r="BJ174">
        <v>1031.53</v>
      </c>
      <c r="BK174">
        <v>34.147542857142852</v>
      </c>
      <c r="BL174">
        <v>650.00328571428577</v>
      </c>
      <c r="BM174">
        <v>100.9821428571428</v>
      </c>
      <c r="BN174">
        <v>9.9978557142857152E-2</v>
      </c>
      <c r="BO174">
        <v>32.596671428571433</v>
      </c>
      <c r="BP174">
        <v>32.484728571428569</v>
      </c>
      <c r="BQ174">
        <v>999.89999999999986</v>
      </c>
      <c r="BR174">
        <v>0</v>
      </c>
      <c r="BS174">
        <v>0</v>
      </c>
      <c r="BT174">
        <v>8998.3014285714289</v>
      </c>
      <c r="BU174">
        <v>0</v>
      </c>
      <c r="BV174">
        <v>260.012</v>
      </c>
      <c r="BW174">
        <v>-20.08024285714286</v>
      </c>
      <c r="BX174">
        <v>1064.1328571428569</v>
      </c>
      <c r="BY174">
        <v>1084.04</v>
      </c>
      <c r="BZ174">
        <v>0.79084014285714288</v>
      </c>
      <c r="CA174">
        <v>1047.752857142857</v>
      </c>
      <c r="CB174">
        <v>33.472114285714277</v>
      </c>
      <c r="CC174">
        <v>3.4599414285714292</v>
      </c>
      <c r="CD174">
        <v>3.3800814285714291</v>
      </c>
      <c r="CE174">
        <v>26.42445714285714</v>
      </c>
      <c r="CF174">
        <v>26.029128571428569</v>
      </c>
      <c r="CG174">
        <v>1200.011428571428</v>
      </c>
      <c r="CH174">
        <v>0.49996671428571432</v>
      </c>
      <c r="CI174">
        <v>0.50003328571428574</v>
      </c>
      <c r="CJ174">
        <v>0</v>
      </c>
      <c r="CK174">
        <v>1012.485714285714</v>
      </c>
      <c r="CL174">
        <v>4.9990899999999998</v>
      </c>
      <c r="CM174">
        <v>11365.44285714286</v>
      </c>
      <c r="CN174">
        <v>9557.8285714285703</v>
      </c>
      <c r="CO174">
        <v>42.311999999999998</v>
      </c>
      <c r="CP174">
        <v>43.811999999999998</v>
      </c>
      <c r="CQ174">
        <v>43.053142857142859</v>
      </c>
      <c r="CR174">
        <v>42.936999999999998</v>
      </c>
      <c r="CS174">
        <v>43.625</v>
      </c>
      <c r="CT174">
        <v>597.46714285714279</v>
      </c>
      <c r="CU174">
        <v>597.54571428571421</v>
      </c>
      <c r="CV174">
        <v>0</v>
      </c>
      <c r="CW174">
        <v>1669225017</v>
      </c>
      <c r="CX174">
        <v>0</v>
      </c>
      <c r="CY174">
        <v>1669215309.0999999</v>
      </c>
      <c r="CZ174" t="s">
        <v>356</v>
      </c>
      <c r="DA174">
        <v>1669215309.0999999</v>
      </c>
      <c r="DB174">
        <v>1669215308.0999999</v>
      </c>
      <c r="DC174">
        <v>4</v>
      </c>
      <c r="DD174">
        <v>-3.3000000000000002E-2</v>
      </c>
      <c r="DE174">
        <v>-1.7000000000000001E-2</v>
      </c>
      <c r="DF174">
        <v>-3.2709999999999999</v>
      </c>
      <c r="DG174">
        <v>0.115</v>
      </c>
      <c r="DH174">
        <v>409</v>
      </c>
      <c r="DI174">
        <v>31</v>
      </c>
      <c r="DJ174">
        <v>0.59</v>
      </c>
      <c r="DK174">
        <v>0.22</v>
      </c>
      <c r="DL174">
        <v>-19.996636585365859</v>
      </c>
      <c r="DM174">
        <v>-0.58258118466900555</v>
      </c>
      <c r="DN174">
        <v>7.9184227168311458E-2</v>
      </c>
      <c r="DO174">
        <v>0</v>
      </c>
      <c r="DP174">
        <v>0.80171790243902441</v>
      </c>
      <c r="DQ174">
        <v>-1.7845923344945041E-2</v>
      </c>
      <c r="DR174">
        <v>5.4511998580973747E-3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3.2971499999999998</v>
      </c>
      <c r="EB174">
        <v>2.6251899999999999</v>
      </c>
      <c r="EC174">
        <v>0.19047700000000001</v>
      </c>
      <c r="ED174">
        <v>0.19101799999999999</v>
      </c>
      <c r="EE174">
        <v>0.14011699999999999</v>
      </c>
      <c r="EF174">
        <v>0.13634299999999999</v>
      </c>
      <c r="EG174">
        <v>24553.4</v>
      </c>
      <c r="EH174">
        <v>24983.3</v>
      </c>
      <c r="EI174">
        <v>28221.3</v>
      </c>
      <c r="EJ174">
        <v>29726.3</v>
      </c>
      <c r="EK174">
        <v>33386.699999999997</v>
      </c>
      <c r="EL174">
        <v>35630.800000000003</v>
      </c>
      <c r="EM174">
        <v>39820</v>
      </c>
      <c r="EN174">
        <v>42467.7</v>
      </c>
      <c r="EO174">
        <v>2.1675499999999999</v>
      </c>
      <c r="EP174">
        <v>2.16723</v>
      </c>
      <c r="EQ174">
        <v>0.112474</v>
      </c>
      <c r="ER174">
        <v>0</v>
      </c>
      <c r="ES174">
        <v>30.660900000000002</v>
      </c>
      <c r="ET174">
        <v>999.9</v>
      </c>
      <c r="EU174">
        <v>60.4</v>
      </c>
      <c r="EV174">
        <v>38</v>
      </c>
      <c r="EW174">
        <v>39.821399999999997</v>
      </c>
      <c r="EX174">
        <v>56.597200000000001</v>
      </c>
      <c r="EY174">
        <v>-1.77084</v>
      </c>
      <c r="EZ174">
        <v>2</v>
      </c>
      <c r="FA174">
        <v>0.42000999999999999</v>
      </c>
      <c r="FB174">
        <v>9.4553399999999996E-2</v>
      </c>
      <c r="FC174">
        <v>20.273599999999998</v>
      </c>
      <c r="FD174">
        <v>5.2204300000000003</v>
      </c>
      <c r="FE174">
        <v>12.004300000000001</v>
      </c>
      <c r="FF174">
        <v>4.9866000000000001</v>
      </c>
      <c r="FG174">
        <v>3.2846299999999999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1.8642399999999999</v>
      </c>
      <c r="FO174">
        <v>1.8603499999999999</v>
      </c>
      <c r="FP174">
        <v>1.8610599999999999</v>
      </c>
      <c r="FQ174">
        <v>1.86019</v>
      </c>
      <c r="FR174">
        <v>1.8618699999999999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-3.86</v>
      </c>
      <c r="GH174">
        <v>0.1154</v>
      </c>
      <c r="GI174">
        <v>-2.7106589400944232</v>
      </c>
      <c r="GJ174">
        <v>-1.6100910332537859E-3</v>
      </c>
      <c r="GK174">
        <v>7.0186618486508772E-7</v>
      </c>
      <c r="GL174">
        <v>-2.134652460378022E-10</v>
      </c>
      <c r="GM174">
        <v>0.1154050000000026</v>
      </c>
      <c r="GN174">
        <v>0</v>
      </c>
      <c r="GO174">
        <v>0</v>
      </c>
      <c r="GP174">
        <v>0</v>
      </c>
      <c r="GQ174">
        <v>5</v>
      </c>
      <c r="GR174">
        <v>2079</v>
      </c>
      <c r="GS174">
        <v>3</v>
      </c>
      <c r="GT174">
        <v>29</v>
      </c>
      <c r="GU174">
        <v>161.69999999999999</v>
      </c>
      <c r="GV174">
        <v>161.69999999999999</v>
      </c>
      <c r="GW174">
        <v>2.9028299999999998</v>
      </c>
      <c r="GX174">
        <v>2.5500500000000001</v>
      </c>
      <c r="GY174">
        <v>2.04834</v>
      </c>
      <c r="GZ174">
        <v>2.6013199999999999</v>
      </c>
      <c r="HA174">
        <v>2.1972700000000001</v>
      </c>
      <c r="HB174">
        <v>2.32178</v>
      </c>
      <c r="HC174">
        <v>40.835000000000001</v>
      </c>
      <c r="HD174">
        <v>13.9306</v>
      </c>
      <c r="HE174">
        <v>18</v>
      </c>
      <c r="HF174">
        <v>654.00199999999995</v>
      </c>
      <c r="HG174">
        <v>725.95100000000002</v>
      </c>
      <c r="HH174">
        <v>30.9999</v>
      </c>
      <c r="HI174">
        <v>32.7209</v>
      </c>
      <c r="HJ174">
        <v>29.9998</v>
      </c>
      <c r="HK174">
        <v>32.653500000000001</v>
      </c>
      <c r="HL174">
        <v>32.6479</v>
      </c>
      <c r="HM174">
        <v>58.052799999999998</v>
      </c>
      <c r="HN174">
        <v>19.727</v>
      </c>
      <c r="HO174">
        <v>40.353000000000002</v>
      </c>
      <c r="HP174">
        <v>31</v>
      </c>
      <c r="HQ174">
        <v>1063.5999999999999</v>
      </c>
      <c r="HR174">
        <v>33.549500000000002</v>
      </c>
      <c r="HS174">
        <v>99.421300000000002</v>
      </c>
      <c r="HT174">
        <v>98.499499999999998</v>
      </c>
    </row>
    <row r="175" spans="1:228" x14ac:dyDescent="0.2">
      <c r="A175">
        <v>160</v>
      </c>
      <c r="B175">
        <v>1669225014.0999999</v>
      </c>
      <c r="C175">
        <v>635.09999990463257</v>
      </c>
      <c r="D175" t="s">
        <v>679</v>
      </c>
      <c r="E175" t="s">
        <v>680</v>
      </c>
      <c r="F175">
        <v>4</v>
      </c>
      <c r="G175">
        <v>1669225011.7874999</v>
      </c>
      <c r="H175">
        <f t="shared" si="68"/>
        <v>1.9715041531825771E-3</v>
      </c>
      <c r="I175">
        <f t="shared" si="69"/>
        <v>1.971504153182577</v>
      </c>
      <c r="J175">
        <f t="shared" si="70"/>
        <v>22.496526800268999</v>
      </c>
      <c r="K175">
        <f t="shared" si="71"/>
        <v>1033.9024999999999</v>
      </c>
      <c r="L175">
        <f t="shared" si="72"/>
        <v>741.51724464091319</v>
      </c>
      <c r="M175">
        <f t="shared" si="73"/>
        <v>74.952087618177273</v>
      </c>
      <c r="N175">
        <f t="shared" si="74"/>
        <v>104.5062017487932</v>
      </c>
      <c r="O175">
        <f t="shared" si="75"/>
        <v>0.13499880532810013</v>
      </c>
      <c r="P175">
        <f t="shared" si="76"/>
        <v>3.6747639303032811</v>
      </c>
      <c r="Q175">
        <f t="shared" si="77"/>
        <v>0.13230293381805885</v>
      </c>
      <c r="R175">
        <f t="shared" si="78"/>
        <v>8.2927063030562076E-2</v>
      </c>
      <c r="S175">
        <f t="shared" si="79"/>
        <v>226.10986944740142</v>
      </c>
      <c r="T175">
        <f t="shared" si="80"/>
        <v>33.257587556530417</v>
      </c>
      <c r="U175">
        <f t="shared" si="81"/>
        <v>32.482750000000003</v>
      </c>
      <c r="V175">
        <f t="shared" si="82"/>
        <v>4.9071194146924846</v>
      </c>
      <c r="W175">
        <f t="shared" si="83"/>
        <v>70.126249869488348</v>
      </c>
      <c r="X175">
        <f t="shared" si="84"/>
        <v>3.4632568002964152</v>
      </c>
      <c r="Y175">
        <f t="shared" si="85"/>
        <v>4.9386026013680571</v>
      </c>
      <c r="Z175">
        <f t="shared" si="86"/>
        <v>1.4438626143960693</v>
      </c>
      <c r="AA175">
        <f t="shared" si="87"/>
        <v>-86.943333155351652</v>
      </c>
      <c r="AB175">
        <f t="shared" si="88"/>
        <v>22.473542469629052</v>
      </c>
      <c r="AC175">
        <f t="shared" si="89"/>
        <v>1.3942969275678001</v>
      </c>
      <c r="AD175">
        <f t="shared" si="90"/>
        <v>163.03437568924662</v>
      </c>
      <c r="AE175">
        <f t="shared" si="91"/>
        <v>46.326097088954967</v>
      </c>
      <c r="AF175">
        <f t="shared" si="92"/>
        <v>1.9527063617418197</v>
      </c>
      <c r="AG175">
        <f t="shared" si="93"/>
        <v>22.496526800268999</v>
      </c>
      <c r="AH175">
        <v>1090.446709766396</v>
      </c>
      <c r="AI175">
        <v>1073.749818181818</v>
      </c>
      <c r="AJ175">
        <v>1.7459763154601931</v>
      </c>
      <c r="AK175">
        <v>65.872185947982501</v>
      </c>
      <c r="AL175">
        <f t="shared" si="94"/>
        <v>1.971504153182577</v>
      </c>
      <c r="AM175">
        <v>33.472550093270833</v>
      </c>
      <c r="AN175">
        <v>34.263478823529397</v>
      </c>
      <c r="AO175">
        <v>-1.426452170638722E-5</v>
      </c>
      <c r="AP175">
        <v>87.460159828799036</v>
      </c>
      <c r="AQ175">
        <v>37</v>
      </c>
      <c r="AR175">
        <v>6</v>
      </c>
      <c r="AS175">
        <f t="shared" si="95"/>
        <v>1</v>
      </c>
      <c r="AT175">
        <f t="shared" si="96"/>
        <v>0</v>
      </c>
      <c r="AU175">
        <f t="shared" si="97"/>
        <v>47297.081412478896</v>
      </c>
      <c r="AV175">
        <f t="shared" si="98"/>
        <v>1199.96</v>
      </c>
      <c r="AW175">
        <f t="shared" si="99"/>
        <v>1025.8919199209333</v>
      </c>
      <c r="AX175">
        <f t="shared" si="100"/>
        <v>0.85493843121515156</v>
      </c>
      <c r="AY175">
        <f t="shared" si="101"/>
        <v>0.1884311722452427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1669225011.7874999</v>
      </c>
      <c r="BF175">
        <v>1033.9024999999999</v>
      </c>
      <c r="BG175">
        <v>1053.9837500000001</v>
      </c>
      <c r="BH175">
        <v>34.262749999999997</v>
      </c>
      <c r="BI175">
        <v>33.479437500000003</v>
      </c>
      <c r="BJ175">
        <v>1037.76875</v>
      </c>
      <c r="BK175">
        <v>34.147350000000003</v>
      </c>
      <c r="BL175">
        <v>650.01687500000003</v>
      </c>
      <c r="BM175">
        <v>100.979375</v>
      </c>
      <c r="BN175">
        <v>9.9983787500000004E-2</v>
      </c>
      <c r="BO175">
        <v>32.596187499999999</v>
      </c>
      <c r="BP175">
        <v>32.482750000000003</v>
      </c>
      <c r="BQ175">
        <v>999.9</v>
      </c>
      <c r="BR175">
        <v>0</v>
      </c>
      <c r="BS175">
        <v>0</v>
      </c>
      <c r="BT175">
        <v>8996.4812500000007</v>
      </c>
      <c r="BU175">
        <v>0</v>
      </c>
      <c r="BV175">
        <v>278.60487499999999</v>
      </c>
      <c r="BW175">
        <v>-20.079687499999999</v>
      </c>
      <c r="BX175">
        <v>1070.58375</v>
      </c>
      <c r="BY175">
        <v>1090.4949999999999</v>
      </c>
      <c r="BZ175">
        <v>0.78331137500000003</v>
      </c>
      <c r="CA175">
        <v>1053.9837500000001</v>
      </c>
      <c r="CB175">
        <v>33.479437500000003</v>
      </c>
      <c r="CC175">
        <v>3.4598387499999999</v>
      </c>
      <c r="CD175">
        <v>3.3807399999999999</v>
      </c>
      <c r="CE175">
        <v>26.423950000000001</v>
      </c>
      <c r="CF175">
        <v>26.0324375</v>
      </c>
      <c r="CG175">
        <v>1199.96</v>
      </c>
      <c r="CH175">
        <v>0.49996950000000001</v>
      </c>
      <c r="CI175">
        <v>0.50003050000000004</v>
      </c>
      <c r="CJ175">
        <v>0</v>
      </c>
      <c r="CK175">
        <v>1012.995</v>
      </c>
      <c r="CL175">
        <v>4.9990899999999998</v>
      </c>
      <c r="CM175">
        <v>11437.4125</v>
      </c>
      <c r="CN175">
        <v>9557.4475000000002</v>
      </c>
      <c r="CO175">
        <v>42.311999999999998</v>
      </c>
      <c r="CP175">
        <v>43.811999999999998</v>
      </c>
      <c r="CQ175">
        <v>43.054250000000003</v>
      </c>
      <c r="CR175">
        <v>42.936999999999998</v>
      </c>
      <c r="CS175">
        <v>43.625</v>
      </c>
      <c r="CT175">
        <v>597.44374999999991</v>
      </c>
      <c r="CU175">
        <v>597.51750000000004</v>
      </c>
      <c r="CV175">
        <v>0</v>
      </c>
      <c r="CW175">
        <v>1669225021.2</v>
      </c>
      <c r="CX175">
        <v>0</v>
      </c>
      <c r="CY175">
        <v>1669215309.0999999</v>
      </c>
      <c r="CZ175" t="s">
        <v>356</v>
      </c>
      <c r="DA175">
        <v>1669215309.0999999</v>
      </c>
      <c r="DB175">
        <v>1669215308.0999999</v>
      </c>
      <c r="DC175">
        <v>4</v>
      </c>
      <c r="DD175">
        <v>-3.3000000000000002E-2</v>
      </c>
      <c r="DE175">
        <v>-1.7000000000000001E-2</v>
      </c>
      <c r="DF175">
        <v>-3.2709999999999999</v>
      </c>
      <c r="DG175">
        <v>0.115</v>
      </c>
      <c r="DH175">
        <v>409</v>
      </c>
      <c r="DI175">
        <v>31</v>
      </c>
      <c r="DJ175">
        <v>0.59</v>
      </c>
      <c r="DK175">
        <v>0.22</v>
      </c>
      <c r="DL175">
        <v>-20.039685365853661</v>
      </c>
      <c r="DM175">
        <v>-0.3567658536585876</v>
      </c>
      <c r="DN175">
        <v>5.6179505685013863E-2</v>
      </c>
      <c r="DO175">
        <v>0</v>
      </c>
      <c r="DP175">
        <v>0.79925026829268297</v>
      </c>
      <c r="DQ175">
        <v>-7.3315860627176849E-2</v>
      </c>
      <c r="DR175">
        <v>8.3408340637635501E-3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3.2971599999999999</v>
      </c>
      <c r="EB175">
        <v>2.6252300000000002</v>
      </c>
      <c r="EC175">
        <v>0.19125900000000001</v>
      </c>
      <c r="ED175">
        <v>0.19178300000000001</v>
      </c>
      <c r="EE175">
        <v>0.140127</v>
      </c>
      <c r="EF175">
        <v>0.13638800000000001</v>
      </c>
      <c r="EG175">
        <v>24529.8</v>
      </c>
      <c r="EH175">
        <v>24960.1</v>
      </c>
      <c r="EI175">
        <v>28221.599999999999</v>
      </c>
      <c r="EJ175">
        <v>29726.9</v>
      </c>
      <c r="EK175">
        <v>33387.199999999997</v>
      </c>
      <c r="EL175">
        <v>35629.599999999999</v>
      </c>
      <c r="EM175">
        <v>39821</v>
      </c>
      <c r="EN175">
        <v>42468.4</v>
      </c>
      <c r="EO175">
        <v>2.1679499999999998</v>
      </c>
      <c r="EP175">
        <v>2.16723</v>
      </c>
      <c r="EQ175">
        <v>0.11237</v>
      </c>
      <c r="ER175">
        <v>0</v>
      </c>
      <c r="ES175">
        <v>30.657599999999999</v>
      </c>
      <c r="ET175">
        <v>999.9</v>
      </c>
      <c r="EU175">
        <v>60.4</v>
      </c>
      <c r="EV175">
        <v>38</v>
      </c>
      <c r="EW175">
        <v>39.816800000000001</v>
      </c>
      <c r="EX175">
        <v>57.257199999999997</v>
      </c>
      <c r="EY175">
        <v>-1.7267600000000001</v>
      </c>
      <c r="EZ175">
        <v>2</v>
      </c>
      <c r="FA175">
        <v>0.41960399999999998</v>
      </c>
      <c r="FB175">
        <v>9.2981999999999995E-2</v>
      </c>
      <c r="FC175">
        <v>20.273700000000002</v>
      </c>
      <c r="FD175">
        <v>5.2196899999999999</v>
      </c>
      <c r="FE175">
        <v>12.004</v>
      </c>
      <c r="FF175">
        <v>4.9868499999999996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1.8621799999999999</v>
      </c>
      <c r="FN175">
        <v>1.8642000000000001</v>
      </c>
      <c r="FO175">
        <v>1.8603400000000001</v>
      </c>
      <c r="FP175">
        <v>1.8610199999999999</v>
      </c>
      <c r="FQ175">
        <v>1.8601700000000001</v>
      </c>
      <c r="FR175">
        <v>1.86185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-3.87</v>
      </c>
      <c r="GH175">
        <v>0.1154</v>
      </c>
      <c r="GI175">
        <v>-2.7106589400944232</v>
      </c>
      <c r="GJ175">
        <v>-1.6100910332537859E-3</v>
      </c>
      <c r="GK175">
        <v>7.0186618486508772E-7</v>
      </c>
      <c r="GL175">
        <v>-2.134652460378022E-10</v>
      </c>
      <c r="GM175">
        <v>0.1154050000000026</v>
      </c>
      <c r="GN175">
        <v>0</v>
      </c>
      <c r="GO175">
        <v>0</v>
      </c>
      <c r="GP175">
        <v>0</v>
      </c>
      <c r="GQ175">
        <v>5</v>
      </c>
      <c r="GR175">
        <v>2079</v>
      </c>
      <c r="GS175">
        <v>3</v>
      </c>
      <c r="GT175">
        <v>29</v>
      </c>
      <c r="GU175">
        <v>161.80000000000001</v>
      </c>
      <c r="GV175">
        <v>161.80000000000001</v>
      </c>
      <c r="GW175">
        <v>2.9174799999999999</v>
      </c>
      <c r="GX175">
        <v>2.5415000000000001</v>
      </c>
      <c r="GY175">
        <v>2.04834</v>
      </c>
      <c r="GZ175">
        <v>2.6013199999999999</v>
      </c>
      <c r="HA175">
        <v>2.1972700000000001</v>
      </c>
      <c r="HB175">
        <v>2.35229</v>
      </c>
      <c r="HC175">
        <v>40.835000000000001</v>
      </c>
      <c r="HD175">
        <v>13.9482</v>
      </c>
      <c r="HE175">
        <v>18</v>
      </c>
      <c r="HF175">
        <v>654.28599999999994</v>
      </c>
      <c r="HG175">
        <v>725.92100000000005</v>
      </c>
      <c r="HH175">
        <v>30.999700000000001</v>
      </c>
      <c r="HI175">
        <v>32.7194</v>
      </c>
      <c r="HJ175">
        <v>29.9998</v>
      </c>
      <c r="HK175">
        <v>32.650599999999997</v>
      </c>
      <c r="HL175">
        <v>32.645499999999998</v>
      </c>
      <c r="HM175">
        <v>58.350499999999997</v>
      </c>
      <c r="HN175">
        <v>19.727</v>
      </c>
      <c r="HO175">
        <v>40.353000000000002</v>
      </c>
      <c r="HP175">
        <v>31</v>
      </c>
      <c r="HQ175">
        <v>1070.3</v>
      </c>
      <c r="HR175">
        <v>33.5458</v>
      </c>
      <c r="HS175">
        <v>99.423100000000005</v>
      </c>
      <c r="HT175">
        <v>98.501300000000001</v>
      </c>
    </row>
    <row r="176" spans="1:228" x14ac:dyDescent="0.2">
      <c r="A176">
        <v>161</v>
      </c>
      <c r="B176">
        <v>1669225018.0999999</v>
      </c>
      <c r="C176">
        <v>639.09999990463257</v>
      </c>
      <c r="D176" t="s">
        <v>681</v>
      </c>
      <c r="E176" t="s">
        <v>682</v>
      </c>
      <c r="F176">
        <v>4</v>
      </c>
      <c r="G176">
        <v>1669225016.0999999</v>
      </c>
      <c r="H176">
        <f t="shared" si="68"/>
        <v>1.9645655697267134E-3</v>
      </c>
      <c r="I176">
        <f t="shared" si="69"/>
        <v>1.9645655697267133</v>
      </c>
      <c r="J176">
        <f t="shared" si="70"/>
        <v>22.968679064001172</v>
      </c>
      <c r="K176">
        <f t="shared" si="71"/>
        <v>1040.9657142857141</v>
      </c>
      <c r="L176">
        <f t="shared" si="72"/>
        <v>741.91803314742037</v>
      </c>
      <c r="M176">
        <f t="shared" si="73"/>
        <v>74.994198234623539</v>
      </c>
      <c r="N176">
        <f t="shared" si="74"/>
        <v>105.2223906748974</v>
      </c>
      <c r="O176">
        <f t="shared" si="75"/>
        <v>0.13456405236483512</v>
      </c>
      <c r="P176">
        <f t="shared" si="76"/>
        <v>3.6689332472498521</v>
      </c>
      <c r="Q176">
        <f t="shared" si="77"/>
        <v>0.13188116535701891</v>
      </c>
      <c r="R176">
        <f t="shared" si="78"/>
        <v>8.2662319876293355E-2</v>
      </c>
      <c r="S176">
        <f t="shared" si="79"/>
        <v>226.12062219277183</v>
      </c>
      <c r="T176">
        <f t="shared" si="80"/>
        <v>33.2615966571475</v>
      </c>
      <c r="U176">
        <f t="shared" si="81"/>
        <v>32.484271428571432</v>
      </c>
      <c r="V176">
        <f t="shared" si="82"/>
        <v>4.9075405100739982</v>
      </c>
      <c r="W176">
        <f t="shared" si="83"/>
        <v>70.138067793355972</v>
      </c>
      <c r="X176">
        <f t="shared" si="84"/>
        <v>3.4641356941843164</v>
      </c>
      <c r="Y176">
        <f t="shared" si="85"/>
        <v>4.939023561912931</v>
      </c>
      <c r="Z176">
        <f t="shared" si="86"/>
        <v>1.4434048158896817</v>
      </c>
      <c r="AA176">
        <f t="shared" si="87"/>
        <v>-86.637341624948064</v>
      </c>
      <c r="AB176">
        <f t="shared" si="88"/>
        <v>22.436118029318891</v>
      </c>
      <c r="AC176">
        <f t="shared" si="89"/>
        <v>1.3942079495915405</v>
      </c>
      <c r="AD176">
        <f t="shared" si="90"/>
        <v>163.31360654673421</v>
      </c>
      <c r="AE176">
        <f t="shared" si="91"/>
        <v>46.644835569524581</v>
      </c>
      <c r="AF176">
        <f t="shared" si="92"/>
        <v>1.9211021807451309</v>
      </c>
      <c r="AG176">
        <f t="shared" si="93"/>
        <v>22.968679064001172</v>
      </c>
      <c r="AH176">
        <v>1097.3480832989289</v>
      </c>
      <c r="AI176">
        <v>1080.515757575758</v>
      </c>
      <c r="AJ176">
        <v>1.7291341481624629</v>
      </c>
      <c r="AK176">
        <v>65.872185947982501</v>
      </c>
      <c r="AL176">
        <f t="shared" si="94"/>
        <v>1.9645655697267133</v>
      </c>
      <c r="AM176">
        <v>33.488185840202917</v>
      </c>
      <c r="AN176">
        <v>34.276185294117639</v>
      </c>
      <c r="AO176">
        <v>1.1132397905523221E-5</v>
      </c>
      <c r="AP176">
        <v>87.460159828799036</v>
      </c>
      <c r="AQ176">
        <v>37</v>
      </c>
      <c r="AR176">
        <v>6</v>
      </c>
      <c r="AS176">
        <f t="shared" si="95"/>
        <v>1</v>
      </c>
      <c r="AT176">
        <f t="shared" si="96"/>
        <v>0</v>
      </c>
      <c r="AU176">
        <f t="shared" si="97"/>
        <v>47192.558706280506</v>
      </c>
      <c r="AV176">
        <f t="shared" si="98"/>
        <v>1200.028571428571</v>
      </c>
      <c r="AW176">
        <f t="shared" si="99"/>
        <v>1025.94942082527</v>
      </c>
      <c r="AX176">
        <f t="shared" si="100"/>
        <v>0.8549374950330817</v>
      </c>
      <c r="AY176">
        <f t="shared" si="101"/>
        <v>0.18842936541384769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1669225016.0999999</v>
      </c>
      <c r="BF176">
        <v>1040.9657142857141</v>
      </c>
      <c r="BG176">
        <v>1061.171428571429</v>
      </c>
      <c r="BH176">
        <v>34.270714285714277</v>
      </c>
      <c r="BI176">
        <v>33.50008571428571</v>
      </c>
      <c r="BJ176">
        <v>1044.8342857142859</v>
      </c>
      <c r="BK176">
        <v>34.155314285714283</v>
      </c>
      <c r="BL176">
        <v>650.01671428571433</v>
      </c>
      <c r="BM176">
        <v>100.98142857142859</v>
      </c>
      <c r="BN176">
        <v>0.1000856714285714</v>
      </c>
      <c r="BO176">
        <v>32.597700000000003</v>
      </c>
      <c r="BP176">
        <v>32.484271428571432</v>
      </c>
      <c r="BQ176">
        <v>999.89999999999986</v>
      </c>
      <c r="BR176">
        <v>0</v>
      </c>
      <c r="BS176">
        <v>0</v>
      </c>
      <c r="BT176">
        <v>8976.1614285714277</v>
      </c>
      <c r="BU176">
        <v>0</v>
      </c>
      <c r="BV176">
        <v>300.65499999999997</v>
      </c>
      <c r="BW176">
        <v>-20.20495714285715</v>
      </c>
      <c r="BX176">
        <v>1077.9057142857141</v>
      </c>
      <c r="BY176">
        <v>1097.951428571429</v>
      </c>
      <c r="BZ176">
        <v>0.7706222857142857</v>
      </c>
      <c r="CA176">
        <v>1061.171428571429</v>
      </c>
      <c r="CB176">
        <v>33.50008571428571</v>
      </c>
      <c r="CC176">
        <v>3.4607057142857141</v>
      </c>
      <c r="CD176">
        <v>3.3828900000000002</v>
      </c>
      <c r="CE176">
        <v>26.4282</v>
      </c>
      <c r="CF176">
        <v>26.04318571428572</v>
      </c>
      <c r="CG176">
        <v>1200.028571428571</v>
      </c>
      <c r="CH176">
        <v>0.50000042857142868</v>
      </c>
      <c r="CI176">
        <v>0.49999957142857138</v>
      </c>
      <c r="CJ176">
        <v>0</v>
      </c>
      <c r="CK176">
        <v>1013.5</v>
      </c>
      <c r="CL176">
        <v>4.9990899999999998</v>
      </c>
      <c r="CM176">
        <v>11451.82857142857</v>
      </c>
      <c r="CN176">
        <v>9558.0685714285701</v>
      </c>
      <c r="CO176">
        <v>42.311999999999998</v>
      </c>
      <c r="CP176">
        <v>43.811999999999998</v>
      </c>
      <c r="CQ176">
        <v>43.053142857142859</v>
      </c>
      <c r="CR176">
        <v>42.936999999999998</v>
      </c>
      <c r="CS176">
        <v>43.625</v>
      </c>
      <c r="CT176">
        <v>597.51571428571424</v>
      </c>
      <c r="CU176">
        <v>597.51428571428573</v>
      </c>
      <c r="CV176">
        <v>0</v>
      </c>
      <c r="CW176">
        <v>1669225024.8</v>
      </c>
      <c r="CX176">
        <v>0</v>
      </c>
      <c r="CY176">
        <v>1669215309.0999999</v>
      </c>
      <c r="CZ176" t="s">
        <v>356</v>
      </c>
      <c r="DA176">
        <v>1669215309.0999999</v>
      </c>
      <c r="DB176">
        <v>1669215308.0999999</v>
      </c>
      <c r="DC176">
        <v>4</v>
      </c>
      <c r="DD176">
        <v>-3.3000000000000002E-2</v>
      </c>
      <c r="DE176">
        <v>-1.7000000000000001E-2</v>
      </c>
      <c r="DF176">
        <v>-3.2709999999999999</v>
      </c>
      <c r="DG176">
        <v>0.115</v>
      </c>
      <c r="DH176">
        <v>409</v>
      </c>
      <c r="DI176">
        <v>31</v>
      </c>
      <c r="DJ176">
        <v>0.59</v>
      </c>
      <c r="DK176">
        <v>0.22</v>
      </c>
      <c r="DL176">
        <v>-20.074882500000001</v>
      </c>
      <c r="DM176">
        <v>-0.58731219512191757</v>
      </c>
      <c r="DN176">
        <v>6.9818467784319022E-2</v>
      </c>
      <c r="DO176">
        <v>0</v>
      </c>
      <c r="DP176">
        <v>0.79178625000000002</v>
      </c>
      <c r="DQ176">
        <v>-0.1295366904315198</v>
      </c>
      <c r="DR176">
        <v>1.275501244168346E-2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395</v>
      </c>
      <c r="EA176">
        <v>3.2971300000000001</v>
      </c>
      <c r="EB176">
        <v>2.6251899999999999</v>
      </c>
      <c r="EC176">
        <v>0.19203200000000001</v>
      </c>
      <c r="ED176">
        <v>0.19256599999999999</v>
      </c>
      <c r="EE176">
        <v>0.14016700000000001</v>
      </c>
      <c r="EF176">
        <v>0.136459</v>
      </c>
      <c r="EG176">
        <v>24506.2</v>
      </c>
      <c r="EH176">
        <v>24936.2</v>
      </c>
      <c r="EI176">
        <v>28221.3</v>
      </c>
      <c r="EJ176">
        <v>29727.200000000001</v>
      </c>
      <c r="EK176">
        <v>33384.9</v>
      </c>
      <c r="EL176">
        <v>35627.1</v>
      </c>
      <c r="EM176">
        <v>39820</v>
      </c>
      <c r="EN176">
        <v>42468.9</v>
      </c>
      <c r="EO176">
        <v>2.1680799999999998</v>
      </c>
      <c r="EP176">
        <v>2.1674500000000001</v>
      </c>
      <c r="EQ176">
        <v>0.112817</v>
      </c>
      <c r="ER176">
        <v>0</v>
      </c>
      <c r="ES176">
        <v>30.6571</v>
      </c>
      <c r="ET176">
        <v>999.9</v>
      </c>
      <c r="EU176">
        <v>60.4</v>
      </c>
      <c r="EV176">
        <v>38</v>
      </c>
      <c r="EW176">
        <v>39.814900000000002</v>
      </c>
      <c r="EX176">
        <v>57.1372</v>
      </c>
      <c r="EY176">
        <v>-1.67869</v>
      </c>
      <c r="EZ176">
        <v>2</v>
      </c>
      <c r="FA176">
        <v>0.41948200000000002</v>
      </c>
      <c r="FB176">
        <v>9.3003799999999998E-2</v>
      </c>
      <c r="FC176">
        <v>20.273700000000002</v>
      </c>
      <c r="FD176">
        <v>5.22058</v>
      </c>
      <c r="FE176">
        <v>12.004300000000001</v>
      </c>
      <c r="FF176">
        <v>4.98705</v>
      </c>
      <c r="FG176">
        <v>3.2846299999999999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1.8642300000000001</v>
      </c>
      <c r="FO176">
        <v>1.8603499999999999</v>
      </c>
      <c r="FP176">
        <v>1.8610100000000001</v>
      </c>
      <c r="FQ176">
        <v>1.86019</v>
      </c>
      <c r="FR176">
        <v>1.8618600000000001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-3.87</v>
      </c>
      <c r="GH176">
        <v>0.1154</v>
      </c>
      <c r="GI176">
        <v>-2.7106589400944232</v>
      </c>
      <c r="GJ176">
        <v>-1.6100910332537859E-3</v>
      </c>
      <c r="GK176">
        <v>7.0186618486508772E-7</v>
      </c>
      <c r="GL176">
        <v>-2.134652460378022E-10</v>
      </c>
      <c r="GM176">
        <v>0.1154050000000026</v>
      </c>
      <c r="GN176">
        <v>0</v>
      </c>
      <c r="GO176">
        <v>0</v>
      </c>
      <c r="GP176">
        <v>0</v>
      </c>
      <c r="GQ176">
        <v>5</v>
      </c>
      <c r="GR176">
        <v>2079</v>
      </c>
      <c r="GS176">
        <v>3</v>
      </c>
      <c r="GT176">
        <v>29</v>
      </c>
      <c r="GU176">
        <v>161.80000000000001</v>
      </c>
      <c r="GV176">
        <v>161.80000000000001</v>
      </c>
      <c r="GW176">
        <v>2.9321299999999999</v>
      </c>
      <c r="GX176">
        <v>2.5415000000000001</v>
      </c>
      <c r="GY176">
        <v>2.04834</v>
      </c>
      <c r="GZ176">
        <v>2.6013199999999999</v>
      </c>
      <c r="HA176">
        <v>2.1972700000000001</v>
      </c>
      <c r="HB176">
        <v>2.34863</v>
      </c>
      <c r="HC176">
        <v>40.8093</v>
      </c>
      <c r="HD176">
        <v>13.9482</v>
      </c>
      <c r="HE176">
        <v>18</v>
      </c>
      <c r="HF176">
        <v>654.36</v>
      </c>
      <c r="HG176">
        <v>726.101</v>
      </c>
      <c r="HH176">
        <v>30.9999</v>
      </c>
      <c r="HI176">
        <v>32.716500000000003</v>
      </c>
      <c r="HJ176">
        <v>29.9999</v>
      </c>
      <c r="HK176">
        <v>32.648299999999999</v>
      </c>
      <c r="HL176">
        <v>32.642899999999997</v>
      </c>
      <c r="HM176">
        <v>58.649799999999999</v>
      </c>
      <c r="HN176">
        <v>19.727</v>
      </c>
      <c r="HO176">
        <v>40.881500000000003</v>
      </c>
      <c r="HP176">
        <v>31</v>
      </c>
      <c r="HQ176">
        <v>1077.1400000000001</v>
      </c>
      <c r="HR176">
        <v>33.5458</v>
      </c>
      <c r="HS176">
        <v>99.421300000000002</v>
      </c>
      <c r="HT176">
        <v>98.502300000000005</v>
      </c>
    </row>
    <row r="177" spans="1:228" x14ac:dyDescent="0.2">
      <c r="A177">
        <v>162</v>
      </c>
      <c r="B177">
        <v>1669225022.0999999</v>
      </c>
      <c r="C177">
        <v>643.09999990463257</v>
      </c>
      <c r="D177" t="s">
        <v>683</v>
      </c>
      <c r="E177" t="s">
        <v>684</v>
      </c>
      <c r="F177">
        <v>4</v>
      </c>
      <c r="G177">
        <v>1669225019.7874999</v>
      </c>
      <c r="H177">
        <f t="shared" si="68"/>
        <v>1.9720524921031748E-3</v>
      </c>
      <c r="I177">
        <f t="shared" si="69"/>
        <v>1.9720524921031748</v>
      </c>
      <c r="J177">
        <f t="shared" si="70"/>
        <v>22.889709669579123</v>
      </c>
      <c r="K177">
        <f t="shared" si="71"/>
        <v>1047.1524999999999</v>
      </c>
      <c r="L177">
        <f t="shared" si="72"/>
        <v>749.7910333950623</v>
      </c>
      <c r="M177">
        <f t="shared" si="73"/>
        <v>75.789303115122394</v>
      </c>
      <c r="N177">
        <f t="shared" si="74"/>
        <v>105.8467688935967</v>
      </c>
      <c r="O177">
        <f t="shared" si="75"/>
        <v>0.13500816789253628</v>
      </c>
      <c r="P177">
        <f t="shared" si="76"/>
        <v>3.6795472345098252</v>
      </c>
      <c r="Q177">
        <f t="shared" si="77"/>
        <v>0.13231535615398607</v>
      </c>
      <c r="R177">
        <f t="shared" si="78"/>
        <v>8.2934562563695038E-2</v>
      </c>
      <c r="S177">
        <f t="shared" si="79"/>
        <v>226.12153074864648</v>
      </c>
      <c r="T177">
        <f t="shared" si="80"/>
        <v>33.264727983230479</v>
      </c>
      <c r="U177">
        <f t="shared" si="81"/>
        <v>32.492787499999999</v>
      </c>
      <c r="V177">
        <f t="shared" si="82"/>
        <v>4.9098981376170192</v>
      </c>
      <c r="W177">
        <f t="shared" si="83"/>
        <v>70.145886506057622</v>
      </c>
      <c r="X177">
        <f t="shared" si="84"/>
        <v>3.4657911114636302</v>
      </c>
      <c r="Y177">
        <f t="shared" si="85"/>
        <v>4.9408330040341468</v>
      </c>
      <c r="Z177">
        <f t="shared" si="86"/>
        <v>1.444107026153389</v>
      </c>
      <c r="AA177">
        <f t="shared" si="87"/>
        <v>-86.967514901750008</v>
      </c>
      <c r="AB177">
        <f t="shared" si="88"/>
        <v>22.101092653349323</v>
      </c>
      <c r="AC177">
        <f t="shared" si="89"/>
        <v>1.3695283491531998</v>
      </c>
      <c r="AD177">
        <f t="shared" si="90"/>
        <v>162.624636849399</v>
      </c>
      <c r="AE177">
        <f t="shared" si="91"/>
        <v>46.85293130718857</v>
      </c>
      <c r="AF177">
        <f t="shared" si="92"/>
        <v>1.8266855411430765</v>
      </c>
      <c r="AG177">
        <f t="shared" si="93"/>
        <v>22.889709669579123</v>
      </c>
      <c r="AH177">
        <v>1104.4133331676101</v>
      </c>
      <c r="AI177">
        <v>1087.512909090909</v>
      </c>
      <c r="AJ177">
        <v>1.754344010818099</v>
      </c>
      <c r="AK177">
        <v>65.872185947982501</v>
      </c>
      <c r="AL177">
        <f t="shared" si="94"/>
        <v>1.9720524921031748</v>
      </c>
      <c r="AM177">
        <v>33.508801462108558</v>
      </c>
      <c r="AN177">
        <v>34.299476764705886</v>
      </c>
      <c r="AO177">
        <v>7.0493216156371073E-5</v>
      </c>
      <c r="AP177">
        <v>87.460159828799036</v>
      </c>
      <c r="AQ177">
        <v>37</v>
      </c>
      <c r="AR177">
        <v>6</v>
      </c>
      <c r="AS177">
        <f t="shared" si="95"/>
        <v>1</v>
      </c>
      <c r="AT177">
        <f t="shared" si="96"/>
        <v>0</v>
      </c>
      <c r="AU177">
        <f t="shared" si="97"/>
        <v>47381.435541573737</v>
      </c>
      <c r="AV177">
        <f t="shared" si="98"/>
        <v>1200.03125</v>
      </c>
      <c r="AW177">
        <f t="shared" si="99"/>
        <v>1025.9519200770187</v>
      </c>
      <c r="AX177">
        <f t="shared" si="100"/>
        <v>0.85493766939570848</v>
      </c>
      <c r="AY177">
        <f t="shared" si="101"/>
        <v>0.18842970193371755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1669225019.7874999</v>
      </c>
      <c r="BF177">
        <v>1047.1524999999999</v>
      </c>
      <c r="BG177">
        <v>1067.4087500000001</v>
      </c>
      <c r="BH177">
        <v>34.287412500000002</v>
      </c>
      <c r="BI177">
        <v>33.554662499999999</v>
      </c>
      <c r="BJ177">
        <v>1051.0287499999999</v>
      </c>
      <c r="BK177">
        <v>34.172012499999987</v>
      </c>
      <c r="BL177">
        <v>650.00937499999998</v>
      </c>
      <c r="BM177">
        <v>100.98075</v>
      </c>
      <c r="BN177">
        <v>9.9817437499999995E-2</v>
      </c>
      <c r="BO177">
        <v>32.604199999999999</v>
      </c>
      <c r="BP177">
        <v>32.492787499999999</v>
      </c>
      <c r="BQ177">
        <v>999.9</v>
      </c>
      <c r="BR177">
        <v>0</v>
      </c>
      <c r="BS177">
        <v>0</v>
      </c>
      <c r="BT177">
        <v>9012.8912500000006</v>
      </c>
      <c r="BU177">
        <v>0</v>
      </c>
      <c r="BV177">
        <v>322.76350000000002</v>
      </c>
      <c r="BW177">
        <v>-20.2570625</v>
      </c>
      <c r="BX177">
        <v>1084.33375</v>
      </c>
      <c r="BY177">
        <v>1104.4712500000001</v>
      </c>
      <c r="BZ177">
        <v>0.73273325</v>
      </c>
      <c r="CA177">
        <v>1067.4087500000001</v>
      </c>
      <c r="CB177">
        <v>33.554662499999999</v>
      </c>
      <c r="CC177">
        <v>3.4623712499999999</v>
      </c>
      <c r="CD177">
        <v>3.3883787500000002</v>
      </c>
      <c r="CE177">
        <v>26.436350000000001</v>
      </c>
      <c r="CF177">
        <v>26.070587499999998</v>
      </c>
      <c r="CG177">
        <v>1200.03125</v>
      </c>
      <c r="CH177">
        <v>0.49999575000000002</v>
      </c>
      <c r="CI177">
        <v>0.50000424999999993</v>
      </c>
      <c r="CJ177">
        <v>0</v>
      </c>
      <c r="CK177">
        <v>1014.24125</v>
      </c>
      <c r="CL177">
        <v>4.9990899999999998</v>
      </c>
      <c r="CM177">
        <v>11452.275</v>
      </c>
      <c r="CN177">
        <v>9558.1112499999999</v>
      </c>
      <c r="CO177">
        <v>42.296499999999988</v>
      </c>
      <c r="CP177">
        <v>43.811999999999998</v>
      </c>
      <c r="CQ177">
        <v>43.054250000000003</v>
      </c>
      <c r="CR177">
        <v>42.936999999999998</v>
      </c>
      <c r="CS177">
        <v>43.625</v>
      </c>
      <c r="CT177">
        <v>597.51125000000002</v>
      </c>
      <c r="CU177">
        <v>597.52375000000006</v>
      </c>
      <c r="CV177">
        <v>0</v>
      </c>
      <c r="CW177">
        <v>1669225029</v>
      </c>
      <c r="CX177">
        <v>0</v>
      </c>
      <c r="CY177">
        <v>1669215309.0999999</v>
      </c>
      <c r="CZ177" t="s">
        <v>356</v>
      </c>
      <c r="DA177">
        <v>1669215309.0999999</v>
      </c>
      <c r="DB177">
        <v>1669215308.0999999</v>
      </c>
      <c r="DC177">
        <v>4</v>
      </c>
      <c r="DD177">
        <v>-3.3000000000000002E-2</v>
      </c>
      <c r="DE177">
        <v>-1.7000000000000001E-2</v>
      </c>
      <c r="DF177">
        <v>-3.2709999999999999</v>
      </c>
      <c r="DG177">
        <v>0.115</v>
      </c>
      <c r="DH177">
        <v>409</v>
      </c>
      <c r="DI177">
        <v>31</v>
      </c>
      <c r="DJ177">
        <v>0.59</v>
      </c>
      <c r="DK177">
        <v>0.22</v>
      </c>
      <c r="DL177">
        <v>-20.126609999999999</v>
      </c>
      <c r="DM177">
        <v>-0.77506716697931066</v>
      </c>
      <c r="DN177">
        <v>8.5953713706854853E-2</v>
      </c>
      <c r="DO177">
        <v>0</v>
      </c>
      <c r="DP177">
        <v>0.77872174999999999</v>
      </c>
      <c r="DQ177">
        <v>-0.2219106416510315</v>
      </c>
      <c r="DR177">
        <v>2.351386756761847E-2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395</v>
      </c>
      <c r="EA177">
        <v>3.2970000000000002</v>
      </c>
      <c r="EB177">
        <v>2.6252900000000001</v>
      </c>
      <c r="EC177">
        <v>0.19281499999999999</v>
      </c>
      <c r="ED177">
        <v>0.19333500000000001</v>
      </c>
      <c r="EE177">
        <v>0.14024</v>
      </c>
      <c r="EF177">
        <v>0.13673399999999999</v>
      </c>
      <c r="EG177">
        <v>24482.3</v>
      </c>
      <c r="EH177">
        <v>24912.1</v>
      </c>
      <c r="EI177">
        <v>28221.3</v>
      </c>
      <c r="EJ177">
        <v>29726.9</v>
      </c>
      <c r="EK177">
        <v>33382</v>
      </c>
      <c r="EL177">
        <v>35615.599999999999</v>
      </c>
      <c r="EM177">
        <v>39819.9</v>
      </c>
      <c r="EN177">
        <v>42468.6</v>
      </c>
      <c r="EO177">
        <v>2.1678999999999999</v>
      </c>
      <c r="EP177">
        <v>2.1678999999999999</v>
      </c>
      <c r="EQ177">
        <v>0.113092</v>
      </c>
      <c r="ER177">
        <v>0</v>
      </c>
      <c r="ES177">
        <v>30.660799999999998</v>
      </c>
      <c r="ET177">
        <v>999.9</v>
      </c>
      <c r="EU177">
        <v>60.4</v>
      </c>
      <c r="EV177">
        <v>37.9</v>
      </c>
      <c r="EW177">
        <v>39.603400000000001</v>
      </c>
      <c r="EX177">
        <v>56.627200000000002</v>
      </c>
      <c r="EY177">
        <v>-1.58253</v>
      </c>
      <c r="EZ177">
        <v>2</v>
      </c>
      <c r="FA177">
        <v>0.41938799999999998</v>
      </c>
      <c r="FB177">
        <v>9.3970600000000001E-2</v>
      </c>
      <c r="FC177">
        <v>20.273800000000001</v>
      </c>
      <c r="FD177">
        <v>5.2199900000000001</v>
      </c>
      <c r="FE177">
        <v>12.004</v>
      </c>
      <c r="FF177">
        <v>4.9869000000000003</v>
      </c>
      <c r="FG177">
        <v>3.2846299999999999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1.8621799999999999</v>
      </c>
      <c r="FN177">
        <v>1.86425</v>
      </c>
      <c r="FO177">
        <v>1.8603499999999999</v>
      </c>
      <c r="FP177">
        <v>1.8610599999999999</v>
      </c>
      <c r="FQ177">
        <v>1.86019</v>
      </c>
      <c r="FR177">
        <v>1.86185</v>
      </c>
      <c r="FS177">
        <v>1.8583799999999999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-3.88</v>
      </c>
      <c r="GH177">
        <v>0.1154</v>
      </c>
      <c r="GI177">
        <v>-2.7106589400944232</v>
      </c>
      <c r="GJ177">
        <v>-1.6100910332537859E-3</v>
      </c>
      <c r="GK177">
        <v>7.0186618486508772E-7</v>
      </c>
      <c r="GL177">
        <v>-2.134652460378022E-10</v>
      </c>
      <c r="GM177">
        <v>0.1154050000000026</v>
      </c>
      <c r="GN177">
        <v>0</v>
      </c>
      <c r="GO177">
        <v>0</v>
      </c>
      <c r="GP177">
        <v>0</v>
      </c>
      <c r="GQ177">
        <v>5</v>
      </c>
      <c r="GR177">
        <v>2079</v>
      </c>
      <c r="GS177">
        <v>3</v>
      </c>
      <c r="GT177">
        <v>29</v>
      </c>
      <c r="GU177">
        <v>161.9</v>
      </c>
      <c r="GV177">
        <v>161.9</v>
      </c>
      <c r="GW177">
        <v>2.94678</v>
      </c>
      <c r="GX177">
        <v>2.5390600000000001</v>
      </c>
      <c r="GY177">
        <v>2.04834</v>
      </c>
      <c r="GZ177">
        <v>2.6013199999999999</v>
      </c>
      <c r="HA177">
        <v>2.1972700000000001</v>
      </c>
      <c r="HB177">
        <v>2.34375</v>
      </c>
      <c r="HC177">
        <v>40.8093</v>
      </c>
      <c r="HD177">
        <v>13.9482</v>
      </c>
      <c r="HE177">
        <v>18</v>
      </c>
      <c r="HF177">
        <v>654.19399999999996</v>
      </c>
      <c r="HG177">
        <v>726.49800000000005</v>
      </c>
      <c r="HH177">
        <v>31.0002</v>
      </c>
      <c r="HI177">
        <v>32.714199999999998</v>
      </c>
      <c r="HJ177">
        <v>29.9998</v>
      </c>
      <c r="HK177">
        <v>32.645499999999998</v>
      </c>
      <c r="HL177">
        <v>32.640700000000002</v>
      </c>
      <c r="HM177">
        <v>58.948900000000002</v>
      </c>
      <c r="HN177">
        <v>19.727</v>
      </c>
      <c r="HO177">
        <v>40.881500000000003</v>
      </c>
      <c r="HP177">
        <v>31</v>
      </c>
      <c r="HQ177">
        <v>1083.82</v>
      </c>
      <c r="HR177">
        <v>33.536499999999997</v>
      </c>
      <c r="HS177">
        <v>99.421099999999996</v>
      </c>
      <c r="HT177">
        <v>98.501499999999993</v>
      </c>
    </row>
    <row r="178" spans="1:228" x14ac:dyDescent="0.2">
      <c r="A178">
        <v>163</v>
      </c>
      <c r="B178">
        <v>1669225026.0999999</v>
      </c>
      <c r="C178">
        <v>647.09999990463257</v>
      </c>
      <c r="D178" t="s">
        <v>685</v>
      </c>
      <c r="E178" t="s">
        <v>686</v>
      </c>
      <c r="F178">
        <v>4</v>
      </c>
      <c r="G178">
        <v>1669225024.0999999</v>
      </c>
      <c r="H178">
        <f t="shared" si="68"/>
        <v>1.9512294398985838E-3</v>
      </c>
      <c r="I178">
        <f t="shared" si="69"/>
        <v>1.9512294398985839</v>
      </c>
      <c r="J178">
        <f t="shared" si="70"/>
        <v>23.018535847259372</v>
      </c>
      <c r="K178">
        <f t="shared" si="71"/>
        <v>1054.424285714286</v>
      </c>
      <c r="L178">
        <f t="shared" si="72"/>
        <v>752.99930005012095</v>
      </c>
      <c r="M178">
        <f t="shared" si="73"/>
        <v>76.113478269221858</v>
      </c>
      <c r="N178">
        <f t="shared" si="74"/>
        <v>106.58163952066373</v>
      </c>
      <c r="O178">
        <f t="shared" si="75"/>
        <v>0.13381757341111022</v>
      </c>
      <c r="P178">
        <f t="shared" si="76"/>
        <v>3.6799938848426588</v>
      </c>
      <c r="Q178">
        <f t="shared" si="77"/>
        <v>0.13117185909495543</v>
      </c>
      <c r="R178">
        <f t="shared" si="78"/>
        <v>8.2215762067997855E-2</v>
      </c>
      <c r="S178">
        <f t="shared" si="79"/>
        <v>226.1304411488662</v>
      </c>
      <c r="T178">
        <f t="shared" si="80"/>
        <v>33.277964090419637</v>
      </c>
      <c r="U178">
        <f t="shared" si="81"/>
        <v>32.498528571428572</v>
      </c>
      <c r="V178">
        <f t="shared" si="82"/>
        <v>4.9114880778794774</v>
      </c>
      <c r="W178">
        <f t="shared" si="83"/>
        <v>70.200262864396151</v>
      </c>
      <c r="X178">
        <f t="shared" si="84"/>
        <v>3.470220449069211</v>
      </c>
      <c r="Y178">
        <f t="shared" si="85"/>
        <v>4.9433154627533762</v>
      </c>
      <c r="Z178">
        <f t="shared" si="86"/>
        <v>1.4412676288102664</v>
      </c>
      <c r="AA178">
        <f t="shared" si="87"/>
        <v>-86.049218299527539</v>
      </c>
      <c r="AB178">
        <f t="shared" si="88"/>
        <v>22.733327928483511</v>
      </c>
      <c r="AC178">
        <f t="shared" si="89"/>
        <v>1.4086361502181404</v>
      </c>
      <c r="AD178">
        <f t="shared" si="90"/>
        <v>164.22318692804032</v>
      </c>
      <c r="AE178">
        <f t="shared" si="91"/>
        <v>46.757936344954963</v>
      </c>
      <c r="AF178">
        <f t="shared" si="92"/>
        <v>1.7334437048420506</v>
      </c>
      <c r="AG178">
        <f t="shared" si="93"/>
        <v>23.018535847259372</v>
      </c>
      <c r="AH178">
        <v>1111.4199310548081</v>
      </c>
      <c r="AI178">
        <v>1094.517696969697</v>
      </c>
      <c r="AJ178">
        <v>1.740897689871951</v>
      </c>
      <c r="AK178">
        <v>65.872185947982501</v>
      </c>
      <c r="AL178">
        <f t="shared" si="94"/>
        <v>1.9512294398985839</v>
      </c>
      <c r="AM178">
        <v>33.606284966064059</v>
      </c>
      <c r="AN178">
        <v>34.351399705882343</v>
      </c>
      <c r="AO178">
        <v>7.0238062000449776E-3</v>
      </c>
      <c r="AP178">
        <v>87.460159828799036</v>
      </c>
      <c r="AQ178">
        <v>37</v>
      </c>
      <c r="AR178">
        <v>6</v>
      </c>
      <c r="AS178">
        <f t="shared" si="95"/>
        <v>1</v>
      </c>
      <c r="AT178">
        <f t="shared" si="96"/>
        <v>0</v>
      </c>
      <c r="AU178">
        <f t="shared" si="97"/>
        <v>47388.043433862251</v>
      </c>
      <c r="AV178">
        <f t="shared" si="98"/>
        <v>1200.0742857142859</v>
      </c>
      <c r="AW178">
        <f t="shared" si="99"/>
        <v>1025.9891280564075</v>
      </c>
      <c r="AX178">
        <f t="shared" si="100"/>
        <v>0.85493801531272484</v>
      </c>
      <c r="AY178">
        <f t="shared" si="101"/>
        <v>0.18843036955355896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1669225024.0999999</v>
      </c>
      <c r="BF178">
        <v>1054.424285714286</v>
      </c>
      <c r="BG178">
        <v>1074.6057142857139</v>
      </c>
      <c r="BH178">
        <v>34.331285714285713</v>
      </c>
      <c r="BI178">
        <v>33.63597142857143</v>
      </c>
      <c r="BJ178">
        <v>1058.3042857142859</v>
      </c>
      <c r="BK178">
        <v>34.215885714285712</v>
      </c>
      <c r="BL178">
        <v>650.01071428571424</v>
      </c>
      <c r="BM178">
        <v>100.9804285714286</v>
      </c>
      <c r="BN178">
        <v>9.9981814285714288E-2</v>
      </c>
      <c r="BO178">
        <v>32.613114285714289</v>
      </c>
      <c r="BP178">
        <v>32.498528571428572</v>
      </c>
      <c r="BQ178">
        <v>999.89999999999986</v>
      </c>
      <c r="BR178">
        <v>0</v>
      </c>
      <c r="BS178">
        <v>0</v>
      </c>
      <c r="BT178">
        <v>9014.4642857142862</v>
      </c>
      <c r="BU178">
        <v>0</v>
      </c>
      <c r="BV178">
        <v>354.61271428571428</v>
      </c>
      <c r="BW178">
        <v>-20.180700000000002</v>
      </c>
      <c r="BX178">
        <v>1091.908571428572</v>
      </c>
      <c r="BY178">
        <v>1112.008571428571</v>
      </c>
      <c r="BZ178">
        <v>0.69531257142857139</v>
      </c>
      <c r="CA178">
        <v>1074.6057142857139</v>
      </c>
      <c r="CB178">
        <v>33.63597142857143</v>
      </c>
      <c r="CC178">
        <v>3.4667842857142861</v>
      </c>
      <c r="CD178">
        <v>3.3965728571428579</v>
      </c>
      <c r="CE178">
        <v>26.45794285714285</v>
      </c>
      <c r="CF178">
        <v>26.111428571428569</v>
      </c>
      <c r="CG178">
        <v>1200.0742857142859</v>
      </c>
      <c r="CH178">
        <v>0.49998457142857139</v>
      </c>
      <c r="CI178">
        <v>0.50001542857142856</v>
      </c>
      <c r="CJ178">
        <v>0</v>
      </c>
      <c r="CK178">
        <v>1014.794285714286</v>
      </c>
      <c r="CL178">
        <v>4.9990899999999998</v>
      </c>
      <c r="CM178">
        <v>11431.37142857143</v>
      </c>
      <c r="CN178">
        <v>9558.3842857142863</v>
      </c>
      <c r="CO178">
        <v>42.294285714285706</v>
      </c>
      <c r="CP178">
        <v>43.811999999999998</v>
      </c>
      <c r="CQ178">
        <v>43.044285714285706</v>
      </c>
      <c r="CR178">
        <v>42.936999999999998</v>
      </c>
      <c r="CS178">
        <v>43.625</v>
      </c>
      <c r="CT178">
        <v>597.51857142857148</v>
      </c>
      <c r="CU178">
        <v>597.55857142857144</v>
      </c>
      <c r="CV178">
        <v>0</v>
      </c>
      <c r="CW178">
        <v>1669225033.2</v>
      </c>
      <c r="CX178">
        <v>0</v>
      </c>
      <c r="CY178">
        <v>1669215309.0999999</v>
      </c>
      <c r="CZ178" t="s">
        <v>356</v>
      </c>
      <c r="DA178">
        <v>1669215309.0999999</v>
      </c>
      <c r="DB178">
        <v>1669215308.0999999</v>
      </c>
      <c r="DC178">
        <v>4</v>
      </c>
      <c r="DD178">
        <v>-3.3000000000000002E-2</v>
      </c>
      <c r="DE178">
        <v>-1.7000000000000001E-2</v>
      </c>
      <c r="DF178">
        <v>-3.2709999999999999</v>
      </c>
      <c r="DG178">
        <v>0.115</v>
      </c>
      <c r="DH178">
        <v>409</v>
      </c>
      <c r="DI178">
        <v>31</v>
      </c>
      <c r="DJ178">
        <v>0.59</v>
      </c>
      <c r="DK178">
        <v>0.22</v>
      </c>
      <c r="DL178">
        <v>-20.157644999999999</v>
      </c>
      <c r="DM178">
        <v>-0.60538311444651804</v>
      </c>
      <c r="DN178">
        <v>7.8548303450806337E-2</v>
      </c>
      <c r="DO178">
        <v>0</v>
      </c>
      <c r="DP178">
        <v>0.75687117500000001</v>
      </c>
      <c r="DQ178">
        <v>-0.35554215759850061</v>
      </c>
      <c r="DR178">
        <v>3.7089682337469197E-2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395</v>
      </c>
      <c r="EA178">
        <v>3.2972000000000001</v>
      </c>
      <c r="EB178">
        <v>2.6254400000000002</v>
      </c>
      <c r="EC178">
        <v>0.19359399999999999</v>
      </c>
      <c r="ED178">
        <v>0.194104</v>
      </c>
      <c r="EE178">
        <v>0.14038100000000001</v>
      </c>
      <c r="EF178">
        <v>0.13683400000000001</v>
      </c>
      <c r="EG178">
        <v>24459.3</v>
      </c>
      <c r="EH178">
        <v>24888.1</v>
      </c>
      <c r="EI178">
        <v>28222.1</v>
      </c>
      <c r="EJ178">
        <v>29726.7</v>
      </c>
      <c r="EK178">
        <v>33377.800000000003</v>
      </c>
      <c r="EL178">
        <v>35611.300000000003</v>
      </c>
      <c r="EM178">
        <v>39821.4</v>
      </c>
      <c r="EN178">
        <v>42468.3</v>
      </c>
      <c r="EO178">
        <v>2.1680799999999998</v>
      </c>
      <c r="EP178">
        <v>2.1677499999999998</v>
      </c>
      <c r="EQ178">
        <v>0.112943</v>
      </c>
      <c r="ER178">
        <v>0</v>
      </c>
      <c r="ES178">
        <v>30.667899999999999</v>
      </c>
      <c r="ET178">
        <v>999.9</v>
      </c>
      <c r="EU178">
        <v>60.5</v>
      </c>
      <c r="EV178">
        <v>37.9</v>
      </c>
      <c r="EW178">
        <v>39.668799999999997</v>
      </c>
      <c r="EX178">
        <v>57.257199999999997</v>
      </c>
      <c r="EY178">
        <v>-1.6105799999999999</v>
      </c>
      <c r="EZ178">
        <v>2</v>
      </c>
      <c r="FA178">
        <v>0.41897099999999998</v>
      </c>
      <c r="FB178">
        <v>9.6062099999999997E-2</v>
      </c>
      <c r="FC178">
        <v>20.273599999999998</v>
      </c>
      <c r="FD178">
        <v>5.2192400000000001</v>
      </c>
      <c r="FE178">
        <v>12.004099999999999</v>
      </c>
      <c r="FF178">
        <v>4.9868499999999996</v>
      </c>
      <c r="FG178">
        <v>3.2845300000000002</v>
      </c>
      <c r="FH178">
        <v>9999</v>
      </c>
      <c r="FI178">
        <v>9999</v>
      </c>
      <c r="FJ178">
        <v>9999</v>
      </c>
      <c r="FK178">
        <v>999.9</v>
      </c>
      <c r="FL178">
        <v>1.8658300000000001</v>
      </c>
      <c r="FM178">
        <v>1.8621799999999999</v>
      </c>
      <c r="FN178">
        <v>1.86425</v>
      </c>
      <c r="FO178">
        <v>1.8603499999999999</v>
      </c>
      <c r="FP178">
        <v>1.8610500000000001</v>
      </c>
      <c r="FQ178">
        <v>1.86019</v>
      </c>
      <c r="FR178">
        <v>1.8618600000000001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-3.88</v>
      </c>
      <c r="GH178">
        <v>0.1154</v>
      </c>
      <c r="GI178">
        <v>-2.7106589400944232</v>
      </c>
      <c r="GJ178">
        <v>-1.6100910332537859E-3</v>
      </c>
      <c r="GK178">
        <v>7.0186618486508772E-7</v>
      </c>
      <c r="GL178">
        <v>-2.134652460378022E-10</v>
      </c>
      <c r="GM178">
        <v>0.1154050000000026</v>
      </c>
      <c r="GN178">
        <v>0</v>
      </c>
      <c r="GO178">
        <v>0</v>
      </c>
      <c r="GP178">
        <v>0</v>
      </c>
      <c r="GQ178">
        <v>5</v>
      </c>
      <c r="GR178">
        <v>2079</v>
      </c>
      <c r="GS178">
        <v>3</v>
      </c>
      <c r="GT178">
        <v>29</v>
      </c>
      <c r="GU178">
        <v>161.9</v>
      </c>
      <c r="GV178">
        <v>162</v>
      </c>
      <c r="GW178">
        <v>2.96265</v>
      </c>
      <c r="GX178">
        <v>2.5415000000000001</v>
      </c>
      <c r="GY178">
        <v>2.04834</v>
      </c>
      <c r="GZ178">
        <v>2.6013199999999999</v>
      </c>
      <c r="HA178">
        <v>2.1972700000000001</v>
      </c>
      <c r="HB178">
        <v>2.33643</v>
      </c>
      <c r="HC178">
        <v>40.8093</v>
      </c>
      <c r="HD178">
        <v>13.939399999999999</v>
      </c>
      <c r="HE178">
        <v>18</v>
      </c>
      <c r="HF178">
        <v>654.30999999999995</v>
      </c>
      <c r="HG178">
        <v>726.32100000000003</v>
      </c>
      <c r="HH178">
        <v>31.000399999999999</v>
      </c>
      <c r="HI178">
        <v>32.711399999999998</v>
      </c>
      <c r="HJ178">
        <v>29.9998</v>
      </c>
      <c r="HK178">
        <v>32.6434</v>
      </c>
      <c r="HL178">
        <v>32.637799999999999</v>
      </c>
      <c r="HM178">
        <v>59.249200000000002</v>
      </c>
      <c r="HN178">
        <v>19.727</v>
      </c>
      <c r="HO178">
        <v>40.881500000000003</v>
      </c>
      <c r="HP178">
        <v>31</v>
      </c>
      <c r="HQ178">
        <v>1090.51</v>
      </c>
      <c r="HR178">
        <v>33.499400000000001</v>
      </c>
      <c r="HS178">
        <v>99.424400000000006</v>
      </c>
      <c r="HT178">
        <v>98.500799999999998</v>
      </c>
    </row>
    <row r="179" spans="1:228" x14ac:dyDescent="0.2">
      <c r="A179">
        <v>164</v>
      </c>
      <c r="B179">
        <v>1669225030.0999999</v>
      </c>
      <c r="C179">
        <v>651.09999990463257</v>
      </c>
      <c r="D179" t="s">
        <v>687</v>
      </c>
      <c r="E179" t="s">
        <v>688</v>
      </c>
      <c r="F179">
        <v>4</v>
      </c>
      <c r="G179">
        <v>1669225027.7874999</v>
      </c>
      <c r="H179">
        <f t="shared" si="68"/>
        <v>2.0088262846685197E-3</v>
      </c>
      <c r="I179">
        <f t="shared" si="69"/>
        <v>2.0088262846685199</v>
      </c>
      <c r="J179">
        <f t="shared" si="70"/>
        <v>23.061356213135024</v>
      </c>
      <c r="K179">
        <f t="shared" si="71"/>
        <v>1060.605</v>
      </c>
      <c r="L179">
        <f t="shared" si="72"/>
        <v>766.90578410604314</v>
      </c>
      <c r="M179">
        <f t="shared" si="73"/>
        <v>77.520988307479371</v>
      </c>
      <c r="N179">
        <f t="shared" si="74"/>
        <v>107.20892905990314</v>
      </c>
      <c r="O179">
        <f t="shared" si="75"/>
        <v>0.13806031309431413</v>
      </c>
      <c r="P179">
        <f t="shared" si="76"/>
        <v>3.6634398601604965</v>
      </c>
      <c r="Q179">
        <f t="shared" si="77"/>
        <v>0.13523363735864879</v>
      </c>
      <c r="R179">
        <f t="shared" si="78"/>
        <v>8.4770168645727798E-2</v>
      </c>
      <c r="S179">
        <f t="shared" si="79"/>
        <v>226.11463903429447</v>
      </c>
      <c r="T179">
        <f t="shared" si="80"/>
        <v>33.27155734493617</v>
      </c>
      <c r="U179">
        <f t="shared" si="81"/>
        <v>32.505775</v>
      </c>
      <c r="V179">
        <f t="shared" si="82"/>
        <v>4.9134955535520977</v>
      </c>
      <c r="W179">
        <f t="shared" si="83"/>
        <v>70.270311029995483</v>
      </c>
      <c r="X179">
        <f t="shared" si="84"/>
        <v>3.4742602530587114</v>
      </c>
      <c r="Y179">
        <f t="shared" si="85"/>
        <v>4.944136723083087</v>
      </c>
      <c r="Z179">
        <f t="shared" si="86"/>
        <v>1.4392353004933862</v>
      </c>
      <c r="AA179">
        <f t="shared" si="87"/>
        <v>-88.589239153881721</v>
      </c>
      <c r="AB179">
        <f t="shared" si="88"/>
        <v>21.782152890307191</v>
      </c>
      <c r="AC179">
        <f t="shared" si="89"/>
        <v>1.3558647783209905</v>
      </c>
      <c r="AD179">
        <f t="shared" si="90"/>
        <v>160.66341754904093</v>
      </c>
      <c r="AE179">
        <f t="shared" si="91"/>
        <v>47.042960204158547</v>
      </c>
      <c r="AF179">
        <f t="shared" si="92"/>
        <v>1.7528419478989219</v>
      </c>
      <c r="AG179">
        <f t="shared" si="93"/>
        <v>23.061356213135024</v>
      </c>
      <c r="AH179">
        <v>1118.522517913043</v>
      </c>
      <c r="AI179">
        <v>1101.537575757575</v>
      </c>
      <c r="AJ179">
        <v>1.7570976509877341</v>
      </c>
      <c r="AK179">
        <v>65.872185947982501</v>
      </c>
      <c r="AL179">
        <f t="shared" si="94"/>
        <v>2.0088262846685199</v>
      </c>
      <c r="AM179">
        <v>33.648089150159997</v>
      </c>
      <c r="AN179">
        <v>34.38640147058824</v>
      </c>
      <c r="AO179">
        <v>1.26027034243233E-2</v>
      </c>
      <c r="AP179">
        <v>87.460159828799036</v>
      </c>
      <c r="AQ179">
        <v>36</v>
      </c>
      <c r="AR179">
        <v>6</v>
      </c>
      <c r="AS179">
        <f t="shared" si="95"/>
        <v>1</v>
      </c>
      <c r="AT179">
        <f t="shared" si="96"/>
        <v>0</v>
      </c>
      <c r="AU179">
        <f t="shared" si="97"/>
        <v>47091.490617197334</v>
      </c>
      <c r="AV179">
        <f t="shared" si="98"/>
        <v>1199.98875</v>
      </c>
      <c r="AW179">
        <f t="shared" si="99"/>
        <v>1025.9161637483389</v>
      </c>
      <c r="AX179">
        <f t="shared" si="100"/>
        <v>0.85493815150211949</v>
      </c>
      <c r="AY179">
        <f t="shared" si="101"/>
        <v>0.1884306323990908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1669225027.7874999</v>
      </c>
      <c r="BF179">
        <v>1060.605</v>
      </c>
      <c r="BG179">
        <v>1080.91625</v>
      </c>
      <c r="BH179">
        <v>34.370437500000001</v>
      </c>
      <c r="BI179">
        <v>33.667424999999987</v>
      </c>
      <c r="BJ179">
        <v>1064.4925000000001</v>
      </c>
      <c r="BK179">
        <v>34.255025000000003</v>
      </c>
      <c r="BL179">
        <v>650.06087500000001</v>
      </c>
      <c r="BM179">
        <v>100.9825</v>
      </c>
      <c r="BN179">
        <v>0.100305625</v>
      </c>
      <c r="BO179">
        <v>32.616062499999998</v>
      </c>
      <c r="BP179">
        <v>32.505775</v>
      </c>
      <c r="BQ179">
        <v>999.9</v>
      </c>
      <c r="BR179">
        <v>0</v>
      </c>
      <c r="BS179">
        <v>0</v>
      </c>
      <c r="BT179">
        <v>8957.11</v>
      </c>
      <c r="BU179">
        <v>0</v>
      </c>
      <c r="BV179">
        <v>380.04487499999999</v>
      </c>
      <c r="BW179">
        <v>-20.310275000000001</v>
      </c>
      <c r="BX179">
        <v>1098.35625</v>
      </c>
      <c r="BY179">
        <v>1118.5762500000001</v>
      </c>
      <c r="BZ179">
        <v>0.70299387499999999</v>
      </c>
      <c r="CA179">
        <v>1080.91625</v>
      </c>
      <c r="CB179">
        <v>33.667424999999987</v>
      </c>
      <c r="CC179">
        <v>3.47080375</v>
      </c>
      <c r="CD179">
        <v>3.3998124999999999</v>
      </c>
      <c r="CE179">
        <v>26.477587499999998</v>
      </c>
      <c r="CF179">
        <v>26.1275625</v>
      </c>
      <c r="CG179">
        <v>1199.98875</v>
      </c>
      <c r="CH179">
        <v>0.499980125</v>
      </c>
      <c r="CI179">
        <v>0.500019875</v>
      </c>
      <c r="CJ179">
        <v>0</v>
      </c>
      <c r="CK179">
        <v>1015.51</v>
      </c>
      <c r="CL179">
        <v>4.9990899999999998</v>
      </c>
      <c r="CM179">
        <v>11401.362499999999</v>
      </c>
      <c r="CN179">
        <v>9557.7037500000006</v>
      </c>
      <c r="CO179">
        <v>42.280999999999999</v>
      </c>
      <c r="CP179">
        <v>43.811999999999998</v>
      </c>
      <c r="CQ179">
        <v>43.030999999999999</v>
      </c>
      <c r="CR179">
        <v>42.936999999999998</v>
      </c>
      <c r="CS179">
        <v>43.625</v>
      </c>
      <c r="CT179">
        <v>597.47</v>
      </c>
      <c r="CU179">
        <v>597.52125000000001</v>
      </c>
      <c r="CV179">
        <v>0</v>
      </c>
      <c r="CW179">
        <v>1669225036.8</v>
      </c>
      <c r="CX179">
        <v>0</v>
      </c>
      <c r="CY179">
        <v>1669215309.0999999</v>
      </c>
      <c r="CZ179" t="s">
        <v>356</v>
      </c>
      <c r="DA179">
        <v>1669215309.0999999</v>
      </c>
      <c r="DB179">
        <v>1669215308.0999999</v>
      </c>
      <c r="DC179">
        <v>4</v>
      </c>
      <c r="DD179">
        <v>-3.3000000000000002E-2</v>
      </c>
      <c r="DE179">
        <v>-1.7000000000000001E-2</v>
      </c>
      <c r="DF179">
        <v>-3.2709999999999999</v>
      </c>
      <c r="DG179">
        <v>0.115</v>
      </c>
      <c r="DH179">
        <v>409</v>
      </c>
      <c r="DI179">
        <v>31</v>
      </c>
      <c r="DJ179">
        <v>0.59</v>
      </c>
      <c r="DK179">
        <v>0.22</v>
      </c>
      <c r="DL179">
        <v>-20.205253658536581</v>
      </c>
      <c r="DM179">
        <v>-0.68504947735194754</v>
      </c>
      <c r="DN179">
        <v>9.1267348093819686E-2</v>
      </c>
      <c r="DO179">
        <v>0</v>
      </c>
      <c r="DP179">
        <v>0.73827587804878059</v>
      </c>
      <c r="DQ179">
        <v>-0.34955253658536423</v>
      </c>
      <c r="DR179">
        <v>3.7384037809422718E-2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395</v>
      </c>
      <c r="EA179">
        <v>3.2970899999999999</v>
      </c>
      <c r="EB179">
        <v>2.6249899999999999</v>
      </c>
      <c r="EC179">
        <v>0.194379</v>
      </c>
      <c r="ED179">
        <v>0.19489400000000001</v>
      </c>
      <c r="EE179">
        <v>0.140486</v>
      </c>
      <c r="EF179">
        <v>0.13700899999999999</v>
      </c>
      <c r="EG179">
        <v>24435.8</v>
      </c>
      <c r="EH179">
        <v>24863.9</v>
      </c>
      <c r="EI179">
        <v>28222.5</v>
      </c>
      <c r="EJ179">
        <v>29726.9</v>
      </c>
      <c r="EK179">
        <v>33374</v>
      </c>
      <c r="EL179">
        <v>35604.5</v>
      </c>
      <c r="EM179">
        <v>39821.699999999997</v>
      </c>
      <c r="EN179">
        <v>42468.7</v>
      </c>
      <c r="EO179">
        <v>2.1684000000000001</v>
      </c>
      <c r="EP179">
        <v>2.1680000000000001</v>
      </c>
      <c r="EQ179">
        <v>0.11303299999999999</v>
      </c>
      <c r="ER179">
        <v>0</v>
      </c>
      <c r="ES179">
        <v>30.675899999999999</v>
      </c>
      <c r="ET179">
        <v>999.9</v>
      </c>
      <c r="EU179">
        <v>60.5</v>
      </c>
      <c r="EV179">
        <v>37.9</v>
      </c>
      <c r="EW179">
        <v>39.672899999999998</v>
      </c>
      <c r="EX179">
        <v>57.197200000000002</v>
      </c>
      <c r="EY179">
        <v>-1.6346099999999999</v>
      </c>
      <c r="EZ179">
        <v>2</v>
      </c>
      <c r="FA179">
        <v>0.41884100000000002</v>
      </c>
      <c r="FB179">
        <v>9.8722799999999999E-2</v>
      </c>
      <c r="FC179">
        <v>20.273499999999999</v>
      </c>
      <c r="FD179">
        <v>5.2195400000000003</v>
      </c>
      <c r="FE179">
        <v>12.004</v>
      </c>
      <c r="FF179">
        <v>4.9867499999999998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1.8642300000000001</v>
      </c>
      <c r="FO179">
        <v>1.8603499999999999</v>
      </c>
      <c r="FP179">
        <v>1.8610500000000001</v>
      </c>
      <c r="FQ179">
        <v>1.8601799999999999</v>
      </c>
      <c r="FR179">
        <v>1.8618699999999999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-3.89</v>
      </c>
      <c r="GH179">
        <v>0.1154</v>
      </c>
      <c r="GI179">
        <v>-2.7106589400944232</v>
      </c>
      <c r="GJ179">
        <v>-1.6100910332537859E-3</v>
      </c>
      <c r="GK179">
        <v>7.0186618486508772E-7</v>
      </c>
      <c r="GL179">
        <v>-2.134652460378022E-10</v>
      </c>
      <c r="GM179">
        <v>0.1154050000000026</v>
      </c>
      <c r="GN179">
        <v>0</v>
      </c>
      <c r="GO179">
        <v>0</v>
      </c>
      <c r="GP179">
        <v>0</v>
      </c>
      <c r="GQ179">
        <v>5</v>
      </c>
      <c r="GR179">
        <v>2079</v>
      </c>
      <c r="GS179">
        <v>3</v>
      </c>
      <c r="GT179">
        <v>29</v>
      </c>
      <c r="GU179">
        <v>162</v>
      </c>
      <c r="GV179">
        <v>162</v>
      </c>
      <c r="GW179">
        <v>2.97729</v>
      </c>
      <c r="GX179">
        <v>2.5476100000000002</v>
      </c>
      <c r="GY179">
        <v>2.04834</v>
      </c>
      <c r="GZ179">
        <v>2.6013199999999999</v>
      </c>
      <c r="HA179">
        <v>2.1972700000000001</v>
      </c>
      <c r="HB179">
        <v>2.3083499999999999</v>
      </c>
      <c r="HC179">
        <v>40.8093</v>
      </c>
      <c r="HD179">
        <v>13.9306</v>
      </c>
      <c r="HE179">
        <v>18</v>
      </c>
      <c r="HF179">
        <v>654.54399999999998</v>
      </c>
      <c r="HG179">
        <v>726.53899999999999</v>
      </c>
      <c r="HH179">
        <v>31.000599999999999</v>
      </c>
      <c r="HI179">
        <v>32.71</v>
      </c>
      <c r="HJ179">
        <v>29.9998</v>
      </c>
      <c r="HK179">
        <v>32.641199999999998</v>
      </c>
      <c r="HL179">
        <v>32.636400000000002</v>
      </c>
      <c r="HM179">
        <v>59.542999999999999</v>
      </c>
      <c r="HN179">
        <v>20.331900000000001</v>
      </c>
      <c r="HO179">
        <v>40.881500000000003</v>
      </c>
      <c r="HP179">
        <v>31</v>
      </c>
      <c r="HQ179">
        <v>1097.2</v>
      </c>
      <c r="HR179">
        <v>33.4437</v>
      </c>
      <c r="HS179">
        <v>99.425399999999996</v>
      </c>
      <c r="HT179">
        <v>98.5017</v>
      </c>
    </row>
    <row r="180" spans="1:228" x14ac:dyDescent="0.2">
      <c r="A180">
        <v>165</v>
      </c>
      <c r="B180">
        <v>1669225034.0999999</v>
      </c>
      <c r="C180">
        <v>655.09999990463257</v>
      </c>
      <c r="D180" t="s">
        <v>689</v>
      </c>
      <c r="E180" t="s">
        <v>690</v>
      </c>
      <c r="F180">
        <v>4</v>
      </c>
      <c r="G180">
        <v>1669225032.0999999</v>
      </c>
      <c r="H180">
        <f t="shared" si="68"/>
        <v>1.9524251449751246E-3</v>
      </c>
      <c r="I180">
        <f t="shared" si="69"/>
        <v>1.9524251449751246</v>
      </c>
      <c r="J180">
        <f t="shared" si="70"/>
        <v>23.272160365759667</v>
      </c>
      <c r="K180">
        <f t="shared" si="71"/>
        <v>1067.8642857142861</v>
      </c>
      <c r="L180">
        <f t="shared" si="72"/>
        <v>764.09676112532964</v>
      </c>
      <c r="M180">
        <f t="shared" si="73"/>
        <v>77.235420200345843</v>
      </c>
      <c r="N180">
        <f t="shared" si="74"/>
        <v>107.94044814771428</v>
      </c>
      <c r="O180">
        <f t="shared" si="75"/>
        <v>0.13429466418989922</v>
      </c>
      <c r="P180">
        <f t="shared" si="76"/>
        <v>3.6674439337035252</v>
      </c>
      <c r="Q180">
        <f t="shared" si="77"/>
        <v>0.13162133149712249</v>
      </c>
      <c r="R180">
        <f t="shared" si="78"/>
        <v>8.2499088096736783E-2</v>
      </c>
      <c r="S180">
        <f t="shared" si="79"/>
        <v>226.11073852049452</v>
      </c>
      <c r="T180">
        <f t="shared" si="80"/>
        <v>33.290157078305192</v>
      </c>
      <c r="U180">
        <f t="shared" si="81"/>
        <v>32.515628571428572</v>
      </c>
      <c r="V180">
        <f t="shared" si="82"/>
        <v>4.9162264308241808</v>
      </c>
      <c r="W180">
        <f t="shared" si="83"/>
        <v>70.338607401345485</v>
      </c>
      <c r="X180">
        <f t="shared" si="84"/>
        <v>3.4790973689297133</v>
      </c>
      <c r="Y180">
        <f t="shared" si="85"/>
        <v>4.9462130364314874</v>
      </c>
      <c r="Z180">
        <f t="shared" si="86"/>
        <v>1.4371290618944674</v>
      </c>
      <c r="AA180">
        <f t="shared" si="87"/>
        <v>-86.101948893402991</v>
      </c>
      <c r="AB180">
        <f t="shared" si="88"/>
        <v>21.331081149945497</v>
      </c>
      <c r="AC180">
        <f t="shared" si="89"/>
        <v>1.3264501134594602</v>
      </c>
      <c r="AD180">
        <f t="shared" si="90"/>
        <v>162.66632089049651</v>
      </c>
      <c r="AE180">
        <f t="shared" si="91"/>
        <v>46.988124021617885</v>
      </c>
      <c r="AF180">
        <f t="shared" si="92"/>
        <v>1.7638974943412369</v>
      </c>
      <c r="AG180">
        <f t="shared" si="93"/>
        <v>23.272160365759667</v>
      </c>
      <c r="AH180">
        <v>1125.521844617952</v>
      </c>
      <c r="AI180">
        <v>1108.5295151515149</v>
      </c>
      <c r="AJ180">
        <v>1.7355084451248459</v>
      </c>
      <c r="AK180">
        <v>65.872185947982501</v>
      </c>
      <c r="AL180">
        <f t="shared" si="94"/>
        <v>1.9524251449751246</v>
      </c>
      <c r="AM180">
        <v>33.703173883107503</v>
      </c>
      <c r="AN180">
        <v>34.439654117647052</v>
      </c>
      <c r="AO180">
        <v>8.7337405471179345E-3</v>
      </c>
      <c r="AP180">
        <v>87.460159828799036</v>
      </c>
      <c r="AQ180">
        <v>37</v>
      </c>
      <c r="AR180">
        <v>6</v>
      </c>
      <c r="AS180">
        <f t="shared" si="95"/>
        <v>1</v>
      </c>
      <c r="AT180">
        <f t="shared" si="96"/>
        <v>0</v>
      </c>
      <c r="AU180">
        <f t="shared" si="97"/>
        <v>47161.933393775951</v>
      </c>
      <c r="AV180">
        <f t="shared" si="98"/>
        <v>1199.975714285714</v>
      </c>
      <c r="AW180">
        <f t="shared" si="99"/>
        <v>1025.9042707360074</v>
      </c>
      <c r="AX180">
        <f t="shared" si="100"/>
        <v>0.8549375279204523</v>
      </c>
      <c r="AY180">
        <f t="shared" si="101"/>
        <v>0.18842942888647293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1669225032.0999999</v>
      </c>
      <c r="BF180">
        <v>1067.8642857142861</v>
      </c>
      <c r="BG180">
        <v>1088.1671428571431</v>
      </c>
      <c r="BH180">
        <v>34.41901428571429</v>
      </c>
      <c r="BI180">
        <v>33.711457142857142</v>
      </c>
      <c r="BJ180">
        <v>1071.755714285714</v>
      </c>
      <c r="BK180">
        <v>34.303614285714289</v>
      </c>
      <c r="BL180">
        <v>649.92657142857138</v>
      </c>
      <c r="BM180">
        <v>100.9808571428571</v>
      </c>
      <c r="BN180">
        <v>9.9822857142857144E-2</v>
      </c>
      <c r="BO180">
        <v>32.623514285714293</v>
      </c>
      <c r="BP180">
        <v>32.515628571428572</v>
      </c>
      <c r="BQ180">
        <v>999.89999999999986</v>
      </c>
      <c r="BR180">
        <v>0</v>
      </c>
      <c r="BS180">
        <v>0</v>
      </c>
      <c r="BT180">
        <v>8971.0714285714294</v>
      </c>
      <c r="BU180">
        <v>0</v>
      </c>
      <c r="BV180">
        <v>381.18799999999999</v>
      </c>
      <c r="BW180">
        <v>-20.301728571428569</v>
      </c>
      <c r="BX180">
        <v>1105.93</v>
      </c>
      <c r="BY180">
        <v>1126.1300000000001</v>
      </c>
      <c r="BZ180">
        <v>0.70757028571428571</v>
      </c>
      <c r="CA180">
        <v>1088.1671428571431</v>
      </c>
      <c r="CB180">
        <v>33.711457142857142</v>
      </c>
      <c r="CC180">
        <v>3.4756685714285709</v>
      </c>
      <c r="CD180">
        <v>3.4042171428571431</v>
      </c>
      <c r="CE180">
        <v>26.501342857142859</v>
      </c>
      <c r="CF180">
        <v>26.149457142857141</v>
      </c>
      <c r="CG180">
        <v>1199.975714285714</v>
      </c>
      <c r="CH180">
        <v>0.50000028571428579</v>
      </c>
      <c r="CI180">
        <v>0.49999971428571433</v>
      </c>
      <c r="CJ180">
        <v>0</v>
      </c>
      <c r="CK180">
        <v>1016.197142857143</v>
      </c>
      <c r="CL180">
        <v>4.9990899999999998</v>
      </c>
      <c r="CM180">
        <v>11327.757142857139</v>
      </c>
      <c r="CN180">
        <v>9557.6771428571428</v>
      </c>
      <c r="CO180">
        <v>42.276571428571422</v>
      </c>
      <c r="CP180">
        <v>43.83</v>
      </c>
      <c r="CQ180">
        <v>43.017714285714291</v>
      </c>
      <c r="CR180">
        <v>42.936999999999998</v>
      </c>
      <c r="CS180">
        <v>43.625</v>
      </c>
      <c r="CT180">
        <v>597.48714285714289</v>
      </c>
      <c r="CU180">
        <v>597.48857142857139</v>
      </c>
      <c r="CV180">
        <v>0</v>
      </c>
      <c r="CW180">
        <v>1669225041</v>
      </c>
      <c r="CX180">
        <v>0</v>
      </c>
      <c r="CY180">
        <v>1669215309.0999999</v>
      </c>
      <c r="CZ180" t="s">
        <v>356</v>
      </c>
      <c r="DA180">
        <v>1669215309.0999999</v>
      </c>
      <c r="DB180">
        <v>1669215308.0999999</v>
      </c>
      <c r="DC180">
        <v>4</v>
      </c>
      <c r="DD180">
        <v>-3.3000000000000002E-2</v>
      </c>
      <c r="DE180">
        <v>-1.7000000000000001E-2</v>
      </c>
      <c r="DF180">
        <v>-3.2709999999999999</v>
      </c>
      <c r="DG180">
        <v>0.115</v>
      </c>
      <c r="DH180">
        <v>409</v>
      </c>
      <c r="DI180">
        <v>31</v>
      </c>
      <c r="DJ180">
        <v>0.59</v>
      </c>
      <c r="DK180">
        <v>0.22</v>
      </c>
      <c r="DL180">
        <v>-20.232507317073171</v>
      </c>
      <c r="DM180">
        <v>-0.58914564459931973</v>
      </c>
      <c r="DN180">
        <v>8.7491160223145167E-2</v>
      </c>
      <c r="DO180">
        <v>0</v>
      </c>
      <c r="DP180">
        <v>0.72407960975609764</v>
      </c>
      <c r="DQ180">
        <v>-0.3095636655052274</v>
      </c>
      <c r="DR180">
        <v>3.4946908496424477E-2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395</v>
      </c>
      <c r="EA180">
        <v>3.2970999999999999</v>
      </c>
      <c r="EB180">
        <v>2.62507</v>
      </c>
      <c r="EC180">
        <v>0.19514400000000001</v>
      </c>
      <c r="ED180">
        <v>0.19565399999999999</v>
      </c>
      <c r="EE180">
        <v>0.14061999999999999</v>
      </c>
      <c r="EF180">
        <v>0.13685800000000001</v>
      </c>
      <c r="EG180">
        <v>24412.3</v>
      </c>
      <c r="EH180">
        <v>24840.799999999999</v>
      </c>
      <c r="EI180">
        <v>28222.2</v>
      </c>
      <c r="EJ180">
        <v>29727.4</v>
      </c>
      <c r="EK180">
        <v>33369.1</v>
      </c>
      <c r="EL180">
        <v>35611.5</v>
      </c>
      <c r="EM180">
        <v>39821.9</v>
      </c>
      <c r="EN180">
        <v>42469.5</v>
      </c>
      <c r="EO180">
        <v>2.16832</v>
      </c>
      <c r="EP180">
        <v>2.1677300000000002</v>
      </c>
      <c r="EQ180">
        <v>0.113398</v>
      </c>
      <c r="ER180">
        <v>0</v>
      </c>
      <c r="ES180">
        <v>30.686299999999999</v>
      </c>
      <c r="ET180">
        <v>999.9</v>
      </c>
      <c r="EU180">
        <v>60.6</v>
      </c>
      <c r="EV180">
        <v>37.9</v>
      </c>
      <c r="EW180">
        <v>39.7378</v>
      </c>
      <c r="EX180">
        <v>57.497199999999999</v>
      </c>
      <c r="EY180">
        <v>-1.7227600000000001</v>
      </c>
      <c r="EZ180">
        <v>2</v>
      </c>
      <c r="FA180">
        <v>0.418493</v>
      </c>
      <c r="FB180">
        <v>0.101849</v>
      </c>
      <c r="FC180">
        <v>20.273399999999999</v>
      </c>
      <c r="FD180">
        <v>5.2196899999999999</v>
      </c>
      <c r="FE180">
        <v>12.004</v>
      </c>
      <c r="FF180">
        <v>4.9863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1.8642300000000001</v>
      </c>
      <c r="FO180">
        <v>1.8603400000000001</v>
      </c>
      <c r="FP180">
        <v>1.8610599999999999</v>
      </c>
      <c r="FQ180">
        <v>1.86019</v>
      </c>
      <c r="FR180">
        <v>1.86188</v>
      </c>
      <c r="FS180">
        <v>1.8583799999999999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-3.89</v>
      </c>
      <c r="GH180">
        <v>0.1154</v>
      </c>
      <c r="GI180">
        <v>-2.7106589400944232</v>
      </c>
      <c r="GJ180">
        <v>-1.6100910332537859E-3</v>
      </c>
      <c r="GK180">
        <v>7.0186618486508772E-7</v>
      </c>
      <c r="GL180">
        <v>-2.134652460378022E-10</v>
      </c>
      <c r="GM180">
        <v>0.1154050000000026</v>
      </c>
      <c r="GN180">
        <v>0</v>
      </c>
      <c r="GO180">
        <v>0</v>
      </c>
      <c r="GP180">
        <v>0</v>
      </c>
      <c r="GQ180">
        <v>5</v>
      </c>
      <c r="GR180">
        <v>2079</v>
      </c>
      <c r="GS180">
        <v>3</v>
      </c>
      <c r="GT180">
        <v>29</v>
      </c>
      <c r="GU180">
        <v>162.1</v>
      </c>
      <c r="GV180">
        <v>162.1</v>
      </c>
      <c r="GW180">
        <v>2.98828</v>
      </c>
      <c r="GX180">
        <v>2.5463900000000002</v>
      </c>
      <c r="GY180">
        <v>2.04834</v>
      </c>
      <c r="GZ180">
        <v>2.6013199999999999</v>
      </c>
      <c r="HA180">
        <v>2.1972700000000001</v>
      </c>
      <c r="HB180">
        <v>2.34375</v>
      </c>
      <c r="HC180">
        <v>40.8093</v>
      </c>
      <c r="HD180">
        <v>13.9306</v>
      </c>
      <c r="HE180">
        <v>18</v>
      </c>
      <c r="HF180">
        <v>654.46199999999999</v>
      </c>
      <c r="HG180">
        <v>726.245</v>
      </c>
      <c r="HH180">
        <v>31.000800000000002</v>
      </c>
      <c r="HI180">
        <v>32.707799999999999</v>
      </c>
      <c r="HJ180">
        <v>29.999700000000001</v>
      </c>
      <c r="HK180">
        <v>32.639000000000003</v>
      </c>
      <c r="HL180">
        <v>32.633499999999998</v>
      </c>
      <c r="HM180">
        <v>59.832599999999999</v>
      </c>
      <c r="HN180">
        <v>20.625</v>
      </c>
      <c r="HO180">
        <v>40.881500000000003</v>
      </c>
      <c r="HP180">
        <v>31</v>
      </c>
      <c r="HQ180">
        <v>1103.8800000000001</v>
      </c>
      <c r="HR180">
        <v>33.379399999999997</v>
      </c>
      <c r="HS180">
        <v>99.425299999999993</v>
      </c>
      <c r="HT180">
        <v>98.503399999999999</v>
      </c>
    </row>
    <row r="181" spans="1:228" x14ac:dyDescent="0.2">
      <c r="A181">
        <v>166</v>
      </c>
      <c r="B181">
        <v>1669225038.0999999</v>
      </c>
      <c r="C181">
        <v>659.09999990463257</v>
      </c>
      <c r="D181" t="s">
        <v>691</v>
      </c>
      <c r="E181" t="s">
        <v>692</v>
      </c>
      <c r="F181">
        <v>4</v>
      </c>
      <c r="G181">
        <v>1669225035.7874999</v>
      </c>
      <c r="H181">
        <f t="shared" si="68"/>
        <v>2.1135292966996499E-3</v>
      </c>
      <c r="I181">
        <f t="shared" si="69"/>
        <v>2.11352929669965</v>
      </c>
      <c r="J181">
        <f t="shared" si="70"/>
        <v>22.903307051025891</v>
      </c>
      <c r="K181">
        <f t="shared" si="71"/>
        <v>1074.0725</v>
      </c>
      <c r="L181">
        <f t="shared" si="72"/>
        <v>795.19653497535944</v>
      </c>
      <c r="M181">
        <f t="shared" si="73"/>
        <v>80.378362389699745</v>
      </c>
      <c r="N181">
        <f t="shared" si="74"/>
        <v>108.56710868400091</v>
      </c>
      <c r="O181">
        <f t="shared" si="75"/>
        <v>0.14541994865296701</v>
      </c>
      <c r="P181">
        <f t="shared" si="76"/>
        <v>3.6746635845586999</v>
      </c>
      <c r="Q181">
        <f t="shared" si="77"/>
        <v>0.14229690500937242</v>
      </c>
      <c r="R181">
        <f t="shared" si="78"/>
        <v>8.9210572460931309E-2</v>
      </c>
      <c r="S181">
        <f t="shared" si="79"/>
        <v>226.10220219763852</v>
      </c>
      <c r="T181">
        <f t="shared" si="80"/>
        <v>33.260863494147316</v>
      </c>
      <c r="U181">
        <f t="shared" si="81"/>
        <v>32.530187499999997</v>
      </c>
      <c r="V181">
        <f t="shared" si="82"/>
        <v>4.9202637964336615</v>
      </c>
      <c r="W181">
        <f t="shared" si="83"/>
        <v>70.360820927339319</v>
      </c>
      <c r="X181">
        <f t="shared" si="84"/>
        <v>3.4813233905598917</v>
      </c>
      <c r="Y181">
        <f t="shared" si="85"/>
        <v>4.9478151969758963</v>
      </c>
      <c r="Z181">
        <f t="shared" si="86"/>
        <v>1.4389404058737698</v>
      </c>
      <c r="AA181">
        <f t="shared" si="87"/>
        <v>-93.206641984454563</v>
      </c>
      <c r="AB181">
        <f t="shared" si="88"/>
        <v>19.627595988641175</v>
      </c>
      <c r="AC181">
        <f t="shared" si="89"/>
        <v>1.2182441954183749</v>
      </c>
      <c r="AD181">
        <f t="shared" si="90"/>
        <v>153.74140039724352</v>
      </c>
      <c r="AE181">
        <f t="shared" si="91"/>
        <v>46.956107028911539</v>
      </c>
      <c r="AF181">
        <f t="shared" si="92"/>
        <v>2.0557230730645415</v>
      </c>
      <c r="AG181">
        <f t="shared" si="93"/>
        <v>22.903307051025891</v>
      </c>
      <c r="AH181">
        <v>1132.527114715992</v>
      </c>
      <c r="AI181">
        <v>1115.578606060606</v>
      </c>
      <c r="AJ181">
        <v>1.7649357406710431</v>
      </c>
      <c r="AK181">
        <v>65.872185947982501</v>
      </c>
      <c r="AL181">
        <f t="shared" si="94"/>
        <v>2.11352929669965</v>
      </c>
      <c r="AM181">
        <v>33.672056114232127</v>
      </c>
      <c r="AN181">
        <v>34.435189999999977</v>
      </c>
      <c r="AO181">
        <v>1.5816691753689108E-2</v>
      </c>
      <c r="AP181">
        <v>87.460159828799036</v>
      </c>
      <c r="AQ181">
        <v>36</v>
      </c>
      <c r="AR181">
        <v>6</v>
      </c>
      <c r="AS181">
        <f t="shared" si="95"/>
        <v>1</v>
      </c>
      <c r="AT181">
        <f t="shared" si="96"/>
        <v>0</v>
      </c>
      <c r="AU181">
        <f t="shared" si="97"/>
        <v>47290.171402585285</v>
      </c>
      <c r="AV181">
        <f t="shared" si="98"/>
        <v>1199.9237499999999</v>
      </c>
      <c r="AW181">
        <f t="shared" si="99"/>
        <v>1025.8604949210562</v>
      </c>
      <c r="AX181">
        <f t="shared" si="100"/>
        <v>0.85493806995740884</v>
      </c>
      <c r="AY181">
        <f t="shared" si="101"/>
        <v>0.18843047501779886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1669225035.7874999</v>
      </c>
      <c r="BF181">
        <v>1074.0725</v>
      </c>
      <c r="BG181">
        <v>1094.4937500000001</v>
      </c>
      <c r="BH181">
        <v>34.441312500000002</v>
      </c>
      <c r="BI181">
        <v>33.616837500000003</v>
      </c>
      <c r="BJ181">
        <v>1077.9712500000001</v>
      </c>
      <c r="BK181">
        <v>34.325912500000001</v>
      </c>
      <c r="BL181">
        <v>650.02424999999994</v>
      </c>
      <c r="BM181">
        <v>100.97987500000001</v>
      </c>
      <c r="BN181">
        <v>9.9995012500000008E-2</v>
      </c>
      <c r="BO181">
        <v>32.629262500000003</v>
      </c>
      <c r="BP181">
        <v>32.530187499999997</v>
      </c>
      <c r="BQ181">
        <v>999.9</v>
      </c>
      <c r="BR181">
        <v>0</v>
      </c>
      <c r="BS181">
        <v>0</v>
      </c>
      <c r="BT181">
        <v>8996.09</v>
      </c>
      <c r="BU181">
        <v>0</v>
      </c>
      <c r="BV181">
        <v>375.44625000000002</v>
      </c>
      <c r="BW181">
        <v>-20.421037500000001</v>
      </c>
      <c r="BX181">
        <v>1112.3812499999999</v>
      </c>
      <c r="BY181">
        <v>1132.5662500000001</v>
      </c>
      <c r="BZ181">
        <v>0.82447824999999997</v>
      </c>
      <c r="CA181">
        <v>1094.4937500000001</v>
      </c>
      <c r="CB181">
        <v>33.616837500000003</v>
      </c>
      <c r="CC181">
        <v>3.4778775</v>
      </c>
      <c r="CD181">
        <v>3.3946212500000001</v>
      </c>
      <c r="CE181">
        <v>26.512137500000001</v>
      </c>
      <c r="CF181">
        <v>26.101712500000001</v>
      </c>
      <c r="CG181">
        <v>1199.9237499999999</v>
      </c>
      <c r="CH181">
        <v>0.49998162499999999</v>
      </c>
      <c r="CI181">
        <v>0.50001837500000001</v>
      </c>
      <c r="CJ181">
        <v>0</v>
      </c>
      <c r="CK181">
        <v>1016.55625</v>
      </c>
      <c r="CL181">
        <v>4.9990899999999998</v>
      </c>
      <c r="CM181">
        <v>11334.325000000001</v>
      </c>
      <c r="CN181">
        <v>9557.1762500000004</v>
      </c>
      <c r="CO181">
        <v>42.311999999999998</v>
      </c>
      <c r="CP181">
        <v>43.811999999999998</v>
      </c>
      <c r="CQ181">
        <v>43.030999999999999</v>
      </c>
      <c r="CR181">
        <v>42.936999999999998</v>
      </c>
      <c r="CS181">
        <v>43.625</v>
      </c>
      <c r="CT181">
        <v>597.44000000000005</v>
      </c>
      <c r="CU181">
        <v>597.48500000000001</v>
      </c>
      <c r="CV181">
        <v>0</v>
      </c>
      <c r="CW181">
        <v>1669225045.2</v>
      </c>
      <c r="CX181">
        <v>0</v>
      </c>
      <c r="CY181">
        <v>1669215309.0999999</v>
      </c>
      <c r="CZ181" t="s">
        <v>356</v>
      </c>
      <c r="DA181">
        <v>1669215309.0999999</v>
      </c>
      <c r="DB181">
        <v>1669215308.0999999</v>
      </c>
      <c r="DC181">
        <v>4</v>
      </c>
      <c r="DD181">
        <v>-3.3000000000000002E-2</v>
      </c>
      <c r="DE181">
        <v>-1.7000000000000001E-2</v>
      </c>
      <c r="DF181">
        <v>-3.2709999999999999</v>
      </c>
      <c r="DG181">
        <v>0.115</v>
      </c>
      <c r="DH181">
        <v>409</v>
      </c>
      <c r="DI181">
        <v>31</v>
      </c>
      <c r="DJ181">
        <v>0.59</v>
      </c>
      <c r="DK181">
        <v>0.22</v>
      </c>
      <c r="DL181">
        <v>-20.296487500000001</v>
      </c>
      <c r="DM181">
        <v>-0.66900000000000615</v>
      </c>
      <c r="DN181">
        <v>9.065803104937778E-2</v>
      </c>
      <c r="DO181">
        <v>0</v>
      </c>
      <c r="DP181">
        <v>0.73023282499999997</v>
      </c>
      <c r="DQ181">
        <v>0.2259394333958715</v>
      </c>
      <c r="DR181">
        <v>4.9415126583308218E-2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395</v>
      </c>
      <c r="EA181">
        <v>3.2971200000000001</v>
      </c>
      <c r="EB181">
        <v>2.6252</v>
      </c>
      <c r="EC181">
        <v>0.19592899999999999</v>
      </c>
      <c r="ED181">
        <v>0.19641500000000001</v>
      </c>
      <c r="EE181">
        <v>0.140597</v>
      </c>
      <c r="EF181">
        <v>0.136626</v>
      </c>
      <c r="EG181">
        <v>24388.799999999999</v>
      </c>
      <c r="EH181">
        <v>24817.3</v>
      </c>
      <c r="EI181">
        <v>28222.7</v>
      </c>
      <c r="EJ181">
        <v>29727.5</v>
      </c>
      <c r="EK181">
        <v>33370.5</v>
      </c>
      <c r="EL181">
        <v>35620.9</v>
      </c>
      <c r="EM181">
        <v>39822.5</v>
      </c>
      <c r="EN181">
        <v>42469.4</v>
      </c>
      <c r="EO181">
        <v>2.1684299999999999</v>
      </c>
      <c r="EP181">
        <v>2.1678199999999999</v>
      </c>
      <c r="EQ181">
        <v>0.11324099999999999</v>
      </c>
      <c r="ER181">
        <v>0</v>
      </c>
      <c r="ES181">
        <v>30.696999999999999</v>
      </c>
      <c r="ET181">
        <v>999.9</v>
      </c>
      <c r="EU181">
        <v>60.6</v>
      </c>
      <c r="EV181">
        <v>37.9</v>
      </c>
      <c r="EW181">
        <v>39.733499999999999</v>
      </c>
      <c r="EX181">
        <v>57.3172</v>
      </c>
      <c r="EY181">
        <v>-1.7868599999999999</v>
      </c>
      <c r="EZ181">
        <v>2</v>
      </c>
      <c r="FA181">
        <v>0.41825699999999999</v>
      </c>
      <c r="FB181">
        <v>0.105531</v>
      </c>
      <c r="FC181">
        <v>20.273299999999999</v>
      </c>
      <c r="FD181">
        <v>5.2198399999999996</v>
      </c>
      <c r="FE181">
        <v>12.004099999999999</v>
      </c>
      <c r="FF181">
        <v>4.98665</v>
      </c>
      <c r="FG181">
        <v>3.2844799999999998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1.86426</v>
      </c>
      <c r="FO181">
        <v>1.8603499999999999</v>
      </c>
      <c r="FP181">
        <v>1.86107</v>
      </c>
      <c r="FQ181">
        <v>1.86019</v>
      </c>
      <c r="FR181">
        <v>1.8618699999999999</v>
      </c>
      <c r="FS181">
        <v>1.8583799999999999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-3.9</v>
      </c>
      <c r="GH181">
        <v>0.1154</v>
      </c>
      <c r="GI181">
        <v>-2.7106589400944232</v>
      </c>
      <c r="GJ181">
        <v>-1.6100910332537859E-3</v>
      </c>
      <c r="GK181">
        <v>7.0186618486508772E-7</v>
      </c>
      <c r="GL181">
        <v>-2.134652460378022E-10</v>
      </c>
      <c r="GM181">
        <v>0.1154050000000026</v>
      </c>
      <c r="GN181">
        <v>0</v>
      </c>
      <c r="GO181">
        <v>0</v>
      </c>
      <c r="GP181">
        <v>0</v>
      </c>
      <c r="GQ181">
        <v>5</v>
      </c>
      <c r="GR181">
        <v>2079</v>
      </c>
      <c r="GS181">
        <v>3</v>
      </c>
      <c r="GT181">
        <v>29</v>
      </c>
      <c r="GU181">
        <v>162.19999999999999</v>
      </c>
      <c r="GV181">
        <v>162.19999999999999</v>
      </c>
      <c r="GW181">
        <v>3.0065900000000001</v>
      </c>
      <c r="GX181">
        <v>2.5415000000000001</v>
      </c>
      <c r="GY181">
        <v>2.04834</v>
      </c>
      <c r="GZ181">
        <v>2.6013199999999999</v>
      </c>
      <c r="HA181">
        <v>2.1972700000000001</v>
      </c>
      <c r="HB181">
        <v>2.34009</v>
      </c>
      <c r="HC181">
        <v>40.835000000000001</v>
      </c>
      <c r="HD181">
        <v>13.939399999999999</v>
      </c>
      <c r="HE181">
        <v>18</v>
      </c>
      <c r="HF181">
        <v>654.51599999999996</v>
      </c>
      <c r="HG181">
        <v>726.30399999999997</v>
      </c>
      <c r="HH181">
        <v>31.000900000000001</v>
      </c>
      <c r="HI181">
        <v>32.705500000000001</v>
      </c>
      <c r="HJ181">
        <v>29.9999</v>
      </c>
      <c r="HK181">
        <v>32.636699999999998</v>
      </c>
      <c r="HL181">
        <v>32.630600000000001</v>
      </c>
      <c r="HM181">
        <v>60.122</v>
      </c>
      <c r="HN181">
        <v>20.914000000000001</v>
      </c>
      <c r="HO181">
        <v>40.881500000000003</v>
      </c>
      <c r="HP181">
        <v>31</v>
      </c>
      <c r="HQ181">
        <v>1110.56</v>
      </c>
      <c r="HR181">
        <v>33.357100000000003</v>
      </c>
      <c r="HS181">
        <v>99.4268</v>
      </c>
      <c r="HT181">
        <v>98.503500000000003</v>
      </c>
    </row>
    <row r="182" spans="1:228" x14ac:dyDescent="0.2">
      <c r="A182">
        <v>167</v>
      </c>
      <c r="B182">
        <v>1669225042.0999999</v>
      </c>
      <c r="C182">
        <v>663.09999990463257</v>
      </c>
      <c r="D182" t="s">
        <v>693</v>
      </c>
      <c r="E182" t="s">
        <v>694</v>
      </c>
      <c r="F182">
        <v>4</v>
      </c>
      <c r="G182">
        <v>1669225040.0999999</v>
      </c>
      <c r="H182">
        <f t="shared" si="68"/>
        <v>2.0312480653336532E-3</v>
      </c>
      <c r="I182">
        <f t="shared" si="69"/>
        <v>2.0312480653336533</v>
      </c>
      <c r="J182">
        <f t="shared" si="70"/>
        <v>23.678928811420779</v>
      </c>
      <c r="K182">
        <f t="shared" si="71"/>
        <v>1081.25</v>
      </c>
      <c r="L182">
        <f t="shared" si="72"/>
        <v>781.6720732408611</v>
      </c>
      <c r="M182">
        <f t="shared" si="73"/>
        <v>79.012351582843635</v>
      </c>
      <c r="N182">
        <f t="shared" si="74"/>
        <v>109.29404807151784</v>
      </c>
      <c r="O182">
        <f t="shared" si="75"/>
        <v>0.1390233376141454</v>
      </c>
      <c r="P182">
        <f t="shared" si="76"/>
        <v>3.6770716542901902</v>
      </c>
      <c r="Q182">
        <f t="shared" si="77"/>
        <v>0.13616792015419787</v>
      </c>
      <c r="R182">
        <f t="shared" si="78"/>
        <v>8.5356613274611429E-2</v>
      </c>
      <c r="S182">
        <f t="shared" si="79"/>
        <v>226.12611219260964</v>
      </c>
      <c r="T182">
        <f t="shared" si="80"/>
        <v>33.287870350412831</v>
      </c>
      <c r="U182">
        <f t="shared" si="81"/>
        <v>32.543257142857144</v>
      </c>
      <c r="V182">
        <f t="shared" si="82"/>
        <v>4.923890622846141</v>
      </c>
      <c r="W182">
        <f t="shared" si="83"/>
        <v>70.268216952338193</v>
      </c>
      <c r="X182">
        <f t="shared" si="84"/>
        <v>3.4787109602079362</v>
      </c>
      <c r="Y182">
        <f t="shared" si="85"/>
        <v>4.9506179480368635</v>
      </c>
      <c r="Z182">
        <f t="shared" si="86"/>
        <v>1.4451796626382047</v>
      </c>
      <c r="AA182">
        <f t="shared" si="87"/>
        <v>-89.578039681214108</v>
      </c>
      <c r="AB182">
        <f t="shared" si="88"/>
        <v>19.042203456618964</v>
      </c>
      <c r="AC182">
        <f t="shared" si="89"/>
        <v>1.1812701335267795</v>
      </c>
      <c r="AD182">
        <f t="shared" si="90"/>
        <v>156.77154610154128</v>
      </c>
      <c r="AE182">
        <f t="shared" si="91"/>
        <v>46.764205681668201</v>
      </c>
      <c r="AF182">
        <f t="shared" si="92"/>
        <v>2.1627197023080855</v>
      </c>
      <c r="AG182">
        <f t="shared" si="93"/>
        <v>23.678928811420779</v>
      </c>
      <c r="AH182">
        <v>1139.310316516875</v>
      </c>
      <c r="AI182">
        <v>1122.3262424242421</v>
      </c>
      <c r="AJ182">
        <v>1.690868957352424</v>
      </c>
      <c r="AK182">
        <v>65.872185947982501</v>
      </c>
      <c r="AL182">
        <f t="shared" si="94"/>
        <v>2.0312480653336533</v>
      </c>
      <c r="AM182">
        <v>33.577543081099122</v>
      </c>
      <c r="AN182">
        <v>34.401028529411768</v>
      </c>
      <c r="AO182">
        <v>-1.634487679201104E-3</v>
      </c>
      <c r="AP182">
        <v>87.460159828799036</v>
      </c>
      <c r="AQ182">
        <v>36</v>
      </c>
      <c r="AR182">
        <v>6</v>
      </c>
      <c r="AS182">
        <f t="shared" si="95"/>
        <v>1</v>
      </c>
      <c r="AT182">
        <f t="shared" si="96"/>
        <v>0</v>
      </c>
      <c r="AU182">
        <f t="shared" si="97"/>
        <v>47331.704793380952</v>
      </c>
      <c r="AV182">
        <f t="shared" si="98"/>
        <v>1200.055714285714</v>
      </c>
      <c r="AW182">
        <f t="shared" si="99"/>
        <v>1025.9728208251861</v>
      </c>
      <c r="AX182">
        <f t="shared" si="100"/>
        <v>0.85493765715357317</v>
      </c>
      <c r="AY182">
        <f t="shared" si="101"/>
        <v>0.18842967830639623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1669225040.0999999</v>
      </c>
      <c r="BF182">
        <v>1081.25</v>
      </c>
      <c r="BG182">
        <v>1101.6471428571431</v>
      </c>
      <c r="BH182">
        <v>34.415014285714292</v>
      </c>
      <c r="BI182">
        <v>33.547542857142858</v>
      </c>
      <c r="BJ182">
        <v>1085.1528571428571</v>
      </c>
      <c r="BK182">
        <v>34.299614285714277</v>
      </c>
      <c r="BL182">
        <v>649.97900000000004</v>
      </c>
      <c r="BM182">
        <v>100.9812857142857</v>
      </c>
      <c r="BN182">
        <v>9.9914814285714276E-2</v>
      </c>
      <c r="BO182">
        <v>32.639314285714278</v>
      </c>
      <c r="BP182">
        <v>32.543257142857144</v>
      </c>
      <c r="BQ182">
        <v>999.89999999999986</v>
      </c>
      <c r="BR182">
        <v>0</v>
      </c>
      <c r="BS182">
        <v>0</v>
      </c>
      <c r="BT182">
        <v>9004.2857142857138</v>
      </c>
      <c r="BU182">
        <v>0</v>
      </c>
      <c r="BV182">
        <v>389.16371428571432</v>
      </c>
      <c r="BW182">
        <v>-20.397828571428569</v>
      </c>
      <c r="BX182">
        <v>1119.787142857143</v>
      </c>
      <c r="BY182">
        <v>1139.8885714285709</v>
      </c>
      <c r="BZ182">
        <v>0.86746928571428583</v>
      </c>
      <c r="CA182">
        <v>1101.6471428571431</v>
      </c>
      <c r="CB182">
        <v>33.547542857142858</v>
      </c>
      <c r="CC182">
        <v>3.4752642857142861</v>
      </c>
      <c r="CD182">
        <v>3.3876657142857138</v>
      </c>
      <c r="CE182">
        <v>26.499385714285719</v>
      </c>
      <c r="CF182">
        <v>26.067042857142859</v>
      </c>
      <c r="CG182">
        <v>1200.055714285714</v>
      </c>
      <c r="CH182">
        <v>0.49999442857142862</v>
      </c>
      <c r="CI182">
        <v>0.50000557142857149</v>
      </c>
      <c r="CJ182">
        <v>0</v>
      </c>
      <c r="CK182">
        <v>1017.188571428571</v>
      </c>
      <c r="CL182">
        <v>4.9990899999999998</v>
      </c>
      <c r="CM182">
        <v>11427.01428571428</v>
      </c>
      <c r="CN182">
        <v>9558.2842857142859</v>
      </c>
      <c r="CO182">
        <v>42.258857142857153</v>
      </c>
      <c r="CP182">
        <v>43.811999999999998</v>
      </c>
      <c r="CQ182">
        <v>43.017714285714291</v>
      </c>
      <c r="CR182">
        <v>42.936999999999998</v>
      </c>
      <c r="CS182">
        <v>43.625</v>
      </c>
      <c r="CT182">
        <v>597.52285714285711</v>
      </c>
      <c r="CU182">
        <v>597.53428571428572</v>
      </c>
      <c r="CV182">
        <v>0</v>
      </c>
      <c r="CW182">
        <v>1669225048.8</v>
      </c>
      <c r="CX182">
        <v>0</v>
      </c>
      <c r="CY182">
        <v>1669215309.0999999</v>
      </c>
      <c r="CZ182" t="s">
        <v>356</v>
      </c>
      <c r="DA182">
        <v>1669215309.0999999</v>
      </c>
      <c r="DB182">
        <v>1669215308.0999999</v>
      </c>
      <c r="DC182">
        <v>4</v>
      </c>
      <c r="DD182">
        <v>-3.3000000000000002E-2</v>
      </c>
      <c r="DE182">
        <v>-1.7000000000000001E-2</v>
      </c>
      <c r="DF182">
        <v>-3.2709999999999999</v>
      </c>
      <c r="DG182">
        <v>0.115</v>
      </c>
      <c r="DH182">
        <v>409</v>
      </c>
      <c r="DI182">
        <v>31</v>
      </c>
      <c r="DJ182">
        <v>0.59</v>
      </c>
      <c r="DK182">
        <v>0.22</v>
      </c>
      <c r="DL182">
        <v>-20.321950000000001</v>
      </c>
      <c r="DM182">
        <v>-0.75097936210129468</v>
      </c>
      <c r="DN182">
        <v>9.4617294930683493E-2</v>
      </c>
      <c r="DO182">
        <v>0</v>
      </c>
      <c r="DP182">
        <v>0.75469124999999992</v>
      </c>
      <c r="DQ182">
        <v>0.66575835647279369</v>
      </c>
      <c r="DR182">
        <v>7.2643610457407054E-2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395</v>
      </c>
      <c r="EA182">
        <v>3.2970799999999998</v>
      </c>
      <c r="EB182">
        <v>2.6252200000000001</v>
      </c>
      <c r="EC182">
        <v>0.19668099999999999</v>
      </c>
      <c r="ED182">
        <v>0.19716700000000001</v>
      </c>
      <c r="EE182">
        <v>0.14050799999999999</v>
      </c>
      <c r="EF182">
        <v>0.13644899999999999</v>
      </c>
      <c r="EG182">
        <v>24365.7</v>
      </c>
      <c r="EH182">
        <v>24794.2</v>
      </c>
      <c r="EI182">
        <v>28222.3</v>
      </c>
      <c r="EJ182">
        <v>29727.7</v>
      </c>
      <c r="EK182">
        <v>33373.800000000003</v>
      </c>
      <c r="EL182">
        <v>35628.400000000001</v>
      </c>
      <c r="EM182">
        <v>39822.199999999997</v>
      </c>
      <c r="EN182">
        <v>42469.5</v>
      </c>
      <c r="EO182">
        <v>2.1684700000000001</v>
      </c>
      <c r="EP182">
        <v>2.1679499999999998</v>
      </c>
      <c r="EQ182">
        <v>0.113487</v>
      </c>
      <c r="ER182">
        <v>0</v>
      </c>
      <c r="ES182">
        <v>30.709399999999999</v>
      </c>
      <c r="ET182">
        <v>999.9</v>
      </c>
      <c r="EU182">
        <v>60.6</v>
      </c>
      <c r="EV182">
        <v>37.9</v>
      </c>
      <c r="EW182">
        <v>39.731699999999996</v>
      </c>
      <c r="EX182">
        <v>57.257199999999997</v>
      </c>
      <c r="EY182">
        <v>-1.65465</v>
      </c>
      <c r="EZ182">
        <v>2</v>
      </c>
      <c r="FA182">
        <v>0.41826000000000002</v>
      </c>
      <c r="FB182">
        <v>0.107977</v>
      </c>
      <c r="FC182">
        <v>20.273199999999999</v>
      </c>
      <c r="FD182">
        <v>5.2192400000000001</v>
      </c>
      <c r="FE182">
        <v>12.004</v>
      </c>
      <c r="FF182">
        <v>4.9863999999999997</v>
      </c>
      <c r="FG182">
        <v>3.2844500000000001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1.8642700000000001</v>
      </c>
      <c r="FO182">
        <v>1.8603499999999999</v>
      </c>
      <c r="FP182">
        <v>1.8610599999999999</v>
      </c>
      <c r="FQ182">
        <v>1.8601700000000001</v>
      </c>
      <c r="FR182">
        <v>1.86188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-3.91</v>
      </c>
      <c r="GH182">
        <v>0.1154</v>
      </c>
      <c r="GI182">
        <v>-2.7106589400944232</v>
      </c>
      <c r="GJ182">
        <v>-1.6100910332537859E-3</v>
      </c>
      <c r="GK182">
        <v>7.0186618486508772E-7</v>
      </c>
      <c r="GL182">
        <v>-2.134652460378022E-10</v>
      </c>
      <c r="GM182">
        <v>0.1154050000000026</v>
      </c>
      <c r="GN182">
        <v>0</v>
      </c>
      <c r="GO182">
        <v>0</v>
      </c>
      <c r="GP182">
        <v>0</v>
      </c>
      <c r="GQ182">
        <v>5</v>
      </c>
      <c r="GR182">
        <v>2079</v>
      </c>
      <c r="GS182">
        <v>3</v>
      </c>
      <c r="GT182">
        <v>29</v>
      </c>
      <c r="GU182">
        <v>162.19999999999999</v>
      </c>
      <c r="GV182">
        <v>162.19999999999999</v>
      </c>
      <c r="GW182">
        <v>3.0212400000000001</v>
      </c>
      <c r="GX182">
        <v>2.5390600000000001</v>
      </c>
      <c r="GY182">
        <v>2.04834</v>
      </c>
      <c r="GZ182">
        <v>2.6000999999999999</v>
      </c>
      <c r="HA182">
        <v>2.1972700000000001</v>
      </c>
      <c r="HB182">
        <v>2.36694</v>
      </c>
      <c r="HC182">
        <v>40.8093</v>
      </c>
      <c r="HD182">
        <v>13.9482</v>
      </c>
      <c r="HE182">
        <v>18</v>
      </c>
      <c r="HF182">
        <v>654.52700000000004</v>
      </c>
      <c r="HG182">
        <v>726.39099999999996</v>
      </c>
      <c r="HH182">
        <v>31.000800000000002</v>
      </c>
      <c r="HI182">
        <v>32.7042</v>
      </c>
      <c r="HJ182">
        <v>29.9999</v>
      </c>
      <c r="HK182">
        <v>32.634</v>
      </c>
      <c r="HL182">
        <v>32.6282</v>
      </c>
      <c r="HM182">
        <v>60.413200000000003</v>
      </c>
      <c r="HN182">
        <v>21.203199999999999</v>
      </c>
      <c r="HO182">
        <v>40.881500000000003</v>
      </c>
      <c r="HP182">
        <v>31</v>
      </c>
      <c r="HQ182">
        <v>1117.24</v>
      </c>
      <c r="HR182">
        <v>33.351399999999998</v>
      </c>
      <c r="HS182">
        <v>99.425899999999999</v>
      </c>
      <c r="HT182">
        <v>98.503799999999998</v>
      </c>
    </row>
    <row r="183" spans="1:228" x14ac:dyDescent="0.2">
      <c r="A183">
        <v>168</v>
      </c>
      <c r="B183">
        <v>1669225046.0999999</v>
      </c>
      <c r="C183">
        <v>667.09999990463257</v>
      </c>
      <c r="D183" t="s">
        <v>695</v>
      </c>
      <c r="E183" t="s">
        <v>696</v>
      </c>
      <c r="F183">
        <v>4</v>
      </c>
      <c r="G183">
        <v>1669225043.7874999</v>
      </c>
      <c r="H183">
        <f t="shared" si="68"/>
        <v>2.00768937130167E-3</v>
      </c>
      <c r="I183">
        <f t="shared" si="69"/>
        <v>2.0076893713016699</v>
      </c>
      <c r="J183">
        <f t="shared" si="70"/>
        <v>23.560049876369792</v>
      </c>
      <c r="K183">
        <f t="shared" si="71"/>
        <v>1087.345</v>
      </c>
      <c r="L183">
        <f t="shared" si="72"/>
        <v>784.30077129428309</v>
      </c>
      <c r="M183">
        <f t="shared" si="73"/>
        <v>79.27893335407623</v>
      </c>
      <c r="N183">
        <f t="shared" si="74"/>
        <v>109.91134389123656</v>
      </c>
      <c r="O183">
        <f t="shared" si="75"/>
        <v>0.13668551036060006</v>
      </c>
      <c r="P183">
        <f t="shared" si="76"/>
        <v>3.6729395072053173</v>
      </c>
      <c r="Q183">
        <f t="shared" si="77"/>
        <v>0.13392125280413519</v>
      </c>
      <c r="R183">
        <f t="shared" si="78"/>
        <v>8.394448442708291E-2</v>
      </c>
      <c r="S183">
        <f t="shared" si="79"/>
        <v>226.10898036158557</v>
      </c>
      <c r="T183">
        <f t="shared" si="80"/>
        <v>33.29676263362493</v>
      </c>
      <c r="U183">
        <f t="shared" si="81"/>
        <v>32.557400000000001</v>
      </c>
      <c r="V183">
        <f t="shared" si="82"/>
        <v>4.927817887129879</v>
      </c>
      <c r="W183">
        <f t="shared" si="83"/>
        <v>70.188593679593225</v>
      </c>
      <c r="X183">
        <f t="shared" si="84"/>
        <v>3.4754246026665703</v>
      </c>
      <c r="Y183">
        <f t="shared" si="85"/>
        <v>4.951551841217503</v>
      </c>
      <c r="Z183">
        <f t="shared" si="86"/>
        <v>1.4523932844633087</v>
      </c>
      <c r="AA183">
        <f t="shared" si="87"/>
        <v>-88.539101274403649</v>
      </c>
      <c r="AB183">
        <f t="shared" si="88"/>
        <v>16.883297823170313</v>
      </c>
      <c r="AC183">
        <f t="shared" si="89"/>
        <v>1.0486121974208364</v>
      </c>
      <c r="AD183">
        <f t="shared" si="90"/>
        <v>155.50178910777305</v>
      </c>
      <c r="AE183">
        <f t="shared" si="91"/>
        <v>46.762439821616105</v>
      </c>
      <c r="AF183">
        <f t="shared" si="92"/>
        <v>2.2777657593803502</v>
      </c>
      <c r="AG183">
        <f t="shared" si="93"/>
        <v>23.560049876369792</v>
      </c>
      <c r="AH183">
        <v>1146.106704026879</v>
      </c>
      <c r="AI183">
        <v>1129.139151515152</v>
      </c>
      <c r="AJ183">
        <v>1.6999440885859569</v>
      </c>
      <c r="AK183">
        <v>65.872185947982501</v>
      </c>
      <c r="AL183">
        <f t="shared" si="94"/>
        <v>2.0076893713016699</v>
      </c>
      <c r="AM183">
        <v>33.519750162245643</v>
      </c>
      <c r="AN183">
        <v>34.361363823529388</v>
      </c>
      <c r="AO183">
        <v>-6.7985794548175143E-3</v>
      </c>
      <c r="AP183">
        <v>87.460159828799036</v>
      </c>
      <c r="AQ183">
        <v>36</v>
      </c>
      <c r="AR183">
        <v>6</v>
      </c>
      <c r="AS183">
        <f t="shared" si="95"/>
        <v>1</v>
      </c>
      <c r="AT183">
        <f t="shared" si="96"/>
        <v>0</v>
      </c>
      <c r="AU183">
        <f t="shared" si="97"/>
        <v>47257.275297560227</v>
      </c>
      <c r="AV183">
        <f t="shared" si="98"/>
        <v>1199.9537499999999</v>
      </c>
      <c r="AW183">
        <f t="shared" si="99"/>
        <v>1025.8867260940856</v>
      </c>
      <c r="AX183">
        <f t="shared" si="100"/>
        <v>0.85493855583524425</v>
      </c>
      <c r="AY183">
        <f t="shared" si="101"/>
        <v>0.18843141276202152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1669225043.7874999</v>
      </c>
      <c r="BF183">
        <v>1087.345</v>
      </c>
      <c r="BG183">
        <v>1107.7974999999999</v>
      </c>
      <c r="BH183">
        <v>34.382125000000002</v>
      </c>
      <c r="BI183">
        <v>33.468537499999996</v>
      </c>
      <c r="BJ183">
        <v>1091.2525000000001</v>
      </c>
      <c r="BK183">
        <v>34.266712499999997</v>
      </c>
      <c r="BL183">
        <v>650.02187500000002</v>
      </c>
      <c r="BM183">
        <v>100.98224999999999</v>
      </c>
      <c r="BN183">
        <v>0.1000595625</v>
      </c>
      <c r="BO183">
        <v>32.6426625</v>
      </c>
      <c r="BP183">
        <v>32.557400000000001</v>
      </c>
      <c r="BQ183">
        <v>999.9</v>
      </c>
      <c r="BR183">
        <v>0</v>
      </c>
      <c r="BS183">
        <v>0</v>
      </c>
      <c r="BT183">
        <v>8989.9225000000006</v>
      </c>
      <c r="BU183">
        <v>0</v>
      </c>
      <c r="BV183">
        <v>388.06512500000002</v>
      </c>
      <c r="BW183">
        <v>-20.454574999999998</v>
      </c>
      <c r="BX183">
        <v>1126.0574999999999</v>
      </c>
      <c r="BY183">
        <v>1146.1587500000001</v>
      </c>
      <c r="BZ183">
        <v>0.91357262500000003</v>
      </c>
      <c r="CA183">
        <v>1107.7974999999999</v>
      </c>
      <c r="CB183">
        <v>33.468537499999996</v>
      </c>
      <c r="CC183">
        <v>3.471975</v>
      </c>
      <c r="CD183">
        <v>3.3797212499999998</v>
      </c>
      <c r="CE183">
        <v>26.483325000000001</v>
      </c>
      <c r="CF183">
        <v>26.027349999999998</v>
      </c>
      <c r="CG183">
        <v>1199.9537499999999</v>
      </c>
      <c r="CH183">
        <v>0.49996612499999998</v>
      </c>
      <c r="CI183">
        <v>0.50003387499999996</v>
      </c>
      <c r="CJ183">
        <v>0</v>
      </c>
      <c r="CK183">
        <v>1017.62375</v>
      </c>
      <c r="CL183">
        <v>4.9990899999999998</v>
      </c>
      <c r="CM183">
        <v>11485.8375</v>
      </c>
      <c r="CN183">
        <v>9557.369999999999</v>
      </c>
      <c r="CO183">
        <v>42.265500000000003</v>
      </c>
      <c r="CP183">
        <v>43.811999999999998</v>
      </c>
      <c r="CQ183">
        <v>43.023249999999997</v>
      </c>
      <c r="CR183">
        <v>42.936999999999998</v>
      </c>
      <c r="CS183">
        <v>43.625</v>
      </c>
      <c r="CT183">
        <v>597.43499999999995</v>
      </c>
      <c r="CU183">
        <v>597.51874999999995</v>
      </c>
      <c r="CV183">
        <v>0</v>
      </c>
      <c r="CW183">
        <v>1669225053</v>
      </c>
      <c r="CX183">
        <v>0</v>
      </c>
      <c r="CY183">
        <v>1669215309.0999999</v>
      </c>
      <c r="CZ183" t="s">
        <v>356</v>
      </c>
      <c r="DA183">
        <v>1669215309.0999999</v>
      </c>
      <c r="DB183">
        <v>1669215308.0999999</v>
      </c>
      <c r="DC183">
        <v>4</v>
      </c>
      <c r="DD183">
        <v>-3.3000000000000002E-2</v>
      </c>
      <c r="DE183">
        <v>-1.7000000000000001E-2</v>
      </c>
      <c r="DF183">
        <v>-3.2709999999999999</v>
      </c>
      <c r="DG183">
        <v>0.115</v>
      </c>
      <c r="DH183">
        <v>409</v>
      </c>
      <c r="DI183">
        <v>31</v>
      </c>
      <c r="DJ183">
        <v>0.59</v>
      </c>
      <c r="DK183">
        <v>0.22</v>
      </c>
      <c r="DL183">
        <v>-20.3719</v>
      </c>
      <c r="DM183">
        <v>-0.60884803001869492</v>
      </c>
      <c r="DN183">
        <v>8.120584646440171E-2</v>
      </c>
      <c r="DO183">
        <v>0</v>
      </c>
      <c r="DP183">
        <v>0.79779492499999993</v>
      </c>
      <c r="DQ183">
        <v>0.85827078799249523</v>
      </c>
      <c r="DR183">
        <v>8.6954014648084971E-2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395</v>
      </c>
      <c r="EA183">
        <v>3.29711</v>
      </c>
      <c r="EB183">
        <v>2.6252599999999999</v>
      </c>
      <c r="EC183">
        <v>0.197439</v>
      </c>
      <c r="ED183">
        <v>0.19792000000000001</v>
      </c>
      <c r="EE183">
        <v>0.140378</v>
      </c>
      <c r="EF183">
        <v>0.13625799999999999</v>
      </c>
      <c r="EG183">
        <v>24342.1</v>
      </c>
      <c r="EH183">
        <v>24771.200000000001</v>
      </c>
      <c r="EI183">
        <v>28221.7</v>
      </c>
      <c r="EJ183">
        <v>29728.1</v>
      </c>
      <c r="EK183">
        <v>33377.9</v>
      </c>
      <c r="EL183">
        <v>35636.5</v>
      </c>
      <c r="EM183">
        <v>39821</v>
      </c>
      <c r="EN183">
        <v>42469.599999999999</v>
      </c>
      <c r="EO183">
        <v>2.1686000000000001</v>
      </c>
      <c r="EP183">
        <v>2.1680299999999999</v>
      </c>
      <c r="EQ183">
        <v>0.113465</v>
      </c>
      <c r="ER183">
        <v>0</v>
      </c>
      <c r="ES183">
        <v>30.7211</v>
      </c>
      <c r="ET183">
        <v>999.9</v>
      </c>
      <c r="EU183">
        <v>60.6</v>
      </c>
      <c r="EV183">
        <v>37.9</v>
      </c>
      <c r="EW183">
        <v>39.737200000000001</v>
      </c>
      <c r="EX183">
        <v>57.347200000000001</v>
      </c>
      <c r="EY183">
        <v>-1.50641</v>
      </c>
      <c r="EZ183">
        <v>2</v>
      </c>
      <c r="FA183">
        <v>0.4178</v>
      </c>
      <c r="FB183">
        <v>0.10935499999999999</v>
      </c>
      <c r="FC183">
        <v>20.273299999999999</v>
      </c>
      <c r="FD183">
        <v>5.2201399999999998</v>
      </c>
      <c r="FE183">
        <v>12.0044</v>
      </c>
      <c r="FF183">
        <v>4.9867499999999998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1.86425</v>
      </c>
      <c r="FO183">
        <v>1.8603499999999999</v>
      </c>
      <c r="FP183">
        <v>1.8610500000000001</v>
      </c>
      <c r="FQ183">
        <v>1.86019</v>
      </c>
      <c r="FR183">
        <v>1.8618600000000001</v>
      </c>
      <c r="FS183">
        <v>1.85839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-3.91</v>
      </c>
      <c r="GH183">
        <v>0.1154</v>
      </c>
      <c r="GI183">
        <v>-2.7106589400944232</v>
      </c>
      <c r="GJ183">
        <v>-1.6100910332537859E-3</v>
      </c>
      <c r="GK183">
        <v>7.0186618486508772E-7</v>
      </c>
      <c r="GL183">
        <v>-2.134652460378022E-10</v>
      </c>
      <c r="GM183">
        <v>0.1154050000000026</v>
      </c>
      <c r="GN183">
        <v>0</v>
      </c>
      <c r="GO183">
        <v>0</v>
      </c>
      <c r="GP183">
        <v>0</v>
      </c>
      <c r="GQ183">
        <v>5</v>
      </c>
      <c r="GR183">
        <v>2079</v>
      </c>
      <c r="GS183">
        <v>3</v>
      </c>
      <c r="GT183">
        <v>29</v>
      </c>
      <c r="GU183">
        <v>162.30000000000001</v>
      </c>
      <c r="GV183">
        <v>162.30000000000001</v>
      </c>
      <c r="GW183">
        <v>3.0310100000000002</v>
      </c>
      <c r="GX183">
        <v>2.5476100000000002</v>
      </c>
      <c r="GY183">
        <v>2.04834</v>
      </c>
      <c r="GZ183">
        <v>2.6000999999999999</v>
      </c>
      <c r="HA183">
        <v>2.1972700000000001</v>
      </c>
      <c r="HB183">
        <v>2.3168899999999999</v>
      </c>
      <c r="HC183">
        <v>40.8093</v>
      </c>
      <c r="HD183">
        <v>13.921900000000001</v>
      </c>
      <c r="HE183">
        <v>18</v>
      </c>
      <c r="HF183">
        <v>654.60400000000004</v>
      </c>
      <c r="HG183">
        <v>726.44</v>
      </c>
      <c r="HH183">
        <v>31.000599999999999</v>
      </c>
      <c r="HI183">
        <v>32.702599999999997</v>
      </c>
      <c r="HJ183">
        <v>29.9998</v>
      </c>
      <c r="HK183">
        <v>32.631799999999998</v>
      </c>
      <c r="HL183">
        <v>32.626300000000001</v>
      </c>
      <c r="HM183">
        <v>60.706200000000003</v>
      </c>
      <c r="HN183">
        <v>21.203199999999999</v>
      </c>
      <c r="HO183">
        <v>40.881500000000003</v>
      </c>
      <c r="HP183">
        <v>31</v>
      </c>
      <c r="HQ183">
        <v>1123.92</v>
      </c>
      <c r="HR183">
        <v>33.384399999999999</v>
      </c>
      <c r="HS183">
        <v>99.423299999999998</v>
      </c>
      <c r="HT183">
        <v>98.504499999999993</v>
      </c>
    </row>
    <row r="184" spans="1:228" x14ac:dyDescent="0.2">
      <c r="A184">
        <v>169</v>
      </c>
      <c r="B184">
        <v>1669225050.0999999</v>
      </c>
      <c r="C184">
        <v>671.09999990463257</v>
      </c>
      <c r="D184" t="s">
        <v>697</v>
      </c>
      <c r="E184" t="s">
        <v>698</v>
      </c>
      <c r="F184">
        <v>4</v>
      </c>
      <c r="G184">
        <v>1669225048.0999999</v>
      </c>
      <c r="H184">
        <f t="shared" si="68"/>
        <v>1.9905472693574305E-3</v>
      </c>
      <c r="I184">
        <f t="shared" si="69"/>
        <v>1.9905472693574304</v>
      </c>
      <c r="J184">
        <f t="shared" si="70"/>
        <v>23.596929194199014</v>
      </c>
      <c r="K184">
        <f t="shared" si="71"/>
        <v>1094.4557142857141</v>
      </c>
      <c r="L184">
        <f t="shared" si="72"/>
        <v>786.68796885539393</v>
      </c>
      <c r="M184">
        <f t="shared" si="73"/>
        <v>79.520226127479688</v>
      </c>
      <c r="N184">
        <f t="shared" si="74"/>
        <v>110.63009647031994</v>
      </c>
      <c r="O184">
        <f t="shared" si="75"/>
        <v>0.13470407706550611</v>
      </c>
      <c r="P184">
        <f t="shared" si="76"/>
        <v>3.688952356882937</v>
      </c>
      <c r="Q184">
        <f t="shared" si="77"/>
        <v>0.13202994102012158</v>
      </c>
      <c r="R184">
        <f t="shared" si="78"/>
        <v>8.2754552038781154E-2</v>
      </c>
      <c r="S184">
        <f t="shared" si="79"/>
        <v>226.10118266488303</v>
      </c>
      <c r="T184">
        <f t="shared" si="80"/>
        <v>33.301853155598145</v>
      </c>
      <c r="U184">
        <f t="shared" si="81"/>
        <v>32.567342857142847</v>
      </c>
      <c r="V184">
        <f t="shared" si="82"/>
        <v>4.9305805045954809</v>
      </c>
      <c r="W184">
        <f t="shared" si="83"/>
        <v>70.061159269022113</v>
      </c>
      <c r="X184">
        <f t="shared" si="84"/>
        <v>3.4699400607927986</v>
      </c>
      <c r="Y184">
        <f t="shared" si="85"/>
        <v>4.9527300104596614</v>
      </c>
      <c r="Z184">
        <f t="shared" si="86"/>
        <v>1.4606404438026823</v>
      </c>
      <c r="AA184">
        <f t="shared" si="87"/>
        <v>-87.783134578662683</v>
      </c>
      <c r="AB184">
        <f t="shared" si="88"/>
        <v>15.819387934533303</v>
      </c>
      <c r="AC184">
        <f t="shared" si="89"/>
        <v>0.978336429413598</v>
      </c>
      <c r="AD184">
        <f t="shared" si="90"/>
        <v>155.11577245016721</v>
      </c>
      <c r="AE184">
        <f t="shared" si="91"/>
        <v>46.961707480931572</v>
      </c>
      <c r="AF184">
        <f t="shared" si="92"/>
        <v>2.1997856686515109</v>
      </c>
      <c r="AG184">
        <f t="shared" si="93"/>
        <v>23.596929194199014</v>
      </c>
      <c r="AH184">
        <v>1152.951515459634</v>
      </c>
      <c r="AI184">
        <v>1135.92903030303</v>
      </c>
      <c r="AJ184">
        <v>1.709609396047679</v>
      </c>
      <c r="AK184">
        <v>65.872185947982501</v>
      </c>
      <c r="AL184">
        <f t="shared" si="94"/>
        <v>1.9905472693574304</v>
      </c>
      <c r="AM184">
        <v>33.438147318784189</v>
      </c>
      <c r="AN184">
        <v>34.313022058823513</v>
      </c>
      <c r="AO184">
        <v>-1.429670481681128E-2</v>
      </c>
      <c r="AP184">
        <v>87.460159828799036</v>
      </c>
      <c r="AQ184">
        <v>36</v>
      </c>
      <c r="AR184">
        <v>6</v>
      </c>
      <c r="AS184">
        <f t="shared" si="95"/>
        <v>1</v>
      </c>
      <c r="AT184">
        <f t="shared" si="96"/>
        <v>0</v>
      </c>
      <c r="AU184">
        <f t="shared" si="97"/>
        <v>47543.140235096958</v>
      </c>
      <c r="AV184">
        <f t="shared" si="98"/>
        <v>1199.9142857142861</v>
      </c>
      <c r="AW184">
        <f t="shared" si="99"/>
        <v>1025.8527993082298</v>
      </c>
      <c r="AX184">
        <f t="shared" si="100"/>
        <v>0.85493839978541408</v>
      </c>
      <c r="AY184">
        <f t="shared" si="101"/>
        <v>0.18843111158584908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1669225048.0999999</v>
      </c>
      <c r="BF184">
        <v>1094.4557142857141</v>
      </c>
      <c r="BG184">
        <v>1114.962857142857</v>
      </c>
      <c r="BH184">
        <v>34.327871428571427</v>
      </c>
      <c r="BI184">
        <v>33.445485714285709</v>
      </c>
      <c r="BJ184">
        <v>1098.3714285714279</v>
      </c>
      <c r="BK184">
        <v>34.21245714285714</v>
      </c>
      <c r="BL184">
        <v>650.00300000000004</v>
      </c>
      <c r="BM184">
        <v>100.9825714285714</v>
      </c>
      <c r="BN184">
        <v>9.9724571428571426E-2</v>
      </c>
      <c r="BO184">
        <v>32.646885714285723</v>
      </c>
      <c r="BP184">
        <v>32.567342857142847</v>
      </c>
      <c r="BQ184">
        <v>999.89999999999986</v>
      </c>
      <c r="BR184">
        <v>0</v>
      </c>
      <c r="BS184">
        <v>0</v>
      </c>
      <c r="BT184">
        <v>9045.2685714285708</v>
      </c>
      <c r="BU184">
        <v>0</v>
      </c>
      <c r="BV184">
        <v>382.30399999999997</v>
      </c>
      <c r="BW184">
        <v>-20.507014285714291</v>
      </c>
      <c r="BX184">
        <v>1133.3614285714291</v>
      </c>
      <c r="BY184">
        <v>1153.5442857142859</v>
      </c>
      <c r="BZ184">
        <v>0.88236942857142864</v>
      </c>
      <c r="CA184">
        <v>1114.962857142857</v>
      </c>
      <c r="CB184">
        <v>33.445485714285709</v>
      </c>
      <c r="CC184">
        <v>3.4665142857142861</v>
      </c>
      <c r="CD184">
        <v>3.3774099999999998</v>
      </c>
      <c r="CE184">
        <v>26.45664285714286</v>
      </c>
      <c r="CF184">
        <v>26.01577142857143</v>
      </c>
      <c r="CG184">
        <v>1199.9142857142861</v>
      </c>
      <c r="CH184">
        <v>0.4999724285714286</v>
      </c>
      <c r="CI184">
        <v>0.50002757142857146</v>
      </c>
      <c r="CJ184">
        <v>0</v>
      </c>
      <c r="CK184">
        <v>1018.054285714286</v>
      </c>
      <c r="CL184">
        <v>4.9990899999999998</v>
      </c>
      <c r="CM184">
        <v>11491</v>
      </c>
      <c r="CN184">
        <v>9557.062857142857</v>
      </c>
      <c r="CO184">
        <v>42.285428571428568</v>
      </c>
      <c r="CP184">
        <v>43.875</v>
      </c>
      <c r="CQ184">
        <v>43.061999999999998</v>
      </c>
      <c r="CR184">
        <v>42.936999999999998</v>
      </c>
      <c r="CS184">
        <v>43.625</v>
      </c>
      <c r="CT184">
        <v>597.42142857142858</v>
      </c>
      <c r="CU184">
        <v>597.49285714285725</v>
      </c>
      <c r="CV184">
        <v>0</v>
      </c>
      <c r="CW184">
        <v>1669225057.2</v>
      </c>
      <c r="CX184">
        <v>0</v>
      </c>
      <c r="CY184">
        <v>1669215309.0999999</v>
      </c>
      <c r="CZ184" t="s">
        <v>356</v>
      </c>
      <c r="DA184">
        <v>1669215309.0999999</v>
      </c>
      <c r="DB184">
        <v>1669215308.0999999</v>
      </c>
      <c r="DC184">
        <v>4</v>
      </c>
      <c r="DD184">
        <v>-3.3000000000000002E-2</v>
      </c>
      <c r="DE184">
        <v>-1.7000000000000001E-2</v>
      </c>
      <c r="DF184">
        <v>-3.2709999999999999</v>
      </c>
      <c r="DG184">
        <v>0.115</v>
      </c>
      <c r="DH184">
        <v>409</v>
      </c>
      <c r="DI184">
        <v>31</v>
      </c>
      <c r="DJ184">
        <v>0.59</v>
      </c>
      <c r="DK184">
        <v>0.22</v>
      </c>
      <c r="DL184">
        <v>-20.414214999999999</v>
      </c>
      <c r="DM184">
        <v>-0.58794596622886697</v>
      </c>
      <c r="DN184">
        <v>7.2675276229265326E-2</v>
      </c>
      <c r="DO184">
        <v>0</v>
      </c>
      <c r="DP184">
        <v>0.83539894999999986</v>
      </c>
      <c r="DQ184">
        <v>0.72671090431519703</v>
      </c>
      <c r="DR184">
        <v>7.9429015483936979E-2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395</v>
      </c>
      <c r="EA184">
        <v>3.2970799999999998</v>
      </c>
      <c r="EB184">
        <v>2.6255700000000002</v>
      </c>
      <c r="EC184">
        <v>0.19819000000000001</v>
      </c>
      <c r="ED184">
        <v>0.19866200000000001</v>
      </c>
      <c r="EE184">
        <v>0.14027500000000001</v>
      </c>
      <c r="EF184">
        <v>0.13630700000000001</v>
      </c>
      <c r="EG184">
        <v>24320.1</v>
      </c>
      <c r="EH184">
        <v>24748</v>
      </c>
      <c r="EI184">
        <v>28222.6</v>
      </c>
      <c r="EJ184">
        <v>29727.8</v>
      </c>
      <c r="EK184">
        <v>33382.800000000003</v>
      </c>
      <c r="EL184">
        <v>35634.5</v>
      </c>
      <c r="EM184">
        <v>39822</v>
      </c>
      <c r="EN184">
        <v>42469.7</v>
      </c>
      <c r="EO184">
        <v>2.1685500000000002</v>
      </c>
      <c r="EP184">
        <v>2.1681699999999999</v>
      </c>
      <c r="EQ184">
        <v>0.113316</v>
      </c>
      <c r="ER184">
        <v>0</v>
      </c>
      <c r="ES184">
        <v>30.734200000000001</v>
      </c>
      <c r="ET184">
        <v>999.9</v>
      </c>
      <c r="EU184">
        <v>60.7</v>
      </c>
      <c r="EV184">
        <v>37.9</v>
      </c>
      <c r="EW184">
        <v>39.800600000000003</v>
      </c>
      <c r="EX184">
        <v>57.467199999999998</v>
      </c>
      <c r="EY184">
        <v>-1.65465</v>
      </c>
      <c r="EZ184">
        <v>2</v>
      </c>
      <c r="FA184">
        <v>0.41768300000000003</v>
      </c>
      <c r="FB184">
        <v>0.11046300000000001</v>
      </c>
      <c r="FC184">
        <v>20.273299999999999</v>
      </c>
      <c r="FD184">
        <v>5.2196899999999999</v>
      </c>
      <c r="FE184">
        <v>12.0044</v>
      </c>
      <c r="FF184">
        <v>4.9870999999999999</v>
      </c>
      <c r="FG184">
        <v>3.2846299999999999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1.86425</v>
      </c>
      <c r="FO184">
        <v>1.8603499999999999</v>
      </c>
      <c r="FP184">
        <v>1.8610599999999999</v>
      </c>
      <c r="FQ184">
        <v>1.86016</v>
      </c>
      <c r="FR184">
        <v>1.86188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-3.92</v>
      </c>
      <c r="GH184">
        <v>0.1154</v>
      </c>
      <c r="GI184">
        <v>-2.7106589400944232</v>
      </c>
      <c r="GJ184">
        <v>-1.6100910332537859E-3</v>
      </c>
      <c r="GK184">
        <v>7.0186618486508772E-7</v>
      </c>
      <c r="GL184">
        <v>-2.134652460378022E-10</v>
      </c>
      <c r="GM184">
        <v>0.1154050000000026</v>
      </c>
      <c r="GN184">
        <v>0</v>
      </c>
      <c r="GO184">
        <v>0</v>
      </c>
      <c r="GP184">
        <v>0</v>
      </c>
      <c r="GQ184">
        <v>5</v>
      </c>
      <c r="GR184">
        <v>2079</v>
      </c>
      <c r="GS184">
        <v>3</v>
      </c>
      <c r="GT184">
        <v>29</v>
      </c>
      <c r="GU184">
        <v>162.30000000000001</v>
      </c>
      <c r="GV184">
        <v>162.4</v>
      </c>
      <c r="GW184">
        <v>3.0505399999999998</v>
      </c>
      <c r="GX184">
        <v>2.5500500000000001</v>
      </c>
      <c r="GY184">
        <v>2.04834</v>
      </c>
      <c r="GZ184">
        <v>2.6013199999999999</v>
      </c>
      <c r="HA184">
        <v>2.1972700000000001</v>
      </c>
      <c r="HB184">
        <v>2.3071299999999999</v>
      </c>
      <c r="HC184">
        <v>40.835000000000001</v>
      </c>
      <c r="HD184">
        <v>13.921900000000001</v>
      </c>
      <c r="HE184">
        <v>18</v>
      </c>
      <c r="HF184">
        <v>654.54899999999998</v>
      </c>
      <c r="HG184">
        <v>726.56700000000001</v>
      </c>
      <c r="HH184">
        <v>31.000399999999999</v>
      </c>
      <c r="HI184">
        <v>32.701300000000003</v>
      </c>
      <c r="HJ184">
        <v>29.9999</v>
      </c>
      <c r="HK184">
        <v>32.630400000000002</v>
      </c>
      <c r="HL184">
        <v>32.625300000000003</v>
      </c>
      <c r="HM184">
        <v>60.999099999999999</v>
      </c>
      <c r="HN184">
        <v>21.203199999999999</v>
      </c>
      <c r="HO184">
        <v>40.881500000000003</v>
      </c>
      <c r="HP184">
        <v>31</v>
      </c>
      <c r="HQ184">
        <v>1130.6099999999999</v>
      </c>
      <c r="HR184">
        <v>33.386299999999999</v>
      </c>
      <c r="HS184">
        <v>99.426000000000002</v>
      </c>
      <c r="HT184">
        <v>98.504199999999997</v>
      </c>
    </row>
    <row r="185" spans="1:228" x14ac:dyDescent="0.2">
      <c r="A185">
        <v>170</v>
      </c>
      <c r="B185">
        <v>1669225054.0999999</v>
      </c>
      <c r="C185">
        <v>675.09999990463257</v>
      </c>
      <c r="D185" t="s">
        <v>699</v>
      </c>
      <c r="E185" t="s">
        <v>700</v>
      </c>
      <c r="F185">
        <v>4</v>
      </c>
      <c r="G185">
        <v>1669225051.7874999</v>
      </c>
      <c r="H185">
        <f t="shared" si="68"/>
        <v>2.0106988678679342E-3</v>
      </c>
      <c r="I185">
        <f t="shared" si="69"/>
        <v>2.0106988678679341</v>
      </c>
      <c r="J185">
        <f t="shared" si="70"/>
        <v>23.644002702137399</v>
      </c>
      <c r="K185">
        <f t="shared" si="71"/>
        <v>1100.645</v>
      </c>
      <c r="L185">
        <f t="shared" si="72"/>
        <v>794.33070215074133</v>
      </c>
      <c r="M185">
        <f t="shared" si="73"/>
        <v>80.291678415800391</v>
      </c>
      <c r="N185">
        <f t="shared" si="74"/>
        <v>111.25420955110961</v>
      </c>
      <c r="O185">
        <f t="shared" si="75"/>
        <v>0.13579175507382518</v>
      </c>
      <c r="P185">
        <f t="shared" si="76"/>
        <v>3.680928850465504</v>
      </c>
      <c r="Q185">
        <f t="shared" si="77"/>
        <v>0.13306893457190566</v>
      </c>
      <c r="R185">
        <f t="shared" si="78"/>
        <v>8.340817138149495E-2</v>
      </c>
      <c r="S185">
        <f t="shared" si="79"/>
        <v>226.1222568595077</v>
      </c>
      <c r="T185">
        <f t="shared" si="80"/>
        <v>33.302243803287681</v>
      </c>
      <c r="U185">
        <f t="shared" si="81"/>
        <v>32.572687500000001</v>
      </c>
      <c r="V185">
        <f t="shared" si="82"/>
        <v>4.9320660676331967</v>
      </c>
      <c r="W185">
        <f t="shared" si="83"/>
        <v>70.013087444785882</v>
      </c>
      <c r="X185">
        <f t="shared" si="84"/>
        <v>3.468177349179042</v>
      </c>
      <c r="Y185">
        <f t="shared" si="85"/>
        <v>4.9536129254607371</v>
      </c>
      <c r="Z185">
        <f t="shared" si="86"/>
        <v>1.4638887184541547</v>
      </c>
      <c r="AA185">
        <f t="shared" si="87"/>
        <v>-88.671820072975905</v>
      </c>
      <c r="AB185">
        <f t="shared" si="88"/>
        <v>15.352296946960848</v>
      </c>
      <c r="AC185">
        <f t="shared" si="89"/>
        <v>0.95155889153753059</v>
      </c>
      <c r="AD185">
        <f t="shared" si="90"/>
        <v>153.75429262503019</v>
      </c>
      <c r="AE185">
        <f t="shared" si="91"/>
        <v>46.943046858839558</v>
      </c>
      <c r="AF185">
        <f t="shared" si="92"/>
        <v>2.1085278741050613</v>
      </c>
      <c r="AG185">
        <f t="shared" si="93"/>
        <v>23.644002702137399</v>
      </c>
      <c r="AH185">
        <v>1159.865796856335</v>
      </c>
      <c r="AI185">
        <v>1142.842727272727</v>
      </c>
      <c r="AJ185">
        <v>1.7046359934170141</v>
      </c>
      <c r="AK185">
        <v>65.872185947982501</v>
      </c>
      <c r="AL185">
        <f t="shared" si="94"/>
        <v>2.0106988678679341</v>
      </c>
      <c r="AM185">
        <v>33.453567617645078</v>
      </c>
      <c r="AN185">
        <v>34.309569999999987</v>
      </c>
      <c r="AO185">
        <v>-9.249342166852954E-3</v>
      </c>
      <c r="AP185">
        <v>87.460159828799036</v>
      </c>
      <c r="AQ185">
        <v>37</v>
      </c>
      <c r="AR185">
        <v>6</v>
      </c>
      <c r="AS185">
        <f t="shared" si="95"/>
        <v>1</v>
      </c>
      <c r="AT185">
        <f t="shared" si="96"/>
        <v>0</v>
      </c>
      <c r="AU185">
        <f t="shared" si="97"/>
        <v>47399.048777088887</v>
      </c>
      <c r="AV185">
        <f t="shared" si="98"/>
        <v>1200.0387499999999</v>
      </c>
      <c r="AW185">
        <f t="shared" si="99"/>
        <v>1025.9579760930092</v>
      </c>
      <c r="AX185">
        <f t="shared" si="100"/>
        <v>0.85493737272484671</v>
      </c>
      <c r="AY185">
        <f t="shared" si="101"/>
        <v>0.1884291293589542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1669225051.7874999</v>
      </c>
      <c r="BF185">
        <v>1100.645</v>
      </c>
      <c r="BG185">
        <v>1121.1087500000001</v>
      </c>
      <c r="BH185">
        <v>34.310899999999997</v>
      </c>
      <c r="BI185">
        <v>33.465087500000003</v>
      </c>
      <c r="BJ185">
        <v>1104.56375</v>
      </c>
      <c r="BK185">
        <v>34.195500000000003</v>
      </c>
      <c r="BL185">
        <v>649.98950000000002</v>
      </c>
      <c r="BM185">
        <v>100.980875</v>
      </c>
      <c r="BN185">
        <v>0.100045325</v>
      </c>
      <c r="BO185">
        <v>32.650049999999993</v>
      </c>
      <c r="BP185">
        <v>32.572687500000001</v>
      </c>
      <c r="BQ185">
        <v>999.9</v>
      </c>
      <c r="BR185">
        <v>0</v>
      </c>
      <c r="BS185">
        <v>0</v>
      </c>
      <c r="BT185">
        <v>9017.6574999999993</v>
      </c>
      <c r="BU185">
        <v>0</v>
      </c>
      <c r="BV185">
        <v>389.07437499999997</v>
      </c>
      <c r="BW185">
        <v>-20.46425</v>
      </c>
      <c r="BX185">
        <v>1139.75</v>
      </c>
      <c r="BY185">
        <v>1159.92625</v>
      </c>
      <c r="BZ185">
        <v>0.84580650000000002</v>
      </c>
      <c r="CA185">
        <v>1121.1087500000001</v>
      </c>
      <c r="CB185">
        <v>33.465087500000003</v>
      </c>
      <c r="CC185">
        <v>3.4647437499999998</v>
      </c>
      <c r="CD185">
        <v>3.3793312499999999</v>
      </c>
      <c r="CE185">
        <v>26.447949999999999</v>
      </c>
      <c r="CF185">
        <v>26.025387500000001</v>
      </c>
      <c r="CG185">
        <v>1200.0387499999999</v>
      </c>
      <c r="CH185">
        <v>0.50000462500000009</v>
      </c>
      <c r="CI185">
        <v>0.49999537500000002</v>
      </c>
      <c r="CJ185">
        <v>0</v>
      </c>
      <c r="CK185">
        <v>1018.56625</v>
      </c>
      <c r="CL185">
        <v>4.9990899999999998</v>
      </c>
      <c r="CM185">
        <v>11445.174999999999</v>
      </c>
      <c r="CN185">
        <v>9558.1787499999991</v>
      </c>
      <c r="CO185">
        <v>42.288749999999993</v>
      </c>
      <c r="CP185">
        <v>43.875</v>
      </c>
      <c r="CQ185">
        <v>43.061999999999998</v>
      </c>
      <c r="CR185">
        <v>42.936999999999998</v>
      </c>
      <c r="CS185">
        <v>43.625</v>
      </c>
      <c r="CT185">
        <v>597.52499999999998</v>
      </c>
      <c r="CU185">
        <v>597.51374999999996</v>
      </c>
      <c r="CV185">
        <v>0</v>
      </c>
      <c r="CW185">
        <v>1669225060.8</v>
      </c>
      <c r="CX185">
        <v>0</v>
      </c>
      <c r="CY185">
        <v>1669215309.0999999</v>
      </c>
      <c r="CZ185" t="s">
        <v>356</v>
      </c>
      <c r="DA185">
        <v>1669215309.0999999</v>
      </c>
      <c r="DB185">
        <v>1669215308.0999999</v>
      </c>
      <c r="DC185">
        <v>4</v>
      </c>
      <c r="DD185">
        <v>-3.3000000000000002E-2</v>
      </c>
      <c r="DE185">
        <v>-1.7000000000000001E-2</v>
      </c>
      <c r="DF185">
        <v>-3.2709999999999999</v>
      </c>
      <c r="DG185">
        <v>0.115</v>
      </c>
      <c r="DH185">
        <v>409</v>
      </c>
      <c r="DI185">
        <v>31</v>
      </c>
      <c r="DJ185">
        <v>0.59</v>
      </c>
      <c r="DK185">
        <v>0.22</v>
      </c>
      <c r="DL185">
        <v>-20.444592499999999</v>
      </c>
      <c r="DM185">
        <v>-0.2837797373357836</v>
      </c>
      <c r="DN185">
        <v>4.7233083678180618E-2</v>
      </c>
      <c r="DO185">
        <v>0</v>
      </c>
      <c r="DP185">
        <v>0.86614432499999983</v>
      </c>
      <c r="DQ185">
        <v>0.14990171482176201</v>
      </c>
      <c r="DR185">
        <v>3.7631230908905647E-2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395</v>
      </c>
      <c r="EA185">
        <v>3.29718</v>
      </c>
      <c r="EB185">
        <v>2.6253899999999999</v>
      </c>
      <c r="EC185">
        <v>0.19894000000000001</v>
      </c>
      <c r="ED185">
        <v>0.199407</v>
      </c>
      <c r="EE185">
        <v>0.14025499999999999</v>
      </c>
      <c r="EF185">
        <v>0.13636499999999999</v>
      </c>
      <c r="EG185">
        <v>24297.4</v>
      </c>
      <c r="EH185">
        <v>24725.200000000001</v>
      </c>
      <c r="EI185">
        <v>28222.799999999999</v>
      </c>
      <c r="EJ185">
        <v>29728.1</v>
      </c>
      <c r="EK185">
        <v>33384</v>
      </c>
      <c r="EL185">
        <v>35632.400000000001</v>
      </c>
      <c r="EM185">
        <v>39822.400000000001</v>
      </c>
      <c r="EN185">
        <v>42469.9</v>
      </c>
      <c r="EO185">
        <v>2.1684999999999999</v>
      </c>
      <c r="EP185">
        <v>2.16812</v>
      </c>
      <c r="EQ185">
        <v>0.11260100000000001</v>
      </c>
      <c r="ER185">
        <v>0</v>
      </c>
      <c r="ES185">
        <v>30.746200000000002</v>
      </c>
      <c r="ET185">
        <v>999.9</v>
      </c>
      <c r="EU185">
        <v>60.7</v>
      </c>
      <c r="EV185">
        <v>37.9</v>
      </c>
      <c r="EW185">
        <v>39.798200000000001</v>
      </c>
      <c r="EX185">
        <v>57.077199999999998</v>
      </c>
      <c r="EY185">
        <v>-1.7668299999999999</v>
      </c>
      <c r="EZ185">
        <v>2</v>
      </c>
      <c r="FA185">
        <v>0.417713</v>
      </c>
      <c r="FB185">
        <v>0.110376</v>
      </c>
      <c r="FC185">
        <v>20.273199999999999</v>
      </c>
      <c r="FD185">
        <v>5.2207299999999996</v>
      </c>
      <c r="FE185">
        <v>12.004300000000001</v>
      </c>
      <c r="FF185">
        <v>4.9873000000000003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1.86219</v>
      </c>
      <c r="FN185">
        <v>1.86422</v>
      </c>
      <c r="FO185">
        <v>1.8603499999999999</v>
      </c>
      <c r="FP185">
        <v>1.8610500000000001</v>
      </c>
      <c r="FQ185">
        <v>1.8601799999999999</v>
      </c>
      <c r="FR185">
        <v>1.8618699999999999</v>
      </c>
      <c r="FS185">
        <v>1.8583799999999999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-3.93</v>
      </c>
      <c r="GH185">
        <v>0.1154</v>
      </c>
      <c r="GI185">
        <v>-2.7106589400944232</v>
      </c>
      <c r="GJ185">
        <v>-1.6100910332537859E-3</v>
      </c>
      <c r="GK185">
        <v>7.0186618486508772E-7</v>
      </c>
      <c r="GL185">
        <v>-2.134652460378022E-10</v>
      </c>
      <c r="GM185">
        <v>0.1154050000000026</v>
      </c>
      <c r="GN185">
        <v>0</v>
      </c>
      <c r="GO185">
        <v>0</v>
      </c>
      <c r="GP185">
        <v>0</v>
      </c>
      <c r="GQ185">
        <v>5</v>
      </c>
      <c r="GR185">
        <v>2079</v>
      </c>
      <c r="GS185">
        <v>3</v>
      </c>
      <c r="GT185">
        <v>29</v>
      </c>
      <c r="GU185">
        <v>162.4</v>
      </c>
      <c r="GV185">
        <v>162.4</v>
      </c>
      <c r="GW185">
        <v>3.0651899999999999</v>
      </c>
      <c r="GX185">
        <v>2.5402800000000001</v>
      </c>
      <c r="GY185">
        <v>2.04834</v>
      </c>
      <c r="GZ185">
        <v>2.6000999999999999</v>
      </c>
      <c r="HA185">
        <v>2.1972700000000001</v>
      </c>
      <c r="HB185">
        <v>2.3754900000000001</v>
      </c>
      <c r="HC185">
        <v>40.8093</v>
      </c>
      <c r="HD185">
        <v>13.939399999999999</v>
      </c>
      <c r="HE185">
        <v>18</v>
      </c>
      <c r="HF185">
        <v>654.48500000000001</v>
      </c>
      <c r="HG185">
        <v>726.50699999999995</v>
      </c>
      <c r="HH185">
        <v>31.0002</v>
      </c>
      <c r="HI185">
        <v>32.699599999999997</v>
      </c>
      <c r="HJ185">
        <v>29.9999</v>
      </c>
      <c r="HK185">
        <v>32.628100000000003</v>
      </c>
      <c r="HL185">
        <v>32.624200000000002</v>
      </c>
      <c r="HM185">
        <v>61.290700000000001</v>
      </c>
      <c r="HN185">
        <v>21.203199999999999</v>
      </c>
      <c r="HO185">
        <v>40.881500000000003</v>
      </c>
      <c r="HP185">
        <v>31</v>
      </c>
      <c r="HQ185">
        <v>1137.29</v>
      </c>
      <c r="HR185">
        <v>33.386299999999999</v>
      </c>
      <c r="HS185">
        <v>99.427000000000007</v>
      </c>
      <c r="HT185">
        <v>98.504999999999995</v>
      </c>
    </row>
    <row r="186" spans="1:228" x14ac:dyDescent="0.2">
      <c r="A186">
        <v>171</v>
      </c>
      <c r="B186">
        <v>1669225058.0999999</v>
      </c>
      <c r="C186">
        <v>679.09999990463257</v>
      </c>
      <c r="D186" t="s">
        <v>701</v>
      </c>
      <c r="E186" t="s">
        <v>702</v>
      </c>
      <c r="F186">
        <v>4</v>
      </c>
      <c r="G186">
        <v>1669225056.0999999</v>
      </c>
      <c r="H186">
        <f t="shared" si="68"/>
        <v>2.0710653135183592E-3</v>
      </c>
      <c r="I186">
        <f t="shared" si="69"/>
        <v>2.0710653135183592</v>
      </c>
      <c r="J186">
        <f t="shared" si="70"/>
        <v>23.290745885851116</v>
      </c>
      <c r="K186">
        <f t="shared" si="71"/>
        <v>1107.787142857143</v>
      </c>
      <c r="L186">
        <f t="shared" si="72"/>
        <v>813.16466721775521</v>
      </c>
      <c r="M186">
        <f t="shared" si="73"/>
        <v>82.195878334568718</v>
      </c>
      <c r="N186">
        <f t="shared" si="74"/>
        <v>111.97675069482783</v>
      </c>
      <c r="O186">
        <f t="shared" si="75"/>
        <v>0.13976708355103287</v>
      </c>
      <c r="P186">
        <f t="shared" si="76"/>
        <v>3.675624839914704</v>
      </c>
      <c r="Q186">
        <f t="shared" si="77"/>
        <v>0.13688026368324172</v>
      </c>
      <c r="R186">
        <f t="shared" si="78"/>
        <v>8.5804567904678511E-2</v>
      </c>
      <c r="S186">
        <f t="shared" si="79"/>
        <v>226.11589337930101</v>
      </c>
      <c r="T186">
        <f t="shared" si="80"/>
        <v>33.296912638493104</v>
      </c>
      <c r="U186">
        <f t="shared" si="81"/>
        <v>32.5792</v>
      </c>
      <c r="V186">
        <f t="shared" si="82"/>
        <v>4.9338767673314186</v>
      </c>
      <c r="W186">
        <f t="shared" si="83"/>
        <v>69.984567548864618</v>
      </c>
      <c r="X186">
        <f t="shared" si="84"/>
        <v>3.4680271919080696</v>
      </c>
      <c r="Y186">
        <f t="shared" si="85"/>
        <v>4.9554170488895624</v>
      </c>
      <c r="Z186">
        <f t="shared" si="86"/>
        <v>1.4658495754233489</v>
      </c>
      <c r="AA186">
        <f t="shared" si="87"/>
        <v>-91.333980326159647</v>
      </c>
      <c r="AB186">
        <f t="shared" si="88"/>
        <v>15.320620997595073</v>
      </c>
      <c r="AC186">
        <f t="shared" si="89"/>
        <v>0.95102642647729307</v>
      </c>
      <c r="AD186">
        <f t="shared" si="90"/>
        <v>151.05356047721375</v>
      </c>
      <c r="AE186">
        <f t="shared" si="91"/>
        <v>47.229740689296555</v>
      </c>
      <c r="AF186">
        <f t="shared" si="92"/>
        <v>2.0494970918136723</v>
      </c>
      <c r="AG186">
        <f t="shared" si="93"/>
        <v>23.290745885851116</v>
      </c>
      <c r="AH186">
        <v>1166.827355500415</v>
      </c>
      <c r="AI186">
        <v>1149.778303030304</v>
      </c>
      <c r="AJ186">
        <v>1.749179576511444</v>
      </c>
      <c r="AK186">
        <v>65.872185947982501</v>
      </c>
      <c r="AL186">
        <f t="shared" si="94"/>
        <v>2.0710653135183592</v>
      </c>
      <c r="AM186">
        <v>33.475968502119208</v>
      </c>
      <c r="AN186">
        <v>34.310027647058817</v>
      </c>
      <c r="AO186">
        <v>-6.2720493613250281E-4</v>
      </c>
      <c r="AP186">
        <v>87.460159828799036</v>
      </c>
      <c r="AQ186">
        <v>36</v>
      </c>
      <c r="AR186">
        <v>6</v>
      </c>
      <c r="AS186">
        <f t="shared" si="95"/>
        <v>1</v>
      </c>
      <c r="AT186">
        <f t="shared" si="96"/>
        <v>0</v>
      </c>
      <c r="AU186">
        <f t="shared" si="97"/>
        <v>47303.159735932641</v>
      </c>
      <c r="AV186">
        <f t="shared" si="98"/>
        <v>1199.9914285714281</v>
      </c>
      <c r="AW186">
        <f t="shared" si="99"/>
        <v>1025.9188421654405</v>
      </c>
      <c r="AX186">
        <f t="shared" si="100"/>
        <v>0.85493847517459498</v>
      </c>
      <c r="AY186">
        <f t="shared" si="101"/>
        <v>0.1884312570869682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1669225056.0999999</v>
      </c>
      <c r="BF186">
        <v>1107.787142857143</v>
      </c>
      <c r="BG186">
        <v>1128.3471428571429</v>
      </c>
      <c r="BH186">
        <v>34.309228571428569</v>
      </c>
      <c r="BI186">
        <v>33.487171428571429</v>
      </c>
      <c r="BJ186">
        <v>1111.7157142857141</v>
      </c>
      <c r="BK186">
        <v>34.193828571428568</v>
      </c>
      <c r="BL186">
        <v>650.05057142857152</v>
      </c>
      <c r="BM186">
        <v>100.9812857142857</v>
      </c>
      <c r="BN186">
        <v>0.10018234285714291</v>
      </c>
      <c r="BO186">
        <v>32.656514285714287</v>
      </c>
      <c r="BP186">
        <v>32.5792</v>
      </c>
      <c r="BQ186">
        <v>999.89999999999986</v>
      </c>
      <c r="BR186">
        <v>0</v>
      </c>
      <c r="BS186">
        <v>0</v>
      </c>
      <c r="BT186">
        <v>8999.2857142857138</v>
      </c>
      <c r="BU186">
        <v>0</v>
      </c>
      <c r="BV186">
        <v>379.56414285714288</v>
      </c>
      <c r="BW186">
        <v>-20.558328571428572</v>
      </c>
      <c r="BX186">
        <v>1147.1471428571431</v>
      </c>
      <c r="BY186">
        <v>1167.441428571429</v>
      </c>
      <c r="BZ186">
        <v>0.82205585714285712</v>
      </c>
      <c r="CA186">
        <v>1128.3471428571429</v>
      </c>
      <c r="CB186">
        <v>33.487171428571429</v>
      </c>
      <c r="CC186">
        <v>3.464594285714286</v>
      </c>
      <c r="CD186">
        <v>3.381582857142857</v>
      </c>
      <c r="CE186">
        <v>26.447228571428571</v>
      </c>
      <c r="CF186">
        <v>26.036642857142859</v>
      </c>
      <c r="CG186">
        <v>1199.9914285714281</v>
      </c>
      <c r="CH186">
        <v>0.49996885714285721</v>
      </c>
      <c r="CI186">
        <v>0.50003114285714279</v>
      </c>
      <c r="CJ186">
        <v>0</v>
      </c>
      <c r="CK186">
        <v>1019.22</v>
      </c>
      <c r="CL186">
        <v>4.9990899999999998</v>
      </c>
      <c r="CM186">
        <v>11440.028571428569</v>
      </c>
      <c r="CN186">
        <v>9557.6642857142851</v>
      </c>
      <c r="CO186">
        <v>42.294285714285706</v>
      </c>
      <c r="CP186">
        <v>43.875</v>
      </c>
      <c r="CQ186">
        <v>43.061999999999998</v>
      </c>
      <c r="CR186">
        <v>42.936999999999998</v>
      </c>
      <c r="CS186">
        <v>43.625</v>
      </c>
      <c r="CT186">
        <v>597.45714285714291</v>
      </c>
      <c r="CU186">
        <v>597.53428571428583</v>
      </c>
      <c r="CV186">
        <v>0</v>
      </c>
      <c r="CW186">
        <v>1669225065</v>
      </c>
      <c r="CX186">
        <v>0</v>
      </c>
      <c r="CY186">
        <v>1669215309.0999999</v>
      </c>
      <c r="CZ186" t="s">
        <v>356</v>
      </c>
      <c r="DA186">
        <v>1669215309.0999999</v>
      </c>
      <c r="DB186">
        <v>1669215308.0999999</v>
      </c>
      <c r="DC186">
        <v>4</v>
      </c>
      <c r="DD186">
        <v>-3.3000000000000002E-2</v>
      </c>
      <c r="DE186">
        <v>-1.7000000000000001E-2</v>
      </c>
      <c r="DF186">
        <v>-3.2709999999999999</v>
      </c>
      <c r="DG186">
        <v>0.115</v>
      </c>
      <c r="DH186">
        <v>409</v>
      </c>
      <c r="DI186">
        <v>31</v>
      </c>
      <c r="DJ186">
        <v>0.59</v>
      </c>
      <c r="DK186">
        <v>0.22</v>
      </c>
      <c r="DL186">
        <v>-20.467367500000002</v>
      </c>
      <c r="DM186">
        <v>-0.50045966228894068</v>
      </c>
      <c r="DN186">
        <v>5.9557217814048727E-2</v>
      </c>
      <c r="DO186">
        <v>0</v>
      </c>
      <c r="DP186">
        <v>0.86800712499999988</v>
      </c>
      <c r="DQ186">
        <v>-0.20280480675422491</v>
      </c>
      <c r="DR186">
        <v>3.2704294728053307E-2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395</v>
      </c>
      <c r="EA186">
        <v>3.2972199999999998</v>
      </c>
      <c r="EB186">
        <v>2.6253199999999999</v>
      </c>
      <c r="EC186">
        <v>0.19969799999999999</v>
      </c>
      <c r="ED186">
        <v>0.20016600000000001</v>
      </c>
      <c r="EE186">
        <v>0.140261</v>
      </c>
      <c r="EF186">
        <v>0.13638800000000001</v>
      </c>
      <c r="EG186">
        <v>24274.3</v>
      </c>
      <c r="EH186">
        <v>24701.599999999999</v>
      </c>
      <c r="EI186">
        <v>28222.7</v>
      </c>
      <c r="EJ186">
        <v>29728</v>
      </c>
      <c r="EK186">
        <v>33383.699999999997</v>
      </c>
      <c r="EL186">
        <v>35631.199999999997</v>
      </c>
      <c r="EM186">
        <v>39822.400000000001</v>
      </c>
      <c r="EN186">
        <v>42469.599999999999</v>
      </c>
      <c r="EO186">
        <v>2.1690200000000002</v>
      </c>
      <c r="EP186">
        <v>2.1680299999999999</v>
      </c>
      <c r="EQ186">
        <v>0.112668</v>
      </c>
      <c r="ER186">
        <v>0</v>
      </c>
      <c r="ES186">
        <v>30.760300000000001</v>
      </c>
      <c r="ET186">
        <v>999.9</v>
      </c>
      <c r="EU186">
        <v>60.7</v>
      </c>
      <c r="EV186">
        <v>37.9</v>
      </c>
      <c r="EW186">
        <v>39.798999999999999</v>
      </c>
      <c r="EX186">
        <v>56.777200000000001</v>
      </c>
      <c r="EY186">
        <v>-1.58253</v>
      </c>
      <c r="EZ186">
        <v>2</v>
      </c>
      <c r="FA186">
        <v>0.41767799999999999</v>
      </c>
      <c r="FB186">
        <v>0.111378</v>
      </c>
      <c r="FC186">
        <v>20.273099999999999</v>
      </c>
      <c r="FD186">
        <v>5.2198399999999996</v>
      </c>
      <c r="FE186">
        <v>12.004</v>
      </c>
      <c r="FF186">
        <v>4.9871999999999996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1.86425</v>
      </c>
      <c r="FO186">
        <v>1.8603499999999999</v>
      </c>
      <c r="FP186">
        <v>1.86107</v>
      </c>
      <c r="FQ186">
        <v>1.86019</v>
      </c>
      <c r="FR186">
        <v>1.8618699999999999</v>
      </c>
      <c r="FS186">
        <v>1.8583799999999999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-3.93</v>
      </c>
      <c r="GH186">
        <v>0.1154</v>
      </c>
      <c r="GI186">
        <v>-2.7106589400944232</v>
      </c>
      <c r="GJ186">
        <v>-1.6100910332537859E-3</v>
      </c>
      <c r="GK186">
        <v>7.0186618486508772E-7</v>
      </c>
      <c r="GL186">
        <v>-2.134652460378022E-10</v>
      </c>
      <c r="GM186">
        <v>0.1154050000000026</v>
      </c>
      <c r="GN186">
        <v>0</v>
      </c>
      <c r="GO186">
        <v>0</v>
      </c>
      <c r="GP186">
        <v>0</v>
      </c>
      <c r="GQ186">
        <v>5</v>
      </c>
      <c r="GR186">
        <v>2079</v>
      </c>
      <c r="GS186">
        <v>3</v>
      </c>
      <c r="GT186">
        <v>29</v>
      </c>
      <c r="GU186">
        <v>162.5</v>
      </c>
      <c r="GV186">
        <v>162.5</v>
      </c>
      <c r="GW186">
        <v>3.0786099999999998</v>
      </c>
      <c r="GX186">
        <v>2.5366200000000001</v>
      </c>
      <c r="GY186">
        <v>2.04834</v>
      </c>
      <c r="GZ186">
        <v>2.6000999999999999</v>
      </c>
      <c r="HA186">
        <v>2.1972700000000001</v>
      </c>
      <c r="HB186">
        <v>2.34497</v>
      </c>
      <c r="HC186">
        <v>40.835000000000001</v>
      </c>
      <c r="HD186">
        <v>13.939399999999999</v>
      </c>
      <c r="HE186">
        <v>18</v>
      </c>
      <c r="HF186">
        <v>654.88599999999997</v>
      </c>
      <c r="HG186">
        <v>726.39099999999996</v>
      </c>
      <c r="HH186">
        <v>31.000299999999999</v>
      </c>
      <c r="HI186">
        <v>32.698300000000003</v>
      </c>
      <c r="HJ186">
        <v>29.9999</v>
      </c>
      <c r="HK186">
        <v>32.626800000000003</v>
      </c>
      <c r="HL186">
        <v>32.622500000000002</v>
      </c>
      <c r="HM186">
        <v>61.578699999999998</v>
      </c>
      <c r="HN186">
        <v>21.480399999999999</v>
      </c>
      <c r="HO186">
        <v>40.881500000000003</v>
      </c>
      <c r="HP186">
        <v>31</v>
      </c>
      <c r="HQ186">
        <v>1143.96</v>
      </c>
      <c r="HR186">
        <v>33.386299999999999</v>
      </c>
      <c r="HS186">
        <v>99.4268</v>
      </c>
      <c r="HT186">
        <v>98.504400000000004</v>
      </c>
    </row>
    <row r="187" spans="1:228" x14ac:dyDescent="0.2">
      <c r="A187">
        <v>172</v>
      </c>
      <c r="B187">
        <v>1669225062.0999999</v>
      </c>
      <c r="C187">
        <v>683.09999990463257</v>
      </c>
      <c r="D187" t="s">
        <v>703</v>
      </c>
      <c r="E187" t="s">
        <v>704</v>
      </c>
      <c r="F187">
        <v>4</v>
      </c>
      <c r="G187">
        <v>1669225059.7874999</v>
      </c>
      <c r="H187">
        <f t="shared" si="68"/>
        <v>2.0454647726195767E-3</v>
      </c>
      <c r="I187">
        <f t="shared" si="69"/>
        <v>2.0454647726195767</v>
      </c>
      <c r="J187">
        <f t="shared" si="70"/>
        <v>23.421771883858778</v>
      </c>
      <c r="K187">
        <f t="shared" si="71"/>
        <v>1113.9749999999999</v>
      </c>
      <c r="L187">
        <f t="shared" si="72"/>
        <v>813.29729483445408</v>
      </c>
      <c r="M187">
        <f t="shared" si="73"/>
        <v>82.209739186646758</v>
      </c>
      <c r="N187">
        <f t="shared" si="74"/>
        <v>112.60285112479781</v>
      </c>
      <c r="O187">
        <f t="shared" si="75"/>
        <v>0.13752806405740378</v>
      </c>
      <c r="P187">
        <f t="shared" si="76"/>
        <v>3.6708743493021454</v>
      </c>
      <c r="Q187">
        <f t="shared" si="77"/>
        <v>0.13472845901939612</v>
      </c>
      <c r="R187">
        <f t="shared" si="78"/>
        <v>8.445207356841733E-2</v>
      </c>
      <c r="S187">
        <f t="shared" si="79"/>
        <v>226.12354416153912</v>
      </c>
      <c r="T187">
        <f t="shared" si="80"/>
        <v>33.312132372108969</v>
      </c>
      <c r="U187">
        <f t="shared" si="81"/>
        <v>32.597349999999999</v>
      </c>
      <c r="V187">
        <f t="shared" si="82"/>
        <v>4.9389261467785657</v>
      </c>
      <c r="W187">
        <f t="shared" si="83"/>
        <v>69.950509240377514</v>
      </c>
      <c r="X187">
        <f t="shared" si="84"/>
        <v>3.4681041329667077</v>
      </c>
      <c r="Y187">
        <f t="shared" si="85"/>
        <v>4.9579397929026294</v>
      </c>
      <c r="Z187">
        <f t="shared" si="86"/>
        <v>1.470822013811858</v>
      </c>
      <c r="AA187">
        <f t="shared" si="87"/>
        <v>-90.204996472523334</v>
      </c>
      <c r="AB187">
        <f t="shared" si="88"/>
        <v>13.497064934116057</v>
      </c>
      <c r="AC187">
        <f t="shared" si="89"/>
        <v>0.83902549324535747</v>
      </c>
      <c r="AD187">
        <f t="shared" si="90"/>
        <v>150.25463811637718</v>
      </c>
      <c r="AE187">
        <f t="shared" si="91"/>
        <v>47.297036782716305</v>
      </c>
      <c r="AF187">
        <f t="shared" si="92"/>
        <v>2.1076127902555553</v>
      </c>
      <c r="AG187">
        <f t="shared" si="93"/>
        <v>23.421771883858778</v>
      </c>
      <c r="AH187">
        <v>1173.8365435757401</v>
      </c>
      <c r="AI187">
        <v>1156.724424242424</v>
      </c>
      <c r="AJ187">
        <v>1.750979615395136</v>
      </c>
      <c r="AK187">
        <v>65.872185947982501</v>
      </c>
      <c r="AL187">
        <f t="shared" si="94"/>
        <v>2.0454647726195767</v>
      </c>
      <c r="AM187">
        <v>33.48955109061388</v>
      </c>
      <c r="AN187">
        <v>34.309442058823507</v>
      </c>
      <c r="AO187">
        <v>1.018589750284999E-4</v>
      </c>
      <c r="AP187">
        <v>87.460159828799036</v>
      </c>
      <c r="AQ187">
        <v>36</v>
      </c>
      <c r="AR187">
        <v>6</v>
      </c>
      <c r="AS187">
        <f t="shared" si="95"/>
        <v>1</v>
      </c>
      <c r="AT187">
        <f t="shared" si="96"/>
        <v>0</v>
      </c>
      <c r="AU187">
        <f t="shared" si="97"/>
        <v>47216.800189267276</v>
      </c>
      <c r="AV187">
        <f t="shared" si="98"/>
        <v>1200.0450000000001</v>
      </c>
      <c r="AW187">
        <f t="shared" si="99"/>
        <v>1025.9633762495023</v>
      </c>
      <c r="AX187">
        <f t="shared" si="100"/>
        <v>0.85493742005466644</v>
      </c>
      <c r="AY187">
        <f t="shared" si="101"/>
        <v>0.18842922070550613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1669225059.7874999</v>
      </c>
      <c r="BF187">
        <v>1113.9749999999999</v>
      </c>
      <c r="BG187">
        <v>1134.595</v>
      </c>
      <c r="BH187">
        <v>34.309800000000003</v>
      </c>
      <c r="BI187">
        <v>33.464437500000003</v>
      </c>
      <c r="BJ187">
        <v>1117.905</v>
      </c>
      <c r="BK187">
        <v>34.194400000000002</v>
      </c>
      <c r="BL187">
        <v>650.05399999999997</v>
      </c>
      <c r="BM187">
        <v>100.982</v>
      </c>
      <c r="BN187">
        <v>0.1000270875</v>
      </c>
      <c r="BO187">
        <v>32.665550000000003</v>
      </c>
      <c r="BP187">
        <v>32.597349999999999</v>
      </c>
      <c r="BQ187">
        <v>999.9</v>
      </c>
      <c r="BR187">
        <v>0</v>
      </c>
      <c r="BS187">
        <v>0</v>
      </c>
      <c r="BT187">
        <v>8982.8125</v>
      </c>
      <c r="BU187">
        <v>0</v>
      </c>
      <c r="BV187">
        <v>357.81487499999997</v>
      </c>
      <c r="BW187">
        <v>-20.620562499999998</v>
      </c>
      <c r="BX187">
        <v>1153.55125</v>
      </c>
      <c r="BY187">
        <v>1173.8775000000001</v>
      </c>
      <c r="BZ187">
        <v>0.84536737500000003</v>
      </c>
      <c r="CA187">
        <v>1134.595</v>
      </c>
      <c r="CB187">
        <v>33.464437500000003</v>
      </c>
      <c r="CC187">
        <v>3.4646724999999998</v>
      </c>
      <c r="CD187">
        <v>3.379305</v>
      </c>
      <c r="CE187">
        <v>26.447624999999999</v>
      </c>
      <c r="CF187">
        <v>26.02525</v>
      </c>
      <c r="CG187">
        <v>1200.0450000000001</v>
      </c>
      <c r="CH187">
        <v>0.50000262500000003</v>
      </c>
      <c r="CI187">
        <v>0.49999737500000002</v>
      </c>
      <c r="CJ187">
        <v>0</v>
      </c>
      <c r="CK187">
        <v>1019.67</v>
      </c>
      <c r="CL187">
        <v>4.9990899999999998</v>
      </c>
      <c r="CM187">
        <v>11495.85</v>
      </c>
      <c r="CN187">
        <v>9558.2199999999993</v>
      </c>
      <c r="CO187">
        <v>42.304250000000003</v>
      </c>
      <c r="CP187">
        <v>43.875</v>
      </c>
      <c r="CQ187">
        <v>43.061999999999998</v>
      </c>
      <c r="CR187">
        <v>42.936999999999998</v>
      </c>
      <c r="CS187">
        <v>43.625</v>
      </c>
      <c r="CT187">
        <v>597.52750000000003</v>
      </c>
      <c r="CU187">
        <v>597.52</v>
      </c>
      <c r="CV187">
        <v>0</v>
      </c>
      <c r="CW187">
        <v>1669225069.2</v>
      </c>
      <c r="CX187">
        <v>0</v>
      </c>
      <c r="CY187">
        <v>1669215309.0999999</v>
      </c>
      <c r="CZ187" t="s">
        <v>356</v>
      </c>
      <c r="DA187">
        <v>1669215309.0999999</v>
      </c>
      <c r="DB187">
        <v>1669215308.0999999</v>
      </c>
      <c r="DC187">
        <v>4</v>
      </c>
      <c r="DD187">
        <v>-3.3000000000000002E-2</v>
      </c>
      <c r="DE187">
        <v>-1.7000000000000001E-2</v>
      </c>
      <c r="DF187">
        <v>-3.2709999999999999</v>
      </c>
      <c r="DG187">
        <v>0.115</v>
      </c>
      <c r="DH187">
        <v>409</v>
      </c>
      <c r="DI187">
        <v>31</v>
      </c>
      <c r="DJ187">
        <v>0.59</v>
      </c>
      <c r="DK187">
        <v>0.22</v>
      </c>
      <c r="DL187">
        <v>-20.5157025</v>
      </c>
      <c r="DM187">
        <v>-0.59220900562851431</v>
      </c>
      <c r="DN187">
        <v>6.832860121318185E-2</v>
      </c>
      <c r="DO187">
        <v>0</v>
      </c>
      <c r="DP187">
        <v>0.86339532499999994</v>
      </c>
      <c r="DQ187">
        <v>-0.30015614634146648</v>
      </c>
      <c r="DR187">
        <v>3.5108752130620861E-2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395</v>
      </c>
      <c r="EA187">
        <v>3.2971499999999998</v>
      </c>
      <c r="EB187">
        <v>2.6250900000000001</v>
      </c>
      <c r="EC187">
        <v>0.20045399999999999</v>
      </c>
      <c r="ED187">
        <v>0.200905</v>
      </c>
      <c r="EE187">
        <v>0.14025499999999999</v>
      </c>
      <c r="EF187">
        <v>0.136268</v>
      </c>
      <c r="EG187">
        <v>24251.4</v>
      </c>
      <c r="EH187">
        <v>24678.6</v>
      </c>
      <c r="EI187">
        <v>28222.799999999999</v>
      </c>
      <c r="EJ187">
        <v>29727.9</v>
      </c>
      <c r="EK187">
        <v>33383.9</v>
      </c>
      <c r="EL187">
        <v>35636.199999999997</v>
      </c>
      <c r="EM187">
        <v>39822.300000000003</v>
      </c>
      <c r="EN187">
        <v>42469.599999999999</v>
      </c>
      <c r="EO187">
        <v>2.1690200000000002</v>
      </c>
      <c r="EP187">
        <v>2.16812</v>
      </c>
      <c r="EQ187">
        <v>0.112928</v>
      </c>
      <c r="ER187">
        <v>0</v>
      </c>
      <c r="ES187">
        <v>30.775500000000001</v>
      </c>
      <c r="ET187">
        <v>999.9</v>
      </c>
      <c r="EU187">
        <v>60.8</v>
      </c>
      <c r="EV187">
        <v>37.9</v>
      </c>
      <c r="EW187">
        <v>39.8675</v>
      </c>
      <c r="EX187">
        <v>56.717199999999998</v>
      </c>
      <c r="EY187">
        <v>-1.66266</v>
      </c>
      <c r="EZ187">
        <v>2</v>
      </c>
      <c r="FA187">
        <v>0.41733500000000001</v>
      </c>
      <c r="FB187">
        <v>0.11264399999999999</v>
      </c>
      <c r="FC187">
        <v>20.273</v>
      </c>
      <c r="FD187">
        <v>5.2207299999999996</v>
      </c>
      <c r="FE187">
        <v>12.004</v>
      </c>
      <c r="FF187">
        <v>4.9866999999999999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1.8642300000000001</v>
      </c>
      <c r="FO187">
        <v>1.8603499999999999</v>
      </c>
      <c r="FP187">
        <v>1.86107</v>
      </c>
      <c r="FQ187">
        <v>1.8601700000000001</v>
      </c>
      <c r="FR187">
        <v>1.8618600000000001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-3.94</v>
      </c>
      <c r="GH187">
        <v>0.1154</v>
      </c>
      <c r="GI187">
        <v>-2.7106589400944232</v>
      </c>
      <c r="GJ187">
        <v>-1.6100910332537859E-3</v>
      </c>
      <c r="GK187">
        <v>7.0186618486508772E-7</v>
      </c>
      <c r="GL187">
        <v>-2.134652460378022E-10</v>
      </c>
      <c r="GM187">
        <v>0.1154050000000026</v>
      </c>
      <c r="GN187">
        <v>0</v>
      </c>
      <c r="GO187">
        <v>0</v>
      </c>
      <c r="GP187">
        <v>0</v>
      </c>
      <c r="GQ187">
        <v>5</v>
      </c>
      <c r="GR187">
        <v>2079</v>
      </c>
      <c r="GS187">
        <v>3</v>
      </c>
      <c r="GT187">
        <v>29</v>
      </c>
      <c r="GU187">
        <v>162.6</v>
      </c>
      <c r="GV187">
        <v>162.6</v>
      </c>
      <c r="GW187">
        <v>3.0944799999999999</v>
      </c>
      <c r="GX187">
        <v>2.5476100000000002</v>
      </c>
      <c r="GY187">
        <v>2.04834</v>
      </c>
      <c r="GZ187">
        <v>2.6000999999999999</v>
      </c>
      <c r="HA187">
        <v>2.1972700000000001</v>
      </c>
      <c r="HB187">
        <v>2.2912599999999999</v>
      </c>
      <c r="HC187">
        <v>40.8093</v>
      </c>
      <c r="HD187">
        <v>13.921900000000001</v>
      </c>
      <c r="HE187">
        <v>18</v>
      </c>
      <c r="HF187">
        <v>654.86900000000003</v>
      </c>
      <c r="HG187">
        <v>726.48500000000001</v>
      </c>
      <c r="HH187">
        <v>31.000299999999999</v>
      </c>
      <c r="HI187">
        <v>32.6967</v>
      </c>
      <c r="HJ187">
        <v>29.9999</v>
      </c>
      <c r="HK187">
        <v>32.6252</v>
      </c>
      <c r="HL187">
        <v>32.622500000000002</v>
      </c>
      <c r="HM187">
        <v>61.869799999999998</v>
      </c>
      <c r="HN187">
        <v>21.480399999999999</v>
      </c>
      <c r="HO187">
        <v>40.881500000000003</v>
      </c>
      <c r="HP187">
        <v>31</v>
      </c>
      <c r="HQ187">
        <v>1150.6400000000001</v>
      </c>
      <c r="HR187">
        <v>33.386299999999999</v>
      </c>
      <c r="HS187">
        <v>99.4268</v>
      </c>
      <c r="HT187">
        <v>98.504199999999997</v>
      </c>
    </row>
    <row r="188" spans="1:228" x14ac:dyDescent="0.2">
      <c r="A188">
        <v>173</v>
      </c>
      <c r="B188">
        <v>1669225066.0999999</v>
      </c>
      <c r="C188">
        <v>687.09999990463257</v>
      </c>
      <c r="D188" t="s">
        <v>705</v>
      </c>
      <c r="E188" t="s">
        <v>706</v>
      </c>
      <c r="F188">
        <v>4</v>
      </c>
      <c r="G188">
        <v>1669225064.0999999</v>
      </c>
      <c r="H188">
        <f t="shared" si="68"/>
        <v>2.1256180311711851E-3</v>
      </c>
      <c r="I188">
        <f t="shared" si="69"/>
        <v>2.125618031171185</v>
      </c>
      <c r="J188">
        <f t="shared" si="70"/>
        <v>23.506539727666709</v>
      </c>
      <c r="K188">
        <f t="shared" si="71"/>
        <v>1121.23</v>
      </c>
      <c r="L188">
        <f t="shared" si="72"/>
        <v>828.6812754633595</v>
      </c>
      <c r="M188">
        <f t="shared" si="73"/>
        <v>83.763517771018812</v>
      </c>
      <c r="N188">
        <f t="shared" si="74"/>
        <v>113.3344891591581</v>
      </c>
      <c r="O188">
        <f t="shared" si="75"/>
        <v>0.14246572452024497</v>
      </c>
      <c r="P188">
        <f t="shared" si="76"/>
        <v>3.6834642406427842</v>
      </c>
      <c r="Q188">
        <f t="shared" si="77"/>
        <v>0.13947387500356312</v>
      </c>
      <c r="R188">
        <f t="shared" si="78"/>
        <v>8.7434744592836178E-2</v>
      </c>
      <c r="S188">
        <f t="shared" si="79"/>
        <v>226.10333966406913</v>
      </c>
      <c r="T188">
        <f t="shared" si="80"/>
        <v>33.304483151693127</v>
      </c>
      <c r="U188">
        <f t="shared" si="81"/>
        <v>32.61402857142857</v>
      </c>
      <c r="V188">
        <f t="shared" si="82"/>
        <v>4.9435701352671142</v>
      </c>
      <c r="W188">
        <f t="shared" si="83"/>
        <v>69.887162072586378</v>
      </c>
      <c r="X188">
        <f t="shared" si="84"/>
        <v>3.467168010938706</v>
      </c>
      <c r="Y188">
        <f t="shared" si="85"/>
        <v>4.9610942955984205</v>
      </c>
      <c r="Z188">
        <f t="shared" si="86"/>
        <v>1.4764021243284082</v>
      </c>
      <c r="AA188">
        <f t="shared" si="87"/>
        <v>-93.739755174649261</v>
      </c>
      <c r="AB188">
        <f t="shared" si="88"/>
        <v>12.473844535005291</v>
      </c>
      <c r="AC188">
        <f t="shared" si="89"/>
        <v>0.77287422777542636</v>
      </c>
      <c r="AD188">
        <f t="shared" si="90"/>
        <v>145.61030325220059</v>
      </c>
      <c r="AE188">
        <f t="shared" si="91"/>
        <v>46.974266184849021</v>
      </c>
      <c r="AF188">
        <f t="shared" si="92"/>
        <v>2.1253633779241956</v>
      </c>
      <c r="AG188">
        <f t="shared" si="93"/>
        <v>23.506539727666709</v>
      </c>
      <c r="AH188">
        <v>1180.641068165671</v>
      </c>
      <c r="AI188">
        <v>1163.6276363636359</v>
      </c>
      <c r="AJ188">
        <v>1.717057270618626</v>
      </c>
      <c r="AK188">
        <v>65.872185947982501</v>
      </c>
      <c r="AL188">
        <f t="shared" si="94"/>
        <v>2.125618031171185</v>
      </c>
      <c r="AM188">
        <v>33.443077892257982</v>
      </c>
      <c r="AN188">
        <v>34.296414117647053</v>
      </c>
      <c r="AO188">
        <v>-1.2055815836661129E-4</v>
      </c>
      <c r="AP188">
        <v>87.460159828799036</v>
      </c>
      <c r="AQ188">
        <v>36</v>
      </c>
      <c r="AR188">
        <v>6</v>
      </c>
      <c r="AS188">
        <f t="shared" si="95"/>
        <v>1</v>
      </c>
      <c r="AT188">
        <f t="shared" si="96"/>
        <v>0</v>
      </c>
      <c r="AU188">
        <f t="shared" si="97"/>
        <v>47440.257242967404</v>
      </c>
      <c r="AV188">
        <f t="shared" si="98"/>
        <v>1199.931428571429</v>
      </c>
      <c r="AW188">
        <f t="shared" si="99"/>
        <v>1025.8668993078081</v>
      </c>
      <c r="AX188">
        <f t="shared" si="100"/>
        <v>0.85493793635286952</v>
      </c>
      <c r="AY188">
        <f t="shared" si="101"/>
        <v>0.18843021716103817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1669225064.0999999</v>
      </c>
      <c r="BF188">
        <v>1121.23</v>
      </c>
      <c r="BG188">
        <v>1141.732857142857</v>
      </c>
      <c r="BH188">
        <v>34.301057142857147</v>
      </c>
      <c r="BI188">
        <v>33.44847142857143</v>
      </c>
      <c r="BJ188">
        <v>1125.1671428571431</v>
      </c>
      <c r="BK188">
        <v>34.185628571428573</v>
      </c>
      <c r="BL188">
        <v>649.98099999999999</v>
      </c>
      <c r="BM188">
        <v>100.9808571428571</v>
      </c>
      <c r="BN188">
        <v>9.9642985714285717E-2</v>
      </c>
      <c r="BO188">
        <v>32.676842857142859</v>
      </c>
      <c r="BP188">
        <v>32.61402857142857</v>
      </c>
      <c r="BQ188">
        <v>999.89999999999986</v>
      </c>
      <c r="BR188">
        <v>0</v>
      </c>
      <c r="BS188">
        <v>0</v>
      </c>
      <c r="BT188">
        <v>9026.4285714285706</v>
      </c>
      <c r="BU188">
        <v>0</v>
      </c>
      <c r="BV188">
        <v>329.67099999999999</v>
      </c>
      <c r="BW188">
        <v>-20.501528571428569</v>
      </c>
      <c r="BX188">
        <v>1161.055714285714</v>
      </c>
      <c r="BY188">
        <v>1181.242857142857</v>
      </c>
      <c r="BZ188">
        <v>0.8526005714285716</v>
      </c>
      <c r="CA188">
        <v>1141.732857142857</v>
      </c>
      <c r="CB188">
        <v>33.44847142857143</v>
      </c>
      <c r="CC188">
        <v>3.463748571428571</v>
      </c>
      <c r="CD188">
        <v>3.3776514285714292</v>
      </c>
      <c r="CE188">
        <v>26.443100000000001</v>
      </c>
      <c r="CF188">
        <v>26.016971428571431</v>
      </c>
      <c r="CG188">
        <v>1199.931428571429</v>
      </c>
      <c r="CH188">
        <v>0.49998657142857139</v>
      </c>
      <c r="CI188">
        <v>0.5000134285714285</v>
      </c>
      <c r="CJ188">
        <v>0</v>
      </c>
      <c r="CK188">
        <v>1020.248571428571</v>
      </c>
      <c r="CL188">
        <v>4.9990899999999998</v>
      </c>
      <c r="CM188">
        <v>11440.2</v>
      </c>
      <c r="CN188">
        <v>9557.261428571428</v>
      </c>
      <c r="CO188">
        <v>42.311999999999998</v>
      </c>
      <c r="CP188">
        <v>43.875</v>
      </c>
      <c r="CQ188">
        <v>43.061999999999998</v>
      </c>
      <c r="CR188">
        <v>42.936999999999998</v>
      </c>
      <c r="CS188">
        <v>43.625</v>
      </c>
      <c r="CT188">
        <v>597.44857142857143</v>
      </c>
      <c r="CU188">
        <v>597.48285714285714</v>
      </c>
      <c r="CV188">
        <v>0</v>
      </c>
      <c r="CW188">
        <v>1669225072.8</v>
      </c>
      <c r="CX188">
        <v>0</v>
      </c>
      <c r="CY188">
        <v>1669215309.0999999</v>
      </c>
      <c r="CZ188" t="s">
        <v>356</v>
      </c>
      <c r="DA188">
        <v>1669215309.0999999</v>
      </c>
      <c r="DB188">
        <v>1669215308.0999999</v>
      </c>
      <c r="DC188">
        <v>4</v>
      </c>
      <c r="DD188">
        <v>-3.3000000000000002E-2</v>
      </c>
      <c r="DE188">
        <v>-1.7000000000000001E-2</v>
      </c>
      <c r="DF188">
        <v>-3.2709999999999999</v>
      </c>
      <c r="DG188">
        <v>0.115</v>
      </c>
      <c r="DH188">
        <v>409</v>
      </c>
      <c r="DI188">
        <v>31</v>
      </c>
      <c r="DJ188">
        <v>0.59</v>
      </c>
      <c r="DK188">
        <v>0.22</v>
      </c>
      <c r="DL188">
        <v>-20.528812500000001</v>
      </c>
      <c r="DM188">
        <v>-0.27860600375223887</v>
      </c>
      <c r="DN188">
        <v>6.1694169852183227E-2</v>
      </c>
      <c r="DO188">
        <v>0</v>
      </c>
      <c r="DP188">
        <v>0.8528115500000002</v>
      </c>
      <c r="DQ188">
        <v>-0.12690709193245919</v>
      </c>
      <c r="DR188">
        <v>2.5497371530169531E-2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395</v>
      </c>
      <c r="EA188">
        <v>3.2970999999999999</v>
      </c>
      <c r="EB188">
        <v>2.6252800000000001</v>
      </c>
      <c r="EC188">
        <v>0.20119899999999999</v>
      </c>
      <c r="ED188">
        <v>0.20163700000000001</v>
      </c>
      <c r="EE188">
        <v>0.14022200000000001</v>
      </c>
      <c r="EF188">
        <v>0.13630400000000001</v>
      </c>
      <c r="EG188">
        <v>24228.5</v>
      </c>
      <c r="EH188">
        <v>24656.1</v>
      </c>
      <c r="EI188">
        <v>28222.6</v>
      </c>
      <c r="EJ188">
        <v>29728</v>
      </c>
      <c r="EK188">
        <v>33384.9</v>
      </c>
      <c r="EL188">
        <v>35635</v>
      </c>
      <c r="EM188">
        <v>39821.800000000003</v>
      </c>
      <c r="EN188">
        <v>42469.8</v>
      </c>
      <c r="EO188">
        <v>2.1686700000000001</v>
      </c>
      <c r="EP188">
        <v>2.1682999999999999</v>
      </c>
      <c r="EQ188">
        <v>0.112571</v>
      </c>
      <c r="ER188">
        <v>0</v>
      </c>
      <c r="ES188">
        <v>30.792000000000002</v>
      </c>
      <c r="ET188">
        <v>999.9</v>
      </c>
      <c r="EU188">
        <v>60.8</v>
      </c>
      <c r="EV188">
        <v>37.9</v>
      </c>
      <c r="EW188">
        <v>39.866999999999997</v>
      </c>
      <c r="EX188">
        <v>57.287199999999999</v>
      </c>
      <c r="EY188">
        <v>-1.81891</v>
      </c>
      <c r="EZ188">
        <v>2</v>
      </c>
      <c r="FA188">
        <v>0.41720299999999999</v>
      </c>
      <c r="FB188">
        <v>0.11605699999999999</v>
      </c>
      <c r="FC188">
        <v>20.273</v>
      </c>
      <c r="FD188">
        <v>5.2193899999999998</v>
      </c>
      <c r="FE188">
        <v>12.004</v>
      </c>
      <c r="FF188">
        <v>4.9866999999999999</v>
      </c>
      <c r="FG188">
        <v>3.2845800000000001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1.8642000000000001</v>
      </c>
      <c r="FO188">
        <v>1.8603400000000001</v>
      </c>
      <c r="FP188">
        <v>1.8610500000000001</v>
      </c>
      <c r="FQ188">
        <v>1.86019</v>
      </c>
      <c r="FR188">
        <v>1.8618600000000001</v>
      </c>
      <c r="FS188">
        <v>1.8583799999999999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-3.94</v>
      </c>
      <c r="GH188">
        <v>0.1154</v>
      </c>
      <c r="GI188">
        <v>-2.7106589400944232</v>
      </c>
      <c r="GJ188">
        <v>-1.6100910332537859E-3</v>
      </c>
      <c r="GK188">
        <v>7.0186618486508772E-7</v>
      </c>
      <c r="GL188">
        <v>-2.134652460378022E-10</v>
      </c>
      <c r="GM188">
        <v>0.1154050000000026</v>
      </c>
      <c r="GN188">
        <v>0</v>
      </c>
      <c r="GO188">
        <v>0</v>
      </c>
      <c r="GP188">
        <v>0</v>
      </c>
      <c r="GQ188">
        <v>5</v>
      </c>
      <c r="GR188">
        <v>2079</v>
      </c>
      <c r="GS188">
        <v>3</v>
      </c>
      <c r="GT188">
        <v>29</v>
      </c>
      <c r="GU188">
        <v>162.6</v>
      </c>
      <c r="GV188">
        <v>162.6</v>
      </c>
      <c r="GW188">
        <v>3.1091299999999999</v>
      </c>
      <c r="GX188">
        <v>2.5463900000000002</v>
      </c>
      <c r="GY188">
        <v>2.04834</v>
      </c>
      <c r="GZ188">
        <v>2.6013199999999999</v>
      </c>
      <c r="HA188">
        <v>2.1972700000000001</v>
      </c>
      <c r="HB188">
        <v>2.3010299999999999</v>
      </c>
      <c r="HC188">
        <v>40.8093</v>
      </c>
      <c r="HD188">
        <v>13.9306</v>
      </c>
      <c r="HE188">
        <v>18</v>
      </c>
      <c r="HF188">
        <v>654.59299999999996</v>
      </c>
      <c r="HG188">
        <v>726.61900000000003</v>
      </c>
      <c r="HH188">
        <v>31.000699999999998</v>
      </c>
      <c r="HI188">
        <v>32.6967</v>
      </c>
      <c r="HJ188">
        <v>30</v>
      </c>
      <c r="HK188">
        <v>32.6252</v>
      </c>
      <c r="HL188">
        <v>32.619900000000001</v>
      </c>
      <c r="HM188">
        <v>62.1584</v>
      </c>
      <c r="HN188">
        <v>21.480399999999999</v>
      </c>
      <c r="HO188">
        <v>40.881500000000003</v>
      </c>
      <c r="HP188">
        <v>31</v>
      </c>
      <c r="HQ188">
        <v>1157.32</v>
      </c>
      <c r="HR188">
        <v>33.386299999999999</v>
      </c>
      <c r="HS188">
        <v>99.425700000000006</v>
      </c>
      <c r="HT188">
        <v>98.5047</v>
      </c>
    </row>
    <row r="189" spans="1:228" x14ac:dyDescent="0.2">
      <c r="A189">
        <v>174</v>
      </c>
      <c r="B189">
        <v>1669225070.0999999</v>
      </c>
      <c r="C189">
        <v>691.09999990463257</v>
      </c>
      <c r="D189" t="s">
        <v>707</v>
      </c>
      <c r="E189" t="s">
        <v>708</v>
      </c>
      <c r="F189">
        <v>4</v>
      </c>
      <c r="G189">
        <v>1669225067.7874999</v>
      </c>
      <c r="H189">
        <f t="shared" si="68"/>
        <v>2.0872401310569359E-3</v>
      </c>
      <c r="I189">
        <f t="shared" si="69"/>
        <v>2.087240131056936</v>
      </c>
      <c r="J189">
        <f t="shared" si="70"/>
        <v>23.974268891933253</v>
      </c>
      <c r="K189">
        <f t="shared" si="71"/>
        <v>1127.3387499999999</v>
      </c>
      <c r="L189">
        <f t="shared" si="72"/>
        <v>823.71396819345682</v>
      </c>
      <c r="M189">
        <f t="shared" si="73"/>
        <v>83.262143961003119</v>
      </c>
      <c r="N189">
        <f t="shared" si="74"/>
        <v>113.95295566151226</v>
      </c>
      <c r="O189">
        <f t="shared" si="75"/>
        <v>0.13953910566380587</v>
      </c>
      <c r="P189">
        <f t="shared" si="76"/>
        <v>3.6738404565882643</v>
      </c>
      <c r="Q189">
        <f t="shared" si="77"/>
        <v>0.13666022465197791</v>
      </c>
      <c r="R189">
        <f t="shared" si="78"/>
        <v>8.5666349442176104E-2</v>
      </c>
      <c r="S189">
        <f t="shared" si="79"/>
        <v>226.11185087537291</v>
      </c>
      <c r="T189">
        <f t="shared" si="80"/>
        <v>33.320833841744928</v>
      </c>
      <c r="U189">
        <f t="shared" si="81"/>
        <v>32.623437500000001</v>
      </c>
      <c r="V189">
        <f t="shared" si="82"/>
        <v>4.9461916375294726</v>
      </c>
      <c r="W189">
        <f t="shared" si="83"/>
        <v>69.849269428652732</v>
      </c>
      <c r="X189">
        <f t="shared" si="84"/>
        <v>3.4665997979249514</v>
      </c>
      <c r="Y189">
        <f t="shared" si="85"/>
        <v>4.9629721631747286</v>
      </c>
      <c r="Z189">
        <f t="shared" si="86"/>
        <v>1.4795918396045211</v>
      </c>
      <c r="AA189">
        <f t="shared" si="87"/>
        <v>-92.047289779610878</v>
      </c>
      <c r="AB189">
        <f t="shared" si="88"/>
        <v>11.908603212572004</v>
      </c>
      <c r="AC189">
        <f t="shared" si="89"/>
        <v>0.73984350301798552</v>
      </c>
      <c r="AD189">
        <f t="shared" si="90"/>
        <v>146.71300781135204</v>
      </c>
      <c r="AE189">
        <f t="shared" si="91"/>
        <v>47.372527870160489</v>
      </c>
      <c r="AF189">
        <f t="shared" si="92"/>
        <v>2.0749787234305623</v>
      </c>
      <c r="AG189">
        <f t="shared" si="93"/>
        <v>23.974268891933253</v>
      </c>
      <c r="AH189">
        <v>1187.6920916296899</v>
      </c>
      <c r="AI189">
        <v>1170.4839999999999</v>
      </c>
      <c r="AJ189">
        <v>1.7157487866101371</v>
      </c>
      <c r="AK189">
        <v>65.872185947982501</v>
      </c>
      <c r="AL189">
        <f t="shared" si="94"/>
        <v>2.087240131056936</v>
      </c>
      <c r="AM189">
        <v>33.454565016713602</v>
      </c>
      <c r="AN189">
        <v>34.293376176470602</v>
      </c>
      <c r="AO189">
        <v>-2.931180778894459E-4</v>
      </c>
      <c r="AP189">
        <v>87.460159828799036</v>
      </c>
      <c r="AQ189">
        <v>36</v>
      </c>
      <c r="AR189">
        <v>6</v>
      </c>
      <c r="AS189">
        <f t="shared" si="95"/>
        <v>1</v>
      </c>
      <c r="AT189">
        <f t="shared" si="96"/>
        <v>0</v>
      </c>
      <c r="AU189">
        <f t="shared" si="97"/>
        <v>47267.058687866156</v>
      </c>
      <c r="AV189">
        <f t="shared" si="98"/>
        <v>1199.9837500000001</v>
      </c>
      <c r="AW189">
        <f t="shared" si="99"/>
        <v>1025.9109325779134</v>
      </c>
      <c r="AX189">
        <f t="shared" si="100"/>
        <v>0.85493735442493568</v>
      </c>
      <c r="AY189">
        <f t="shared" si="101"/>
        <v>0.18842909404012587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1669225067.7874999</v>
      </c>
      <c r="BF189">
        <v>1127.3387499999999</v>
      </c>
      <c r="BG189">
        <v>1147.9875</v>
      </c>
      <c r="BH189">
        <v>34.295137500000003</v>
      </c>
      <c r="BI189">
        <v>33.462812499999998</v>
      </c>
      <c r="BJ189">
        <v>1131.28125</v>
      </c>
      <c r="BK189">
        <v>34.179737500000002</v>
      </c>
      <c r="BL189">
        <v>650.02324999999996</v>
      </c>
      <c r="BM189">
        <v>100.98125</v>
      </c>
      <c r="BN189">
        <v>0.10012918749999999</v>
      </c>
      <c r="BO189">
        <v>32.683562500000001</v>
      </c>
      <c r="BP189">
        <v>32.623437500000001</v>
      </c>
      <c r="BQ189">
        <v>999.9</v>
      </c>
      <c r="BR189">
        <v>0</v>
      </c>
      <c r="BS189">
        <v>0</v>
      </c>
      <c r="BT189">
        <v>8993.1237500000007</v>
      </c>
      <c r="BU189">
        <v>0</v>
      </c>
      <c r="BV189">
        <v>289.85174999999998</v>
      </c>
      <c r="BW189">
        <v>-20.6493875</v>
      </c>
      <c r="BX189">
        <v>1167.3724999999999</v>
      </c>
      <c r="BY189">
        <v>1187.7337500000001</v>
      </c>
      <c r="BZ189">
        <v>0.83234625000000007</v>
      </c>
      <c r="CA189">
        <v>1147.9875</v>
      </c>
      <c r="CB189">
        <v>33.462812499999998</v>
      </c>
      <c r="CC189">
        <v>3.4631599999999998</v>
      </c>
      <c r="CD189">
        <v>3.3791074999999999</v>
      </c>
      <c r="CE189">
        <v>26.440212500000001</v>
      </c>
      <c r="CF189">
        <v>26.024274999999999</v>
      </c>
      <c r="CG189">
        <v>1199.9837500000001</v>
      </c>
      <c r="CH189">
        <v>0.50000612499999997</v>
      </c>
      <c r="CI189">
        <v>0.49999387499999998</v>
      </c>
      <c r="CJ189">
        <v>0</v>
      </c>
      <c r="CK189">
        <v>1020.7262500000001</v>
      </c>
      <c r="CL189">
        <v>4.9990899999999998</v>
      </c>
      <c r="CM189">
        <v>11337.924999999999</v>
      </c>
      <c r="CN189">
        <v>9557.7437499999996</v>
      </c>
      <c r="CO189">
        <v>42.311999999999998</v>
      </c>
      <c r="CP189">
        <v>43.875</v>
      </c>
      <c r="CQ189">
        <v>43.061999999999998</v>
      </c>
      <c r="CR189">
        <v>42.936999999999998</v>
      </c>
      <c r="CS189">
        <v>43.640500000000003</v>
      </c>
      <c r="CT189">
        <v>597.5</v>
      </c>
      <c r="CU189">
        <v>597.48749999999995</v>
      </c>
      <c r="CV189">
        <v>0</v>
      </c>
      <c r="CW189">
        <v>1669225077</v>
      </c>
      <c r="CX189">
        <v>0</v>
      </c>
      <c r="CY189">
        <v>1669215309.0999999</v>
      </c>
      <c r="CZ189" t="s">
        <v>356</v>
      </c>
      <c r="DA189">
        <v>1669215309.0999999</v>
      </c>
      <c r="DB189">
        <v>1669215308.0999999</v>
      </c>
      <c r="DC189">
        <v>4</v>
      </c>
      <c r="DD189">
        <v>-3.3000000000000002E-2</v>
      </c>
      <c r="DE189">
        <v>-1.7000000000000001E-2</v>
      </c>
      <c r="DF189">
        <v>-3.2709999999999999</v>
      </c>
      <c r="DG189">
        <v>0.115</v>
      </c>
      <c r="DH189">
        <v>409</v>
      </c>
      <c r="DI189">
        <v>31</v>
      </c>
      <c r="DJ189">
        <v>0.59</v>
      </c>
      <c r="DK189">
        <v>0.22</v>
      </c>
      <c r="DL189">
        <v>-20.5538475</v>
      </c>
      <c r="DM189">
        <v>-0.46206416510315601</v>
      </c>
      <c r="DN189">
        <v>7.7792467461509404E-2</v>
      </c>
      <c r="DO189">
        <v>0</v>
      </c>
      <c r="DP189">
        <v>0.84101210000000004</v>
      </c>
      <c r="DQ189">
        <v>-9.7461163227135345E-4</v>
      </c>
      <c r="DR189">
        <v>1.418412200102636E-2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3.2972199999999998</v>
      </c>
      <c r="EB189">
        <v>2.62527</v>
      </c>
      <c r="EC189">
        <v>0.20194200000000001</v>
      </c>
      <c r="ED189">
        <v>0.20239199999999999</v>
      </c>
      <c r="EE189">
        <v>0.140213</v>
      </c>
      <c r="EF189">
        <v>0.13633600000000001</v>
      </c>
      <c r="EG189">
        <v>24205.599999999999</v>
      </c>
      <c r="EH189">
        <v>24632.7</v>
      </c>
      <c r="EI189">
        <v>28222.2</v>
      </c>
      <c r="EJ189">
        <v>29728</v>
      </c>
      <c r="EK189">
        <v>33384.800000000003</v>
      </c>
      <c r="EL189">
        <v>35633.4</v>
      </c>
      <c r="EM189">
        <v>39821.199999999997</v>
      </c>
      <c r="EN189">
        <v>42469.4</v>
      </c>
      <c r="EO189">
        <v>2.16927</v>
      </c>
      <c r="EP189">
        <v>2.1678700000000002</v>
      </c>
      <c r="EQ189">
        <v>0.112109</v>
      </c>
      <c r="ER189">
        <v>0</v>
      </c>
      <c r="ES189">
        <v>30.809000000000001</v>
      </c>
      <c r="ET189">
        <v>999.9</v>
      </c>
      <c r="EU189">
        <v>60.8</v>
      </c>
      <c r="EV189">
        <v>37.9</v>
      </c>
      <c r="EW189">
        <v>39.863799999999998</v>
      </c>
      <c r="EX189">
        <v>57.107199999999999</v>
      </c>
      <c r="EY189">
        <v>-1.8109</v>
      </c>
      <c r="EZ189">
        <v>2</v>
      </c>
      <c r="FA189">
        <v>0.41719000000000001</v>
      </c>
      <c r="FB189">
        <v>0.11830599999999999</v>
      </c>
      <c r="FC189">
        <v>20.273</v>
      </c>
      <c r="FD189">
        <v>5.2198399999999996</v>
      </c>
      <c r="FE189">
        <v>12.004099999999999</v>
      </c>
      <c r="FF189">
        <v>4.9871499999999997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1.86419</v>
      </c>
      <c r="FO189">
        <v>1.8603499999999999</v>
      </c>
      <c r="FP189">
        <v>1.8610500000000001</v>
      </c>
      <c r="FQ189">
        <v>1.86019</v>
      </c>
      <c r="FR189">
        <v>1.8618699999999999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-3.94</v>
      </c>
      <c r="GH189">
        <v>0.1154</v>
      </c>
      <c r="GI189">
        <v>-2.7106589400944232</v>
      </c>
      <c r="GJ189">
        <v>-1.6100910332537859E-3</v>
      </c>
      <c r="GK189">
        <v>7.0186618486508772E-7</v>
      </c>
      <c r="GL189">
        <v>-2.134652460378022E-10</v>
      </c>
      <c r="GM189">
        <v>0.1154050000000026</v>
      </c>
      <c r="GN189">
        <v>0</v>
      </c>
      <c r="GO189">
        <v>0</v>
      </c>
      <c r="GP189">
        <v>0</v>
      </c>
      <c r="GQ189">
        <v>5</v>
      </c>
      <c r="GR189">
        <v>2079</v>
      </c>
      <c r="GS189">
        <v>3</v>
      </c>
      <c r="GT189">
        <v>29</v>
      </c>
      <c r="GU189">
        <v>162.69999999999999</v>
      </c>
      <c r="GV189">
        <v>162.69999999999999</v>
      </c>
      <c r="GW189">
        <v>3.12256</v>
      </c>
      <c r="GX189">
        <v>2.5390600000000001</v>
      </c>
      <c r="GY189">
        <v>2.04834</v>
      </c>
      <c r="GZ189">
        <v>2.6013199999999999</v>
      </c>
      <c r="HA189">
        <v>2.1972700000000001</v>
      </c>
      <c r="HB189">
        <v>2.3290999999999999</v>
      </c>
      <c r="HC189">
        <v>40.8093</v>
      </c>
      <c r="HD189">
        <v>13.9306</v>
      </c>
      <c r="HE189">
        <v>18</v>
      </c>
      <c r="HF189">
        <v>655.03800000000001</v>
      </c>
      <c r="HG189">
        <v>726.21500000000003</v>
      </c>
      <c r="HH189">
        <v>31.000699999999998</v>
      </c>
      <c r="HI189">
        <v>32.6967</v>
      </c>
      <c r="HJ189">
        <v>30</v>
      </c>
      <c r="HK189">
        <v>32.622500000000002</v>
      </c>
      <c r="HL189">
        <v>32.619599999999998</v>
      </c>
      <c r="HM189">
        <v>62.445399999999999</v>
      </c>
      <c r="HN189">
        <v>21.480399999999999</v>
      </c>
      <c r="HO189">
        <v>40.881500000000003</v>
      </c>
      <c r="HP189">
        <v>31</v>
      </c>
      <c r="HQ189">
        <v>1164</v>
      </c>
      <c r="HR189">
        <v>33.386299999999999</v>
      </c>
      <c r="HS189">
        <v>99.424400000000006</v>
      </c>
      <c r="HT189">
        <v>98.504199999999997</v>
      </c>
    </row>
    <row r="190" spans="1:228" x14ac:dyDescent="0.2">
      <c r="A190">
        <v>175</v>
      </c>
      <c r="B190">
        <v>1669225073.5999999</v>
      </c>
      <c r="C190">
        <v>694.59999990463257</v>
      </c>
      <c r="D190" t="s">
        <v>709</v>
      </c>
      <c r="E190" t="s">
        <v>710</v>
      </c>
      <c r="F190">
        <v>4</v>
      </c>
      <c r="G190">
        <v>1669225071.2249999</v>
      </c>
      <c r="H190">
        <f t="shared" si="68"/>
        <v>2.0531990619649578E-3</v>
      </c>
      <c r="I190">
        <f t="shared" si="69"/>
        <v>2.0531990619649578</v>
      </c>
      <c r="J190">
        <f t="shared" si="70"/>
        <v>24.44135806067877</v>
      </c>
      <c r="K190">
        <f t="shared" si="71"/>
        <v>1133</v>
      </c>
      <c r="L190">
        <f t="shared" si="72"/>
        <v>819.08384584197108</v>
      </c>
      <c r="M190">
        <f t="shared" si="73"/>
        <v>82.795224786320304</v>
      </c>
      <c r="N190">
        <f t="shared" si="74"/>
        <v>114.52672416762499</v>
      </c>
      <c r="O190">
        <f t="shared" si="75"/>
        <v>0.13718160766488918</v>
      </c>
      <c r="P190">
        <f t="shared" si="76"/>
        <v>3.6718178197883971</v>
      </c>
      <c r="Q190">
        <f t="shared" si="77"/>
        <v>0.13439663638306418</v>
      </c>
      <c r="R190">
        <f t="shared" si="78"/>
        <v>8.4243407263283818E-2</v>
      </c>
      <c r="S190">
        <f t="shared" si="79"/>
        <v>226.11138216360987</v>
      </c>
      <c r="T190">
        <f t="shared" si="80"/>
        <v>33.32751455507691</v>
      </c>
      <c r="U190">
        <f t="shared" si="81"/>
        <v>32.624049999999997</v>
      </c>
      <c r="V190">
        <f t="shared" si="82"/>
        <v>4.9463623333385547</v>
      </c>
      <c r="W190">
        <f t="shared" si="83"/>
        <v>69.847668660510593</v>
      </c>
      <c r="X190">
        <f t="shared" si="84"/>
        <v>3.4663666131312976</v>
      </c>
      <c r="Y190">
        <f t="shared" si="85"/>
        <v>4.9627520568786849</v>
      </c>
      <c r="Z190">
        <f t="shared" si="86"/>
        <v>1.4799957202072571</v>
      </c>
      <c r="AA190">
        <f t="shared" si="87"/>
        <v>-90.546078632654641</v>
      </c>
      <c r="AB190">
        <f t="shared" si="88"/>
        <v>11.624909859093384</v>
      </c>
      <c r="AC190">
        <f t="shared" si="89"/>
        <v>0.7226157568759819</v>
      </c>
      <c r="AD190">
        <f t="shared" si="90"/>
        <v>147.91282914692462</v>
      </c>
      <c r="AE190">
        <f t="shared" si="91"/>
        <v>47.545475362721156</v>
      </c>
      <c r="AF190">
        <f t="shared" si="92"/>
        <v>2.0663239735637013</v>
      </c>
      <c r="AG190">
        <f t="shared" si="93"/>
        <v>24.44135806067877</v>
      </c>
      <c r="AH190">
        <v>1193.7149268926389</v>
      </c>
      <c r="AI190">
        <v>1176.4032121212119</v>
      </c>
      <c r="AJ190">
        <v>1.691620267952453</v>
      </c>
      <c r="AK190">
        <v>65.872185947982501</v>
      </c>
      <c r="AL190">
        <f t="shared" si="94"/>
        <v>2.0531990619649578</v>
      </c>
      <c r="AM190">
        <v>33.467454526356207</v>
      </c>
      <c r="AN190">
        <v>34.291773235294123</v>
      </c>
      <c r="AO190">
        <v>-1.3715551216490369E-4</v>
      </c>
      <c r="AP190">
        <v>87.460159828799036</v>
      </c>
      <c r="AQ190">
        <v>36</v>
      </c>
      <c r="AR190">
        <v>6</v>
      </c>
      <c r="AS190">
        <f t="shared" si="95"/>
        <v>1</v>
      </c>
      <c r="AT190">
        <f t="shared" si="96"/>
        <v>0</v>
      </c>
      <c r="AU190">
        <f t="shared" si="97"/>
        <v>47231.016265296887</v>
      </c>
      <c r="AV190">
        <f t="shared" si="98"/>
        <v>1199.98875</v>
      </c>
      <c r="AW190">
        <f t="shared" si="99"/>
        <v>1025.914476250575</v>
      </c>
      <c r="AX190">
        <f t="shared" si="100"/>
        <v>0.85493674524079921</v>
      </c>
      <c r="AY190">
        <f t="shared" si="101"/>
        <v>0.18842791831474243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1669225071.2249999</v>
      </c>
      <c r="BF190">
        <v>1133</v>
      </c>
      <c r="BG190">
        <v>1153.7212500000001</v>
      </c>
      <c r="BH190">
        <v>34.292375000000007</v>
      </c>
      <c r="BI190">
        <v>33.463524999999997</v>
      </c>
      <c r="BJ190">
        <v>1136.9475</v>
      </c>
      <c r="BK190">
        <v>34.176974999999999</v>
      </c>
      <c r="BL190">
        <v>650.02774999999997</v>
      </c>
      <c r="BM190">
        <v>100.982625</v>
      </c>
      <c r="BN190">
        <v>0.100097125</v>
      </c>
      <c r="BO190">
        <v>32.682774999999999</v>
      </c>
      <c r="BP190">
        <v>32.624049999999997</v>
      </c>
      <c r="BQ190">
        <v>999.9</v>
      </c>
      <c r="BR190">
        <v>0</v>
      </c>
      <c r="BS190">
        <v>0</v>
      </c>
      <c r="BT190">
        <v>8986.0149999999994</v>
      </c>
      <c r="BU190">
        <v>0</v>
      </c>
      <c r="BV190">
        <v>271.26462500000002</v>
      </c>
      <c r="BW190">
        <v>-20.722412500000001</v>
      </c>
      <c r="BX190">
        <v>1173.23125</v>
      </c>
      <c r="BY190">
        <v>1193.66625</v>
      </c>
      <c r="BZ190">
        <v>0.82886824999999997</v>
      </c>
      <c r="CA190">
        <v>1153.7212500000001</v>
      </c>
      <c r="CB190">
        <v>33.463524999999997</v>
      </c>
      <c r="CC190">
        <v>3.4629325</v>
      </c>
      <c r="CD190">
        <v>3.3792300000000002</v>
      </c>
      <c r="CE190">
        <v>26.4391</v>
      </c>
      <c r="CF190">
        <v>26.024887499999998</v>
      </c>
      <c r="CG190">
        <v>1199.98875</v>
      </c>
      <c r="CH190">
        <v>0.50002537499999999</v>
      </c>
      <c r="CI190">
        <v>0.49997462500000001</v>
      </c>
      <c r="CJ190">
        <v>0</v>
      </c>
      <c r="CK190">
        <v>1021.12</v>
      </c>
      <c r="CL190">
        <v>4.9990899999999998</v>
      </c>
      <c r="CM190">
        <v>11333.612499999999</v>
      </c>
      <c r="CN190">
        <v>9557.8512499999997</v>
      </c>
      <c r="CO190">
        <v>42.311999999999998</v>
      </c>
      <c r="CP190">
        <v>43.875</v>
      </c>
      <c r="CQ190">
        <v>43.061999999999998</v>
      </c>
      <c r="CR190">
        <v>42.936999999999998</v>
      </c>
      <c r="CS190">
        <v>43.625</v>
      </c>
      <c r="CT190">
        <v>597.52625</v>
      </c>
      <c r="CU190">
        <v>597.46500000000003</v>
      </c>
      <c r="CV190">
        <v>0</v>
      </c>
      <c r="CW190">
        <v>1669225080.5999999</v>
      </c>
      <c r="CX190">
        <v>0</v>
      </c>
      <c r="CY190">
        <v>1669215309.0999999</v>
      </c>
      <c r="CZ190" t="s">
        <v>356</v>
      </c>
      <c r="DA190">
        <v>1669215309.0999999</v>
      </c>
      <c r="DB190">
        <v>1669215308.0999999</v>
      </c>
      <c r="DC190">
        <v>4</v>
      </c>
      <c r="DD190">
        <v>-3.3000000000000002E-2</v>
      </c>
      <c r="DE190">
        <v>-1.7000000000000001E-2</v>
      </c>
      <c r="DF190">
        <v>-3.2709999999999999</v>
      </c>
      <c r="DG190">
        <v>0.115</v>
      </c>
      <c r="DH190">
        <v>409</v>
      </c>
      <c r="DI190">
        <v>31</v>
      </c>
      <c r="DJ190">
        <v>0.59</v>
      </c>
      <c r="DK190">
        <v>0.22</v>
      </c>
      <c r="DL190">
        <v>-20.606367500000001</v>
      </c>
      <c r="DM190">
        <v>-0.55279362101307894</v>
      </c>
      <c r="DN190">
        <v>8.4395531242773769E-2</v>
      </c>
      <c r="DO190">
        <v>0</v>
      </c>
      <c r="DP190">
        <v>0.8369527000000001</v>
      </c>
      <c r="DQ190">
        <v>3.0542814258871891E-3</v>
      </c>
      <c r="DR190">
        <v>1.3677916190341279E-2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3.29704</v>
      </c>
      <c r="EB190">
        <v>2.62547</v>
      </c>
      <c r="EC190">
        <v>0.20258399999999999</v>
      </c>
      <c r="ED190">
        <v>0.20303099999999999</v>
      </c>
      <c r="EE190">
        <v>0.140211</v>
      </c>
      <c r="EF190">
        <v>0.13630900000000001</v>
      </c>
      <c r="EG190">
        <v>24185.9</v>
      </c>
      <c r="EH190">
        <v>24613.200000000001</v>
      </c>
      <c r="EI190">
        <v>28222</v>
      </c>
      <c r="EJ190">
        <v>29728.3</v>
      </c>
      <c r="EK190">
        <v>33385.1</v>
      </c>
      <c r="EL190">
        <v>35635.1</v>
      </c>
      <c r="EM190">
        <v>39821.4</v>
      </c>
      <c r="EN190">
        <v>42470.1</v>
      </c>
      <c r="EO190">
        <v>2.16913</v>
      </c>
      <c r="EP190">
        <v>2.1680000000000001</v>
      </c>
      <c r="EQ190">
        <v>0.111099</v>
      </c>
      <c r="ER190">
        <v>0</v>
      </c>
      <c r="ES190">
        <v>30.821000000000002</v>
      </c>
      <c r="ET190">
        <v>999.9</v>
      </c>
      <c r="EU190">
        <v>60.8</v>
      </c>
      <c r="EV190">
        <v>37.9</v>
      </c>
      <c r="EW190">
        <v>39.866799999999998</v>
      </c>
      <c r="EX190">
        <v>57.197200000000002</v>
      </c>
      <c r="EY190">
        <v>-1.8149</v>
      </c>
      <c r="EZ190">
        <v>2</v>
      </c>
      <c r="FA190">
        <v>0.41722599999999999</v>
      </c>
      <c r="FB190">
        <v>0.119409</v>
      </c>
      <c r="FC190">
        <v>20.2729</v>
      </c>
      <c r="FD190">
        <v>5.2201399999999998</v>
      </c>
      <c r="FE190">
        <v>12.004</v>
      </c>
      <c r="FF190">
        <v>4.9870000000000001</v>
      </c>
      <c r="FG190">
        <v>3.2845800000000001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1.8642399999999999</v>
      </c>
      <c r="FO190">
        <v>1.8603499999999999</v>
      </c>
      <c r="FP190">
        <v>1.86107</v>
      </c>
      <c r="FQ190">
        <v>1.86019</v>
      </c>
      <c r="FR190">
        <v>1.8618699999999999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-3.95</v>
      </c>
      <c r="GH190">
        <v>0.1154</v>
      </c>
      <c r="GI190">
        <v>-2.7106589400944232</v>
      </c>
      <c r="GJ190">
        <v>-1.6100910332537859E-3</v>
      </c>
      <c r="GK190">
        <v>7.0186618486508772E-7</v>
      </c>
      <c r="GL190">
        <v>-2.134652460378022E-10</v>
      </c>
      <c r="GM190">
        <v>0.1154050000000026</v>
      </c>
      <c r="GN190">
        <v>0</v>
      </c>
      <c r="GO190">
        <v>0</v>
      </c>
      <c r="GP190">
        <v>0</v>
      </c>
      <c r="GQ190">
        <v>5</v>
      </c>
      <c r="GR190">
        <v>2079</v>
      </c>
      <c r="GS190">
        <v>3</v>
      </c>
      <c r="GT190">
        <v>29</v>
      </c>
      <c r="GU190">
        <v>162.69999999999999</v>
      </c>
      <c r="GV190">
        <v>162.80000000000001</v>
      </c>
      <c r="GW190">
        <v>3.13232</v>
      </c>
      <c r="GX190">
        <v>2.5317400000000001</v>
      </c>
      <c r="GY190">
        <v>2.04834</v>
      </c>
      <c r="GZ190">
        <v>2.6000999999999999</v>
      </c>
      <c r="HA190">
        <v>2.1972700000000001</v>
      </c>
      <c r="HB190">
        <v>2.3547400000000001</v>
      </c>
      <c r="HC190">
        <v>40.8093</v>
      </c>
      <c r="HD190">
        <v>13.939399999999999</v>
      </c>
      <c r="HE190">
        <v>18</v>
      </c>
      <c r="HF190">
        <v>654.91800000000001</v>
      </c>
      <c r="HG190">
        <v>726.33299999999997</v>
      </c>
      <c r="HH190">
        <v>31.000499999999999</v>
      </c>
      <c r="HI190">
        <v>32.695999999999998</v>
      </c>
      <c r="HJ190">
        <v>30</v>
      </c>
      <c r="HK190">
        <v>32.622300000000003</v>
      </c>
      <c r="HL190">
        <v>32.619599999999998</v>
      </c>
      <c r="HM190">
        <v>62.7029</v>
      </c>
      <c r="HN190">
        <v>21.480399999999999</v>
      </c>
      <c r="HO190">
        <v>40.881500000000003</v>
      </c>
      <c r="HP190">
        <v>31</v>
      </c>
      <c r="HQ190">
        <v>1170.79</v>
      </c>
      <c r="HR190">
        <v>33.386299999999999</v>
      </c>
      <c r="HS190">
        <v>99.424300000000002</v>
      </c>
      <c r="HT190">
        <v>98.505499999999998</v>
      </c>
    </row>
    <row r="191" spans="1:228" x14ac:dyDescent="0.2">
      <c r="A191">
        <v>176</v>
      </c>
      <c r="B191">
        <v>1669225077.5999999</v>
      </c>
      <c r="C191">
        <v>698.59999990463257</v>
      </c>
      <c r="D191" t="s">
        <v>711</v>
      </c>
      <c r="E191" t="s">
        <v>712</v>
      </c>
      <c r="F191">
        <v>4</v>
      </c>
      <c r="G191">
        <v>1669225075.5999999</v>
      </c>
      <c r="H191">
        <f t="shared" si="68"/>
        <v>2.0587886994599793E-3</v>
      </c>
      <c r="I191">
        <f t="shared" si="69"/>
        <v>2.0587886994599791</v>
      </c>
      <c r="J191">
        <f t="shared" si="70"/>
        <v>23.711488964027257</v>
      </c>
      <c r="K191">
        <f t="shared" si="71"/>
        <v>1140.33</v>
      </c>
      <c r="L191">
        <f t="shared" si="72"/>
        <v>835.26954640872032</v>
      </c>
      <c r="M191">
        <f t="shared" si="73"/>
        <v>84.429235703220712</v>
      </c>
      <c r="N191">
        <f t="shared" si="74"/>
        <v>115.2648157273324</v>
      </c>
      <c r="O191">
        <f t="shared" si="75"/>
        <v>0.13742851341941575</v>
      </c>
      <c r="P191">
        <f t="shared" si="76"/>
        <v>3.6749272149738252</v>
      </c>
      <c r="Q191">
        <f t="shared" si="77"/>
        <v>0.13463593113777039</v>
      </c>
      <c r="R191">
        <f t="shared" si="78"/>
        <v>8.4393633036823901E-2</v>
      </c>
      <c r="S191">
        <f t="shared" si="79"/>
        <v>226.11521400756709</v>
      </c>
      <c r="T191">
        <f t="shared" si="80"/>
        <v>33.321931323488577</v>
      </c>
      <c r="U191">
        <f t="shared" si="81"/>
        <v>32.62680000000001</v>
      </c>
      <c r="V191">
        <f t="shared" si="82"/>
        <v>4.9471287858663286</v>
      </c>
      <c r="W191">
        <f t="shared" si="83"/>
        <v>69.851281101826004</v>
      </c>
      <c r="X191">
        <f t="shared" si="84"/>
        <v>3.4657810774510778</v>
      </c>
      <c r="Y191">
        <f t="shared" si="85"/>
        <v>4.9616571418336921</v>
      </c>
      <c r="Z191">
        <f t="shared" si="86"/>
        <v>1.4813477084152509</v>
      </c>
      <c r="AA191">
        <f t="shared" si="87"/>
        <v>-90.792581646185084</v>
      </c>
      <c r="AB191">
        <f t="shared" si="88"/>
        <v>10.313700448481882</v>
      </c>
      <c r="AC191">
        <f t="shared" si="89"/>
        <v>0.64056357628284322</v>
      </c>
      <c r="AD191">
        <f t="shared" si="90"/>
        <v>146.27689638614672</v>
      </c>
      <c r="AE191">
        <f t="shared" si="91"/>
        <v>47.658601872797242</v>
      </c>
      <c r="AF191">
        <f t="shared" si="92"/>
        <v>2.0806735125133495</v>
      </c>
      <c r="AG191">
        <f t="shared" si="93"/>
        <v>23.711488964027257</v>
      </c>
      <c r="AH191">
        <v>1200.7109255350849</v>
      </c>
      <c r="AI191">
        <v>1183.451636363636</v>
      </c>
      <c r="AJ191">
        <v>1.756554843838533</v>
      </c>
      <c r="AK191">
        <v>65.872185947982501</v>
      </c>
      <c r="AL191">
        <f t="shared" si="94"/>
        <v>2.0587886994599791</v>
      </c>
      <c r="AM191">
        <v>33.457940535065013</v>
      </c>
      <c r="AN191">
        <v>34.283728235294113</v>
      </c>
      <c r="AO191">
        <v>9.5743466899744396E-6</v>
      </c>
      <c r="AP191">
        <v>87.460159828799036</v>
      </c>
      <c r="AQ191">
        <v>36</v>
      </c>
      <c r="AR191">
        <v>6</v>
      </c>
      <c r="AS191">
        <f t="shared" si="95"/>
        <v>1</v>
      </c>
      <c r="AT191">
        <f t="shared" si="96"/>
        <v>0</v>
      </c>
      <c r="AU191">
        <f t="shared" si="97"/>
        <v>47287.217065592755</v>
      </c>
      <c r="AV191">
        <f t="shared" si="98"/>
        <v>1199.998571428571</v>
      </c>
      <c r="AW191">
        <f t="shared" si="99"/>
        <v>1025.9238994857858</v>
      </c>
      <c r="AX191">
        <f t="shared" si="100"/>
        <v>0.85493760068767966</v>
      </c>
      <c r="AY191">
        <f t="shared" si="101"/>
        <v>0.18842956932722182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1669225075.5999999</v>
      </c>
      <c r="BF191">
        <v>1140.33</v>
      </c>
      <c r="BG191">
        <v>1161.1114285714291</v>
      </c>
      <c r="BH191">
        <v>34.287428571428578</v>
      </c>
      <c r="BI191">
        <v>33.452814285714283</v>
      </c>
      <c r="BJ191">
        <v>1144.2842857142859</v>
      </c>
      <c r="BK191">
        <v>34.172028571428577</v>
      </c>
      <c r="BL191">
        <v>650.02457142857133</v>
      </c>
      <c r="BM191">
        <v>100.9802857142857</v>
      </c>
      <c r="BN191">
        <v>9.9941700000000008E-2</v>
      </c>
      <c r="BO191">
        <v>32.678857142857147</v>
      </c>
      <c r="BP191">
        <v>32.62680000000001</v>
      </c>
      <c r="BQ191">
        <v>999.89999999999986</v>
      </c>
      <c r="BR191">
        <v>0</v>
      </c>
      <c r="BS191">
        <v>0</v>
      </c>
      <c r="BT191">
        <v>8996.9642857142862</v>
      </c>
      <c r="BU191">
        <v>0</v>
      </c>
      <c r="BV191">
        <v>252.62457142857139</v>
      </c>
      <c r="BW191">
        <v>-20.78142857142857</v>
      </c>
      <c r="BX191">
        <v>1180.8171428571429</v>
      </c>
      <c r="BY191">
        <v>1201.3</v>
      </c>
      <c r="BZ191">
        <v>0.83461985714285714</v>
      </c>
      <c r="CA191">
        <v>1161.1114285714291</v>
      </c>
      <c r="CB191">
        <v>33.452814285714283</v>
      </c>
      <c r="CC191">
        <v>3.4623599999999999</v>
      </c>
      <c r="CD191">
        <v>3.378078571428571</v>
      </c>
      <c r="CE191">
        <v>26.43628571428571</v>
      </c>
      <c r="CF191">
        <v>26.019114285714291</v>
      </c>
      <c r="CG191">
        <v>1199.998571428571</v>
      </c>
      <c r="CH191">
        <v>0.49999842857142862</v>
      </c>
      <c r="CI191">
        <v>0.50000157142857149</v>
      </c>
      <c r="CJ191">
        <v>0</v>
      </c>
      <c r="CK191">
        <v>1021.984285714286</v>
      </c>
      <c r="CL191">
        <v>4.9990899999999998</v>
      </c>
      <c r="CM191">
        <v>11334.185714285721</v>
      </c>
      <c r="CN191">
        <v>9557.8371428571427</v>
      </c>
      <c r="CO191">
        <v>42.311999999999998</v>
      </c>
      <c r="CP191">
        <v>43.892714285714291</v>
      </c>
      <c r="CQ191">
        <v>43.08</v>
      </c>
      <c r="CR191">
        <v>42.936999999999998</v>
      </c>
      <c r="CS191">
        <v>43.625</v>
      </c>
      <c r="CT191">
        <v>597.49714285714288</v>
      </c>
      <c r="CU191">
        <v>597.50428571428586</v>
      </c>
      <c r="CV191">
        <v>0</v>
      </c>
      <c r="CW191">
        <v>1669225084.8</v>
      </c>
      <c r="CX191">
        <v>0</v>
      </c>
      <c r="CY191">
        <v>1669215309.0999999</v>
      </c>
      <c r="CZ191" t="s">
        <v>356</v>
      </c>
      <c r="DA191">
        <v>1669215309.0999999</v>
      </c>
      <c r="DB191">
        <v>1669215308.0999999</v>
      </c>
      <c r="DC191">
        <v>4</v>
      </c>
      <c r="DD191">
        <v>-3.3000000000000002E-2</v>
      </c>
      <c r="DE191">
        <v>-1.7000000000000001E-2</v>
      </c>
      <c r="DF191">
        <v>-3.2709999999999999</v>
      </c>
      <c r="DG191">
        <v>0.115</v>
      </c>
      <c r="DH191">
        <v>409</v>
      </c>
      <c r="DI191">
        <v>31</v>
      </c>
      <c r="DJ191">
        <v>0.59</v>
      </c>
      <c r="DK191">
        <v>0.22</v>
      </c>
      <c r="DL191">
        <v>-20.654072500000002</v>
      </c>
      <c r="DM191">
        <v>-0.76876885553468133</v>
      </c>
      <c r="DN191">
        <v>0.1011406569770536</v>
      </c>
      <c r="DO191">
        <v>0</v>
      </c>
      <c r="DP191">
        <v>0.83893862500000016</v>
      </c>
      <c r="DQ191">
        <v>-5.4681151969983958E-2</v>
      </c>
      <c r="DR191">
        <v>1.2238415815961429E-2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3.2969499999999998</v>
      </c>
      <c r="EB191">
        <v>2.6251099999999998</v>
      </c>
      <c r="EC191">
        <v>0.20333899999999999</v>
      </c>
      <c r="ED191">
        <v>0.203768</v>
      </c>
      <c r="EE191">
        <v>0.140181</v>
      </c>
      <c r="EF191">
        <v>0.13627800000000001</v>
      </c>
      <c r="EG191">
        <v>24163.3</v>
      </c>
      <c r="EH191">
        <v>24590.5</v>
      </c>
      <c r="EI191">
        <v>28222.400000000001</v>
      </c>
      <c r="EJ191">
        <v>29728.5</v>
      </c>
      <c r="EK191">
        <v>33386.199999999997</v>
      </c>
      <c r="EL191">
        <v>35636.699999999997</v>
      </c>
      <c r="EM191">
        <v>39821.300000000003</v>
      </c>
      <c r="EN191">
        <v>42470.400000000001</v>
      </c>
      <c r="EO191">
        <v>2.1691500000000001</v>
      </c>
      <c r="EP191">
        <v>2.1680000000000001</v>
      </c>
      <c r="EQ191">
        <v>0.111043</v>
      </c>
      <c r="ER191">
        <v>0</v>
      </c>
      <c r="ES191">
        <v>30.831900000000001</v>
      </c>
      <c r="ET191">
        <v>999.9</v>
      </c>
      <c r="EU191">
        <v>60.8</v>
      </c>
      <c r="EV191">
        <v>37.9</v>
      </c>
      <c r="EW191">
        <v>39.865499999999997</v>
      </c>
      <c r="EX191">
        <v>57.467199999999998</v>
      </c>
      <c r="EY191">
        <v>-1.6306099999999999</v>
      </c>
      <c r="EZ191">
        <v>2</v>
      </c>
      <c r="FA191">
        <v>0.417134</v>
      </c>
      <c r="FB191">
        <v>0.118328</v>
      </c>
      <c r="FC191">
        <v>20.273</v>
      </c>
      <c r="FD191">
        <v>5.2202799999999998</v>
      </c>
      <c r="FE191">
        <v>12.004</v>
      </c>
      <c r="FF191">
        <v>4.9866999999999999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1.8642399999999999</v>
      </c>
      <c r="FO191">
        <v>1.8603499999999999</v>
      </c>
      <c r="FP191">
        <v>1.8610500000000001</v>
      </c>
      <c r="FQ191">
        <v>1.86019</v>
      </c>
      <c r="FR191">
        <v>1.86188</v>
      </c>
      <c r="FS191">
        <v>1.8584000000000001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-3.96</v>
      </c>
      <c r="GH191">
        <v>0.1154</v>
      </c>
      <c r="GI191">
        <v>-2.7106589400944232</v>
      </c>
      <c r="GJ191">
        <v>-1.6100910332537859E-3</v>
      </c>
      <c r="GK191">
        <v>7.0186618486508772E-7</v>
      </c>
      <c r="GL191">
        <v>-2.134652460378022E-10</v>
      </c>
      <c r="GM191">
        <v>0.1154050000000026</v>
      </c>
      <c r="GN191">
        <v>0</v>
      </c>
      <c r="GO191">
        <v>0</v>
      </c>
      <c r="GP191">
        <v>0</v>
      </c>
      <c r="GQ191">
        <v>5</v>
      </c>
      <c r="GR191">
        <v>2079</v>
      </c>
      <c r="GS191">
        <v>3</v>
      </c>
      <c r="GT191">
        <v>29</v>
      </c>
      <c r="GU191">
        <v>162.80000000000001</v>
      </c>
      <c r="GV191">
        <v>162.80000000000001</v>
      </c>
      <c r="GW191">
        <v>3.14697</v>
      </c>
      <c r="GX191">
        <v>2.5415000000000001</v>
      </c>
      <c r="GY191">
        <v>2.04834</v>
      </c>
      <c r="GZ191">
        <v>2.6013199999999999</v>
      </c>
      <c r="HA191">
        <v>2.1972700000000001</v>
      </c>
      <c r="HB191">
        <v>2.31812</v>
      </c>
      <c r="HC191">
        <v>40.8093</v>
      </c>
      <c r="HD191">
        <v>13.9306</v>
      </c>
      <c r="HE191">
        <v>18</v>
      </c>
      <c r="HF191">
        <v>654.92999999999995</v>
      </c>
      <c r="HG191">
        <v>726.29899999999998</v>
      </c>
      <c r="HH191">
        <v>31.0001</v>
      </c>
      <c r="HI191">
        <v>32.693899999999999</v>
      </c>
      <c r="HJ191">
        <v>30</v>
      </c>
      <c r="HK191">
        <v>32.621499999999997</v>
      </c>
      <c r="HL191">
        <v>32.616799999999998</v>
      </c>
      <c r="HM191">
        <v>62.992699999999999</v>
      </c>
      <c r="HN191">
        <v>21.480399999999999</v>
      </c>
      <c r="HO191">
        <v>40.881500000000003</v>
      </c>
      <c r="HP191">
        <v>31</v>
      </c>
      <c r="HQ191">
        <v>1177.51</v>
      </c>
      <c r="HR191">
        <v>33.386299999999999</v>
      </c>
      <c r="HS191">
        <v>99.424599999999998</v>
      </c>
      <c r="HT191">
        <v>98.506200000000007</v>
      </c>
    </row>
    <row r="192" spans="1:228" x14ac:dyDescent="0.2">
      <c r="A192">
        <v>177</v>
      </c>
      <c r="B192">
        <v>1669225081.5999999</v>
      </c>
      <c r="C192">
        <v>702.59999990463257</v>
      </c>
      <c r="D192" t="s">
        <v>713</v>
      </c>
      <c r="E192" t="s">
        <v>714</v>
      </c>
      <c r="F192">
        <v>4</v>
      </c>
      <c r="G192">
        <v>1669225079.2874999</v>
      </c>
      <c r="H192">
        <f t="shared" si="68"/>
        <v>2.048718749464776E-3</v>
      </c>
      <c r="I192">
        <f t="shared" si="69"/>
        <v>2.0487187494647761</v>
      </c>
      <c r="J192">
        <f t="shared" si="70"/>
        <v>23.902746340564995</v>
      </c>
      <c r="K192">
        <f t="shared" si="71"/>
        <v>1146.57125</v>
      </c>
      <c r="L192">
        <f t="shared" si="72"/>
        <v>836.94952979204515</v>
      </c>
      <c r="M192">
        <f t="shared" si="73"/>
        <v>84.598304766494749</v>
      </c>
      <c r="N192">
        <f t="shared" si="74"/>
        <v>115.89466340712528</v>
      </c>
      <c r="O192">
        <f t="shared" si="75"/>
        <v>0.13638413634371332</v>
      </c>
      <c r="P192">
        <f t="shared" si="76"/>
        <v>3.6718249244233485</v>
      </c>
      <c r="Q192">
        <f t="shared" si="77"/>
        <v>0.13363110550087623</v>
      </c>
      <c r="R192">
        <f t="shared" si="78"/>
        <v>8.3762161223388074E-2</v>
      </c>
      <c r="S192">
        <f t="shared" si="79"/>
        <v>226.12419819828003</v>
      </c>
      <c r="T192">
        <f t="shared" si="80"/>
        <v>33.322491251897112</v>
      </c>
      <c r="U192">
        <f t="shared" si="81"/>
        <v>32.636625000000002</v>
      </c>
      <c r="V192">
        <f t="shared" si="82"/>
        <v>4.9498679560407863</v>
      </c>
      <c r="W192">
        <f t="shared" si="83"/>
        <v>69.837938324944204</v>
      </c>
      <c r="X192">
        <f t="shared" si="84"/>
        <v>3.4647078546192978</v>
      </c>
      <c r="Y192">
        <f t="shared" si="85"/>
        <v>4.9610683501259638</v>
      </c>
      <c r="Z192">
        <f t="shared" si="86"/>
        <v>1.4851601014214886</v>
      </c>
      <c r="AA192">
        <f t="shared" si="87"/>
        <v>-90.348496851396618</v>
      </c>
      <c r="AB192">
        <f t="shared" si="88"/>
        <v>7.9429614411853988</v>
      </c>
      <c r="AC192">
        <f t="shared" si="89"/>
        <v>0.49375715850380086</v>
      </c>
      <c r="AD192">
        <f t="shared" si="90"/>
        <v>144.2124199465726</v>
      </c>
      <c r="AE192">
        <f t="shared" si="91"/>
        <v>47.450053400666157</v>
      </c>
      <c r="AF192">
        <f t="shared" si="92"/>
        <v>2.0872743032521415</v>
      </c>
      <c r="AG192">
        <f t="shared" si="93"/>
        <v>23.902746340564995</v>
      </c>
      <c r="AH192">
        <v>1207.600693368453</v>
      </c>
      <c r="AI192">
        <v>1190.391151515151</v>
      </c>
      <c r="AJ192">
        <v>1.723725102070242</v>
      </c>
      <c r="AK192">
        <v>65.872185947982501</v>
      </c>
      <c r="AL192">
        <f t="shared" si="94"/>
        <v>2.0487187494647761</v>
      </c>
      <c r="AM192">
        <v>33.448142333901266</v>
      </c>
      <c r="AN192">
        <v>34.270817352941179</v>
      </c>
      <c r="AO192">
        <v>-1.5875076856739431E-4</v>
      </c>
      <c r="AP192">
        <v>87.460159828799036</v>
      </c>
      <c r="AQ192">
        <v>36</v>
      </c>
      <c r="AR192">
        <v>6</v>
      </c>
      <c r="AS192">
        <f t="shared" si="95"/>
        <v>1</v>
      </c>
      <c r="AT192">
        <f t="shared" si="96"/>
        <v>0</v>
      </c>
      <c r="AU192">
        <f t="shared" si="97"/>
        <v>47232.051787506069</v>
      </c>
      <c r="AV192">
        <f t="shared" si="98"/>
        <v>1200.0525</v>
      </c>
      <c r="AW192">
        <f t="shared" si="99"/>
        <v>1025.9693949213886</v>
      </c>
      <c r="AX192">
        <f t="shared" si="100"/>
        <v>0.854937092270037</v>
      </c>
      <c r="AY192">
        <f t="shared" si="101"/>
        <v>0.18842858808117147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1669225079.2874999</v>
      </c>
      <c r="BF192">
        <v>1146.57125</v>
      </c>
      <c r="BG192">
        <v>1167.2750000000001</v>
      </c>
      <c r="BH192">
        <v>34.277112500000001</v>
      </c>
      <c r="BI192">
        <v>33.439824999999999</v>
      </c>
      <c r="BJ192">
        <v>1150.5287499999999</v>
      </c>
      <c r="BK192">
        <v>34.161712499999993</v>
      </c>
      <c r="BL192">
        <v>650.01174999999989</v>
      </c>
      <c r="BM192">
        <v>100.979375</v>
      </c>
      <c r="BN192">
        <v>9.9963424999999995E-2</v>
      </c>
      <c r="BO192">
        <v>32.676749999999998</v>
      </c>
      <c r="BP192">
        <v>32.636625000000002</v>
      </c>
      <c r="BQ192">
        <v>999.9</v>
      </c>
      <c r="BR192">
        <v>0</v>
      </c>
      <c r="BS192">
        <v>0</v>
      </c>
      <c r="BT192">
        <v>8986.3287500000006</v>
      </c>
      <c r="BU192">
        <v>0</v>
      </c>
      <c r="BV192">
        <v>240.54525000000001</v>
      </c>
      <c r="BW192">
        <v>-20.704487499999999</v>
      </c>
      <c r="BX192">
        <v>1187.2637500000001</v>
      </c>
      <c r="BY192">
        <v>1207.6600000000001</v>
      </c>
      <c r="BZ192">
        <v>0.83729912499999992</v>
      </c>
      <c r="CA192">
        <v>1167.2750000000001</v>
      </c>
      <c r="CB192">
        <v>33.439824999999999</v>
      </c>
      <c r="CC192">
        <v>3.4612750000000001</v>
      </c>
      <c r="CD192">
        <v>3.376725</v>
      </c>
      <c r="CE192">
        <v>26.430987500000001</v>
      </c>
      <c r="CF192">
        <v>26.012337500000001</v>
      </c>
      <c r="CG192">
        <v>1200.0525</v>
      </c>
      <c r="CH192">
        <v>0.50001474999999995</v>
      </c>
      <c r="CI192">
        <v>0.49998524999999999</v>
      </c>
      <c r="CJ192">
        <v>0</v>
      </c>
      <c r="CK192">
        <v>1022.2675</v>
      </c>
      <c r="CL192">
        <v>4.9990899999999998</v>
      </c>
      <c r="CM192">
        <v>11338.825000000001</v>
      </c>
      <c r="CN192">
        <v>9558.317500000001</v>
      </c>
      <c r="CO192">
        <v>42.311999999999998</v>
      </c>
      <c r="CP192">
        <v>43.913749999999993</v>
      </c>
      <c r="CQ192">
        <v>43.085624999999993</v>
      </c>
      <c r="CR192">
        <v>42.936999999999998</v>
      </c>
      <c r="CS192">
        <v>43.632750000000001</v>
      </c>
      <c r="CT192">
        <v>597.54375000000005</v>
      </c>
      <c r="CU192">
        <v>597.51</v>
      </c>
      <c r="CV192">
        <v>0</v>
      </c>
      <c r="CW192">
        <v>1669225089</v>
      </c>
      <c r="CX192">
        <v>0</v>
      </c>
      <c r="CY192">
        <v>1669215309.0999999</v>
      </c>
      <c r="CZ192" t="s">
        <v>356</v>
      </c>
      <c r="DA192">
        <v>1669215309.0999999</v>
      </c>
      <c r="DB192">
        <v>1669215308.0999999</v>
      </c>
      <c r="DC192">
        <v>4</v>
      </c>
      <c r="DD192">
        <v>-3.3000000000000002E-2</v>
      </c>
      <c r="DE192">
        <v>-1.7000000000000001E-2</v>
      </c>
      <c r="DF192">
        <v>-3.2709999999999999</v>
      </c>
      <c r="DG192">
        <v>0.115</v>
      </c>
      <c r="DH192">
        <v>409</v>
      </c>
      <c r="DI192">
        <v>31</v>
      </c>
      <c r="DJ192">
        <v>0.59</v>
      </c>
      <c r="DK192">
        <v>0.22</v>
      </c>
      <c r="DL192">
        <v>-20.6686525</v>
      </c>
      <c r="DM192">
        <v>-0.76954784240144369</v>
      </c>
      <c r="DN192">
        <v>0.1012269306743518</v>
      </c>
      <c r="DO192">
        <v>0</v>
      </c>
      <c r="DP192">
        <v>0.83835102500000003</v>
      </c>
      <c r="DQ192">
        <v>-5.9878953095687262E-2</v>
      </c>
      <c r="DR192">
        <v>1.0549301660506971E-2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3.2971499999999998</v>
      </c>
      <c r="EB192">
        <v>2.6252900000000001</v>
      </c>
      <c r="EC192">
        <v>0.20407700000000001</v>
      </c>
      <c r="ED192">
        <v>0.20450099999999999</v>
      </c>
      <c r="EE192">
        <v>0.14014499999999999</v>
      </c>
      <c r="EF192">
        <v>0.13623399999999999</v>
      </c>
      <c r="EG192">
        <v>24141.200000000001</v>
      </c>
      <c r="EH192">
        <v>24567.5</v>
      </c>
      <c r="EI192">
        <v>28222.799999999999</v>
      </c>
      <c r="EJ192">
        <v>29728.2</v>
      </c>
      <c r="EK192">
        <v>33388.199999999997</v>
      </c>
      <c r="EL192">
        <v>35638.199999999997</v>
      </c>
      <c r="EM192">
        <v>39822</v>
      </c>
      <c r="EN192">
        <v>42469.9</v>
      </c>
      <c r="EO192">
        <v>2.16933</v>
      </c>
      <c r="EP192">
        <v>2.1680799999999998</v>
      </c>
      <c r="EQ192">
        <v>0.11038000000000001</v>
      </c>
      <c r="ER192">
        <v>0</v>
      </c>
      <c r="ES192">
        <v>30.840199999999999</v>
      </c>
      <c r="ET192">
        <v>999.9</v>
      </c>
      <c r="EU192">
        <v>60.8</v>
      </c>
      <c r="EV192">
        <v>37.9</v>
      </c>
      <c r="EW192">
        <v>39.864800000000002</v>
      </c>
      <c r="EX192">
        <v>56.897199999999998</v>
      </c>
      <c r="EY192">
        <v>-1.6706700000000001</v>
      </c>
      <c r="EZ192">
        <v>2</v>
      </c>
      <c r="FA192">
        <v>0.41710399999999997</v>
      </c>
      <c r="FB192">
        <v>0.116364</v>
      </c>
      <c r="FC192">
        <v>20.273</v>
      </c>
      <c r="FD192">
        <v>5.2199900000000001</v>
      </c>
      <c r="FE192">
        <v>12.004099999999999</v>
      </c>
      <c r="FF192">
        <v>4.9869000000000003</v>
      </c>
      <c r="FG192">
        <v>3.2844799999999998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1.8642300000000001</v>
      </c>
      <c r="FO192">
        <v>1.8603499999999999</v>
      </c>
      <c r="FP192">
        <v>1.8610800000000001</v>
      </c>
      <c r="FQ192">
        <v>1.86019</v>
      </c>
      <c r="FR192">
        <v>1.8618600000000001</v>
      </c>
      <c r="FS192">
        <v>1.8584000000000001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-3.97</v>
      </c>
      <c r="GH192">
        <v>0.1154</v>
      </c>
      <c r="GI192">
        <v>-2.7106589400944232</v>
      </c>
      <c r="GJ192">
        <v>-1.6100910332537859E-3</v>
      </c>
      <c r="GK192">
        <v>7.0186618486508772E-7</v>
      </c>
      <c r="GL192">
        <v>-2.134652460378022E-10</v>
      </c>
      <c r="GM192">
        <v>0.1154050000000026</v>
      </c>
      <c r="GN192">
        <v>0</v>
      </c>
      <c r="GO192">
        <v>0</v>
      </c>
      <c r="GP192">
        <v>0</v>
      </c>
      <c r="GQ192">
        <v>5</v>
      </c>
      <c r="GR192">
        <v>2079</v>
      </c>
      <c r="GS192">
        <v>3</v>
      </c>
      <c r="GT192">
        <v>29</v>
      </c>
      <c r="GU192">
        <v>162.9</v>
      </c>
      <c r="GV192">
        <v>162.9</v>
      </c>
      <c r="GW192">
        <v>3.1616200000000001</v>
      </c>
      <c r="GX192">
        <v>2.5500500000000001</v>
      </c>
      <c r="GY192">
        <v>2.04834</v>
      </c>
      <c r="GZ192">
        <v>2.6013199999999999</v>
      </c>
      <c r="HA192">
        <v>2.1972700000000001</v>
      </c>
      <c r="HB192">
        <v>2.3107899999999999</v>
      </c>
      <c r="HC192">
        <v>40.8093</v>
      </c>
      <c r="HD192">
        <v>13.921900000000001</v>
      </c>
      <c r="HE192">
        <v>18</v>
      </c>
      <c r="HF192">
        <v>655.04499999999996</v>
      </c>
      <c r="HG192">
        <v>726.36800000000005</v>
      </c>
      <c r="HH192">
        <v>30.999700000000001</v>
      </c>
      <c r="HI192">
        <v>32.693899999999999</v>
      </c>
      <c r="HJ192">
        <v>29.9999</v>
      </c>
      <c r="HK192">
        <v>32.619399999999999</v>
      </c>
      <c r="HL192">
        <v>32.616700000000002</v>
      </c>
      <c r="HM192">
        <v>63.228900000000003</v>
      </c>
      <c r="HN192">
        <v>21.480399999999999</v>
      </c>
      <c r="HO192">
        <v>40.881500000000003</v>
      </c>
      <c r="HP192">
        <v>31</v>
      </c>
      <c r="HQ192">
        <v>1184.23</v>
      </c>
      <c r="HR192">
        <v>33.386299999999999</v>
      </c>
      <c r="HS192">
        <v>99.426500000000004</v>
      </c>
      <c r="HT192">
        <v>98.504999999999995</v>
      </c>
    </row>
    <row r="193" spans="1:228" x14ac:dyDescent="0.2">
      <c r="A193">
        <v>178</v>
      </c>
      <c r="B193">
        <v>1669225085.5999999</v>
      </c>
      <c r="C193">
        <v>706.59999990463257</v>
      </c>
      <c r="D193" t="s">
        <v>715</v>
      </c>
      <c r="E193" t="s">
        <v>716</v>
      </c>
      <c r="F193">
        <v>4</v>
      </c>
      <c r="G193">
        <v>1669225083.5999999</v>
      </c>
      <c r="H193">
        <f t="shared" si="68"/>
        <v>2.053908371268144E-3</v>
      </c>
      <c r="I193">
        <f t="shared" si="69"/>
        <v>2.0539083712681441</v>
      </c>
      <c r="J193">
        <f t="shared" si="70"/>
        <v>24.427658267384174</v>
      </c>
      <c r="K193">
        <f t="shared" si="71"/>
        <v>1153.7028571428571</v>
      </c>
      <c r="L193">
        <f t="shared" si="72"/>
        <v>838.79999041912356</v>
      </c>
      <c r="M193">
        <f t="shared" si="73"/>
        <v>84.785795820943392</v>
      </c>
      <c r="N193">
        <f t="shared" si="74"/>
        <v>116.61613734029338</v>
      </c>
      <c r="O193">
        <f t="shared" si="75"/>
        <v>0.13689139308855552</v>
      </c>
      <c r="P193">
        <f t="shared" si="76"/>
        <v>3.6760050842764151</v>
      </c>
      <c r="Q193">
        <f t="shared" si="77"/>
        <v>0.13412115462419155</v>
      </c>
      <c r="R193">
        <f t="shared" si="78"/>
        <v>8.4069947288861843E-2</v>
      </c>
      <c r="S193">
        <f t="shared" si="79"/>
        <v>226.10947766219144</v>
      </c>
      <c r="T193">
        <f t="shared" si="80"/>
        <v>33.317322459038202</v>
      </c>
      <c r="U193">
        <f t="shared" si="81"/>
        <v>32.62547142857143</v>
      </c>
      <c r="V193">
        <f t="shared" si="82"/>
        <v>4.9467584868063978</v>
      </c>
      <c r="W193">
        <f t="shared" si="83"/>
        <v>69.821274656199748</v>
      </c>
      <c r="X193">
        <f t="shared" si="84"/>
        <v>3.46323323678312</v>
      </c>
      <c r="Y193">
        <f t="shared" si="85"/>
        <v>4.9601403781814284</v>
      </c>
      <c r="Z193">
        <f t="shared" si="86"/>
        <v>1.4835252500232778</v>
      </c>
      <c r="AA193">
        <f t="shared" si="87"/>
        <v>-90.577359172925142</v>
      </c>
      <c r="AB193">
        <f t="shared" si="88"/>
        <v>9.5041842707069843</v>
      </c>
      <c r="AC193">
        <f t="shared" si="89"/>
        <v>0.59009347305235893</v>
      </c>
      <c r="AD193">
        <f t="shared" si="90"/>
        <v>145.62639623302564</v>
      </c>
      <c r="AE193">
        <f t="shared" si="91"/>
        <v>47.304231520590612</v>
      </c>
      <c r="AF193">
        <f t="shared" si="92"/>
        <v>2.0930023332946703</v>
      </c>
      <c r="AG193">
        <f t="shared" si="93"/>
        <v>24.427658267384174</v>
      </c>
      <c r="AH193">
        <v>1214.4206194482231</v>
      </c>
      <c r="AI193">
        <v>1197.154848484849</v>
      </c>
      <c r="AJ193">
        <v>1.6815084451247291</v>
      </c>
      <c r="AK193">
        <v>65.872185947982501</v>
      </c>
      <c r="AL193">
        <f t="shared" si="94"/>
        <v>2.0539083712681441</v>
      </c>
      <c r="AM193">
        <v>33.432226502240781</v>
      </c>
      <c r="AN193">
        <v>34.257350588235283</v>
      </c>
      <c r="AO193">
        <v>-2.197237092637708E-4</v>
      </c>
      <c r="AP193">
        <v>87.460159828799036</v>
      </c>
      <c r="AQ193">
        <v>36</v>
      </c>
      <c r="AR193">
        <v>6</v>
      </c>
      <c r="AS193">
        <f t="shared" si="95"/>
        <v>1</v>
      </c>
      <c r="AT193">
        <f t="shared" si="96"/>
        <v>0</v>
      </c>
      <c r="AU193">
        <f t="shared" si="97"/>
        <v>47307.334627816905</v>
      </c>
      <c r="AV193">
        <f t="shared" si="98"/>
        <v>1199.977142857143</v>
      </c>
      <c r="AW193">
        <f t="shared" si="99"/>
        <v>1025.9046993068353</v>
      </c>
      <c r="AX193">
        <f t="shared" si="100"/>
        <v>0.85493686726745333</v>
      </c>
      <c r="AY193">
        <f t="shared" si="101"/>
        <v>0.18842815382618477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1669225083.5999999</v>
      </c>
      <c r="BF193">
        <v>1153.7028571428571</v>
      </c>
      <c r="BG193">
        <v>1174.3557142857151</v>
      </c>
      <c r="BH193">
        <v>34.262342857142848</v>
      </c>
      <c r="BI193">
        <v>33.422714285714292</v>
      </c>
      <c r="BJ193">
        <v>1157.6714285714279</v>
      </c>
      <c r="BK193">
        <v>34.146928571428568</v>
      </c>
      <c r="BL193">
        <v>649.98814285714286</v>
      </c>
      <c r="BM193">
        <v>100.98</v>
      </c>
      <c r="BN193">
        <v>9.9872185714285688E-2</v>
      </c>
      <c r="BO193">
        <v>32.673428571428573</v>
      </c>
      <c r="BP193">
        <v>32.62547142857143</v>
      </c>
      <c r="BQ193">
        <v>999.89999999999986</v>
      </c>
      <c r="BR193">
        <v>0</v>
      </c>
      <c r="BS193">
        <v>0</v>
      </c>
      <c r="BT193">
        <v>9000.7142857142862</v>
      </c>
      <c r="BU193">
        <v>0</v>
      </c>
      <c r="BV193">
        <v>230.74957142857139</v>
      </c>
      <c r="BW193">
        <v>-20.649899999999999</v>
      </c>
      <c r="BX193">
        <v>1194.6357142857139</v>
      </c>
      <c r="BY193">
        <v>1214.962857142857</v>
      </c>
      <c r="BZ193">
        <v>0.83962100000000006</v>
      </c>
      <c r="CA193">
        <v>1174.3557142857151</v>
      </c>
      <c r="CB193">
        <v>33.422714285714292</v>
      </c>
      <c r="CC193">
        <v>3.459818571428571</v>
      </c>
      <c r="CD193">
        <v>3.3750328571428581</v>
      </c>
      <c r="CE193">
        <v>26.423842857142859</v>
      </c>
      <c r="CF193">
        <v>26.003900000000002</v>
      </c>
      <c r="CG193">
        <v>1199.977142857143</v>
      </c>
      <c r="CH193">
        <v>0.50002242857142853</v>
      </c>
      <c r="CI193">
        <v>0.49997757142857141</v>
      </c>
      <c r="CJ193">
        <v>0</v>
      </c>
      <c r="CK193">
        <v>1022.744285714286</v>
      </c>
      <c r="CL193">
        <v>4.9990899999999998</v>
      </c>
      <c r="CM193">
        <v>11344.142857142861</v>
      </c>
      <c r="CN193">
        <v>9557.7771428571414</v>
      </c>
      <c r="CO193">
        <v>42.311999999999998</v>
      </c>
      <c r="CP193">
        <v>43.936999999999998</v>
      </c>
      <c r="CQ193">
        <v>43.097999999999999</v>
      </c>
      <c r="CR193">
        <v>42.936999999999998</v>
      </c>
      <c r="CS193">
        <v>43.625</v>
      </c>
      <c r="CT193">
        <v>597.51428571428573</v>
      </c>
      <c r="CU193">
        <v>597.46285714285716</v>
      </c>
      <c r="CV193">
        <v>0</v>
      </c>
      <c r="CW193">
        <v>1669225092.5999999</v>
      </c>
      <c r="CX193">
        <v>0</v>
      </c>
      <c r="CY193">
        <v>1669215309.0999999</v>
      </c>
      <c r="CZ193" t="s">
        <v>356</v>
      </c>
      <c r="DA193">
        <v>1669215309.0999999</v>
      </c>
      <c r="DB193">
        <v>1669215308.0999999</v>
      </c>
      <c r="DC193">
        <v>4</v>
      </c>
      <c r="DD193">
        <v>-3.3000000000000002E-2</v>
      </c>
      <c r="DE193">
        <v>-1.7000000000000001E-2</v>
      </c>
      <c r="DF193">
        <v>-3.2709999999999999</v>
      </c>
      <c r="DG193">
        <v>0.115</v>
      </c>
      <c r="DH193">
        <v>409</v>
      </c>
      <c r="DI193">
        <v>31</v>
      </c>
      <c r="DJ193">
        <v>0.59</v>
      </c>
      <c r="DK193">
        <v>0.22</v>
      </c>
      <c r="DL193">
        <v>-20.69811</v>
      </c>
      <c r="DM193">
        <v>-7.4899812382719089E-2</v>
      </c>
      <c r="DN193">
        <v>7.1060561495108032E-2</v>
      </c>
      <c r="DO193">
        <v>1</v>
      </c>
      <c r="DP193">
        <v>0.83483954999999987</v>
      </c>
      <c r="DQ193">
        <v>2.6784292682925339E-2</v>
      </c>
      <c r="DR193">
        <v>4.6381978394091803E-3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2</v>
      </c>
      <c r="DY193">
        <v>2</v>
      </c>
      <c r="DZ193" t="s">
        <v>624</v>
      </c>
      <c r="EA193">
        <v>3.2971400000000002</v>
      </c>
      <c r="EB193">
        <v>2.6251199999999999</v>
      </c>
      <c r="EC193">
        <v>0.20479900000000001</v>
      </c>
      <c r="ED193">
        <v>0.20519499999999999</v>
      </c>
      <c r="EE193">
        <v>0.14011499999999999</v>
      </c>
      <c r="EF193">
        <v>0.13619200000000001</v>
      </c>
      <c r="EG193">
        <v>24119.5</v>
      </c>
      <c r="EH193">
        <v>24546.3</v>
      </c>
      <c r="EI193">
        <v>28223.1</v>
      </c>
      <c r="EJ193">
        <v>29728.6</v>
      </c>
      <c r="EK193">
        <v>33389.800000000003</v>
      </c>
      <c r="EL193">
        <v>35640.400000000001</v>
      </c>
      <c r="EM193">
        <v>39822.400000000001</v>
      </c>
      <c r="EN193">
        <v>42470.5</v>
      </c>
      <c r="EO193">
        <v>2.1689500000000002</v>
      </c>
      <c r="EP193">
        <v>2.1679300000000001</v>
      </c>
      <c r="EQ193">
        <v>0.109635</v>
      </c>
      <c r="ER193">
        <v>0</v>
      </c>
      <c r="ES193">
        <v>30.845600000000001</v>
      </c>
      <c r="ET193">
        <v>999.9</v>
      </c>
      <c r="EU193">
        <v>60.8</v>
      </c>
      <c r="EV193">
        <v>37.9</v>
      </c>
      <c r="EW193">
        <v>39.867400000000004</v>
      </c>
      <c r="EX193">
        <v>57.377200000000002</v>
      </c>
      <c r="EY193">
        <v>-1.8429500000000001</v>
      </c>
      <c r="EZ193">
        <v>2</v>
      </c>
      <c r="FA193">
        <v>0.41691800000000001</v>
      </c>
      <c r="FB193">
        <v>0.11466999999999999</v>
      </c>
      <c r="FC193">
        <v>20.273099999999999</v>
      </c>
      <c r="FD193">
        <v>5.2195400000000003</v>
      </c>
      <c r="FE193">
        <v>12.004300000000001</v>
      </c>
      <c r="FF193">
        <v>4.9867499999999998</v>
      </c>
      <c r="FG193">
        <v>3.2844500000000001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1.86419</v>
      </c>
      <c r="FO193">
        <v>1.8603499999999999</v>
      </c>
      <c r="FP193">
        <v>1.86107</v>
      </c>
      <c r="FQ193">
        <v>1.8601700000000001</v>
      </c>
      <c r="FR193">
        <v>1.8618600000000001</v>
      </c>
      <c r="FS193">
        <v>1.85839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-3.97</v>
      </c>
      <c r="GH193">
        <v>0.1154</v>
      </c>
      <c r="GI193">
        <v>-2.7106589400944232</v>
      </c>
      <c r="GJ193">
        <v>-1.6100910332537859E-3</v>
      </c>
      <c r="GK193">
        <v>7.0186618486508772E-7</v>
      </c>
      <c r="GL193">
        <v>-2.134652460378022E-10</v>
      </c>
      <c r="GM193">
        <v>0.1154050000000026</v>
      </c>
      <c r="GN193">
        <v>0</v>
      </c>
      <c r="GO193">
        <v>0</v>
      </c>
      <c r="GP193">
        <v>0</v>
      </c>
      <c r="GQ193">
        <v>5</v>
      </c>
      <c r="GR193">
        <v>2079</v>
      </c>
      <c r="GS193">
        <v>3</v>
      </c>
      <c r="GT193">
        <v>29</v>
      </c>
      <c r="GU193">
        <v>162.9</v>
      </c>
      <c r="GV193">
        <v>163</v>
      </c>
      <c r="GW193">
        <v>3.1762700000000001</v>
      </c>
      <c r="GX193">
        <v>2.5488300000000002</v>
      </c>
      <c r="GY193">
        <v>2.04834</v>
      </c>
      <c r="GZ193">
        <v>2.6013199999999999</v>
      </c>
      <c r="HA193">
        <v>2.1972700000000001</v>
      </c>
      <c r="HB193">
        <v>2.3156699999999999</v>
      </c>
      <c r="HC193">
        <v>40.8093</v>
      </c>
      <c r="HD193">
        <v>13.921900000000001</v>
      </c>
      <c r="HE193">
        <v>18</v>
      </c>
      <c r="HF193">
        <v>654.74900000000002</v>
      </c>
      <c r="HG193">
        <v>726.22699999999998</v>
      </c>
      <c r="HH193">
        <v>30.999600000000001</v>
      </c>
      <c r="HI193">
        <v>32.693899999999999</v>
      </c>
      <c r="HJ193">
        <v>29.9999</v>
      </c>
      <c r="HK193">
        <v>32.619399999999999</v>
      </c>
      <c r="HL193">
        <v>32.616700000000002</v>
      </c>
      <c r="HM193">
        <v>63.506900000000002</v>
      </c>
      <c r="HN193">
        <v>21.480399999999999</v>
      </c>
      <c r="HO193">
        <v>40.881500000000003</v>
      </c>
      <c r="HP193">
        <v>31</v>
      </c>
      <c r="HQ193">
        <v>1190.92</v>
      </c>
      <c r="HR193">
        <v>33.390700000000002</v>
      </c>
      <c r="HS193">
        <v>99.427400000000006</v>
      </c>
      <c r="HT193">
        <v>98.506299999999996</v>
      </c>
    </row>
    <row r="194" spans="1:228" x14ac:dyDescent="0.2">
      <c r="A194">
        <v>179</v>
      </c>
      <c r="B194">
        <v>1669225089.5999999</v>
      </c>
      <c r="C194">
        <v>710.59999990463257</v>
      </c>
      <c r="D194" t="s">
        <v>717</v>
      </c>
      <c r="E194" t="s">
        <v>718</v>
      </c>
      <c r="F194">
        <v>4</v>
      </c>
      <c r="G194">
        <v>1669225087.2874999</v>
      </c>
      <c r="H194">
        <f t="shared" si="68"/>
        <v>2.0680690788242792E-3</v>
      </c>
      <c r="I194">
        <f t="shared" si="69"/>
        <v>2.068069078824279</v>
      </c>
      <c r="J194">
        <f t="shared" si="70"/>
        <v>24.077481731331414</v>
      </c>
      <c r="K194">
        <f t="shared" si="71"/>
        <v>1159.6175000000001</v>
      </c>
      <c r="L194">
        <f t="shared" si="72"/>
        <v>850.79864517371789</v>
      </c>
      <c r="M194">
        <f t="shared" si="73"/>
        <v>85.998905296475584</v>
      </c>
      <c r="N194">
        <f t="shared" si="74"/>
        <v>117.21437983986627</v>
      </c>
      <c r="O194">
        <f t="shared" si="75"/>
        <v>0.13793875237849687</v>
      </c>
      <c r="P194">
        <f t="shared" si="76"/>
        <v>3.6661606332504677</v>
      </c>
      <c r="Q194">
        <f t="shared" si="77"/>
        <v>0.13511904533425889</v>
      </c>
      <c r="R194">
        <f t="shared" si="78"/>
        <v>8.4697942030600423E-2</v>
      </c>
      <c r="S194">
        <f t="shared" si="79"/>
        <v>226.12166271989966</v>
      </c>
      <c r="T194">
        <f t="shared" si="80"/>
        <v>33.316017724766155</v>
      </c>
      <c r="U194">
        <f t="shared" si="81"/>
        <v>32.618675000000003</v>
      </c>
      <c r="V194">
        <f t="shared" si="82"/>
        <v>4.9448645654104002</v>
      </c>
      <c r="W194">
        <f t="shared" si="83"/>
        <v>69.798786949402682</v>
      </c>
      <c r="X194">
        <f t="shared" si="84"/>
        <v>3.4621146811185448</v>
      </c>
      <c r="Y194">
        <f t="shared" si="85"/>
        <v>4.9601358883618429</v>
      </c>
      <c r="Z194">
        <f t="shared" si="86"/>
        <v>1.4827498842918554</v>
      </c>
      <c r="AA194">
        <f t="shared" si="87"/>
        <v>-91.201846376150712</v>
      </c>
      <c r="AB194">
        <f t="shared" si="88"/>
        <v>10.818869724622184</v>
      </c>
      <c r="AC194">
        <f t="shared" si="89"/>
        <v>0.67350054106849933</v>
      </c>
      <c r="AD194">
        <f t="shared" si="90"/>
        <v>146.41218660943963</v>
      </c>
      <c r="AE194">
        <f t="shared" si="91"/>
        <v>47.104619907723936</v>
      </c>
      <c r="AF194">
        <f t="shared" si="92"/>
        <v>2.0997208128392852</v>
      </c>
      <c r="AG194">
        <f t="shared" si="93"/>
        <v>24.077481731331414</v>
      </c>
      <c r="AH194">
        <v>1220.9216944442801</v>
      </c>
      <c r="AI194">
        <v>1203.7944848484849</v>
      </c>
      <c r="AJ194">
        <v>1.684678314516304</v>
      </c>
      <c r="AK194">
        <v>65.872185947982501</v>
      </c>
      <c r="AL194">
        <f t="shared" si="94"/>
        <v>2.068069078824279</v>
      </c>
      <c r="AM194">
        <v>33.415967195080412</v>
      </c>
      <c r="AN194">
        <v>34.246622352941188</v>
      </c>
      <c r="AO194">
        <v>-1.9617593125450749E-4</v>
      </c>
      <c r="AP194">
        <v>87.460159828799036</v>
      </c>
      <c r="AQ194">
        <v>36</v>
      </c>
      <c r="AR194">
        <v>6</v>
      </c>
      <c r="AS194">
        <f t="shared" si="95"/>
        <v>1</v>
      </c>
      <c r="AT194">
        <f t="shared" si="96"/>
        <v>0</v>
      </c>
      <c r="AU194">
        <f t="shared" si="97"/>
        <v>47131.283128077383</v>
      </c>
      <c r="AV194">
        <f t="shared" si="98"/>
        <v>1200.0450000000001</v>
      </c>
      <c r="AW194">
        <f t="shared" si="99"/>
        <v>1025.9624014092744</v>
      </c>
      <c r="AX194">
        <f t="shared" si="100"/>
        <v>0.85493660771827251</v>
      </c>
      <c r="AY194">
        <f t="shared" si="101"/>
        <v>0.18842765289626609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1669225087.2874999</v>
      </c>
      <c r="BF194">
        <v>1159.6175000000001</v>
      </c>
      <c r="BG194">
        <v>1180.1949999999999</v>
      </c>
      <c r="BH194">
        <v>34.251162500000007</v>
      </c>
      <c r="BI194">
        <v>33.408862499999998</v>
      </c>
      <c r="BJ194">
        <v>1163.5875000000001</v>
      </c>
      <c r="BK194">
        <v>34.135762499999998</v>
      </c>
      <c r="BL194">
        <v>650.01400000000001</v>
      </c>
      <c r="BM194">
        <v>100.98</v>
      </c>
      <c r="BN194">
        <v>0.10020950000000001</v>
      </c>
      <c r="BO194">
        <v>32.673412499999998</v>
      </c>
      <c r="BP194">
        <v>32.618675000000003</v>
      </c>
      <c r="BQ194">
        <v>999.9</v>
      </c>
      <c r="BR194">
        <v>0</v>
      </c>
      <c r="BS194">
        <v>0</v>
      </c>
      <c r="BT194">
        <v>8966.71875</v>
      </c>
      <c r="BU194">
        <v>0</v>
      </c>
      <c r="BV194">
        <v>223.51150000000001</v>
      </c>
      <c r="BW194">
        <v>-20.5778</v>
      </c>
      <c r="BX194">
        <v>1200.7449999999999</v>
      </c>
      <c r="BY194">
        <v>1220.9875</v>
      </c>
      <c r="BZ194">
        <v>0.84226512499999995</v>
      </c>
      <c r="CA194">
        <v>1180.1949999999999</v>
      </c>
      <c r="CB194">
        <v>33.408862499999998</v>
      </c>
      <c r="CC194">
        <v>3.4586837500000001</v>
      </c>
      <c r="CD194">
        <v>3.3736299999999999</v>
      </c>
      <c r="CE194">
        <v>26.418275000000001</v>
      </c>
      <c r="CF194">
        <v>25.996862499999999</v>
      </c>
      <c r="CG194">
        <v>1200.0450000000001</v>
      </c>
      <c r="CH194">
        <v>0.50003037499999992</v>
      </c>
      <c r="CI194">
        <v>0.49996962499999997</v>
      </c>
      <c r="CJ194">
        <v>0</v>
      </c>
      <c r="CK194">
        <v>1023.4425</v>
      </c>
      <c r="CL194">
        <v>4.9990899999999998</v>
      </c>
      <c r="CM194">
        <v>11350.1625</v>
      </c>
      <c r="CN194">
        <v>9558.3149999999987</v>
      </c>
      <c r="CO194">
        <v>42.311999999999998</v>
      </c>
      <c r="CP194">
        <v>43.936999999999998</v>
      </c>
      <c r="CQ194">
        <v>43.109250000000003</v>
      </c>
      <c r="CR194">
        <v>42.936999999999998</v>
      </c>
      <c r="CS194">
        <v>43.671499999999988</v>
      </c>
      <c r="CT194">
        <v>597.56124999999997</v>
      </c>
      <c r="CU194">
        <v>597.48874999999998</v>
      </c>
      <c r="CV194">
        <v>0</v>
      </c>
      <c r="CW194">
        <v>1669225096.8</v>
      </c>
      <c r="CX194">
        <v>0</v>
      </c>
      <c r="CY194">
        <v>1669215309.0999999</v>
      </c>
      <c r="CZ194" t="s">
        <v>356</v>
      </c>
      <c r="DA194">
        <v>1669215309.0999999</v>
      </c>
      <c r="DB194">
        <v>1669215308.0999999</v>
      </c>
      <c r="DC194">
        <v>4</v>
      </c>
      <c r="DD194">
        <v>-3.3000000000000002E-2</v>
      </c>
      <c r="DE194">
        <v>-1.7000000000000001E-2</v>
      </c>
      <c r="DF194">
        <v>-3.2709999999999999</v>
      </c>
      <c r="DG194">
        <v>0.115</v>
      </c>
      <c r="DH194">
        <v>409</v>
      </c>
      <c r="DI194">
        <v>31</v>
      </c>
      <c r="DJ194">
        <v>0.59</v>
      </c>
      <c r="DK194">
        <v>0.22</v>
      </c>
      <c r="DL194">
        <v>-20.688727499999999</v>
      </c>
      <c r="DM194">
        <v>0.61057148217643953</v>
      </c>
      <c r="DN194">
        <v>7.4915909483567092E-2</v>
      </c>
      <c r="DO194">
        <v>0</v>
      </c>
      <c r="DP194">
        <v>0.83646655000000014</v>
      </c>
      <c r="DQ194">
        <v>4.830319699812255E-2</v>
      </c>
      <c r="DR194">
        <v>4.8838139652836931E-3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3.2971200000000001</v>
      </c>
      <c r="EB194">
        <v>2.6251799999999998</v>
      </c>
      <c r="EC194">
        <v>0.20550399999999999</v>
      </c>
      <c r="ED194">
        <v>0.20589399999999999</v>
      </c>
      <c r="EE194">
        <v>0.14008000000000001</v>
      </c>
      <c r="EF194">
        <v>0.136157</v>
      </c>
      <c r="EG194">
        <v>24097.8</v>
      </c>
      <c r="EH194">
        <v>24525.3</v>
      </c>
      <c r="EI194">
        <v>28222.799999999999</v>
      </c>
      <c r="EJ194">
        <v>29729.3</v>
      </c>
      <c r="EK194">
        <v>33391</v>
      </c>
      <c r="EL194">
        <v>35642.800000000003</v>
      </c>
      <c r="EM194">
        <v>39822.1</v>
      </c>
      <c r="EN194">
        <v>42471.5</v>
      </c>
      <c r="EO194">
        <v>2.1694</v>
      </c>
      <c r="EP194">
        <v>2.1682000000000001</v>
      </c>
      <c r="EQ194">
        <v>0.10849499999999999</v>
      </c>
      <c r="ER194">
        <v>0</v>
      </c>
      <c r="ES194">
        <v>30.849599999999999</v>
      </c>
      <c r="ET194">
        <v>999.9</v>
      </c>
      <c r="EU194">
        <v>60.8</v>
      </c>
      <c r="EV194">
        <v>37.9</v>
      </c>
      <c r="EW194">
        <v>39.870399999999997</v>
      </c>
      <c r="EX194">
        <v>57.377200000000002</v>
      </c>
      <c r="EY194">
        <v>-1.7868599999999999</v>
      </c>
      <c r="EZ194">
        <v>2</v>
      </c>
      <c r="FA194">
        <v>0.41667700000000002</v>
      </c>
      <c r="FB194">
        <v>0.11226899999999999</v>
      </c>
      <c r="FC194">
        <v>20.273</v>
      </c>
      <c r="FD194">
        <v>5.2195400000000003</v>
      </c>
      <c r="FE194">
        <v>12.0044</v>
      </c>
      <c r="FF194">
        <v>4.9869000000000003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1.8642099999999999</v>
      </c>
      <c r="FO194">
        <v>1.8603499999999999</v>
      </c>
      <c r="FP194">
        <v>1.8610500000000001</v>
      </c>
      <c r="FQ194">
        <v>1.8601799999999999</v>
      </c>
      <c r="FR194">
        <v>1.8618699999999999</v>
      </c>
      <c r="FS194">
        <v>1.85839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-3.97</v>
      </c>
      <c r="GH194">
        <v>0.1154</v>
      </c>
      <c r="GI194">
        <v>-2.7106589400944232</v>
      </c>
      <c r="GJ194">
        <v>-1.6100910332537859E-3</v>
      </c>
      <c r="GK194">
        <v>7.0186618486508772E-7</v>
      </c>
      <c r="GL194">
        <v>-2.134652460378022E-10</v>
      </c>
      <c r="GM194">
        <v>0.1154050000000026</v>
      </c>
      <c r="GN194">
        <v>0</v>
      </c>
      <c r="GO194">
        <v>0</v>
      </c>
      <c r="GP194">
        <v>0</v>
      </c>
      <c r="GQ194">
        <v>5</v>
      </c>
      <c r="GR194">
        <v>2079</v>
      </c>
      <c r="GS194">
        <v>3</v>
      </c>
      <c r="GT194">
        <v>29</v>
      </c>
      <c r="GU194">
        <v>163</v>
      </c>
      <c r="GV194">
        <v>163</v>
      </c>
      <c r="GW194">
        <v>3.1897000000000002</v>
      </c>
      <c r="GX194">
        <v>2.5341800000000001</v>
      </c>
      <c r="GY194">
        <v>2.04834</v>
      </c>
      <c r="GZ194">
        <v>2.6000999999999999</v>
      </c>
      <c r="HA194">
        <v>2.1972700000000001</v>
      </c>
      <c r="HB194">
        <v>2.3547400000000001</v>
      </c>
      <c r="HC194">
        <v>40.8093</v>
      </c>
      <c r="HD194">
        <v>13.939399999999999</v>
      </c>
      <c r="HE194">
        <v>18</v>
      </c>
      <c r="HF194">
        <v>655.096</v>
      </c>
      <c r="HG194">
        <v>726.45100000000002</v>
      </c>
      <c r="HH194">
        <v>30.999500000000001</v>
      </c>
      <c r="HI194">
        <v>32.692300000000003</v>
      </c>
      <c r="HJ194">
        <v>30.0001</v>
      </c>
      <c r="HK194">
        <v>32.618600000000001</v>
      </c>
      <c r="HL194">
        <v>32.613799999999998</v>
      </c>
      <c r="HM194">
        <v>63.789499999999997</v>
      </c>
      <c r="HN194">
        <v>21.480399999999999</v>
      </c>
      <c r="HO194">
        <v>40.881500000000003</v>
      </c>
      <c r="HP194">
        <v>31</v>
      </c>
      <c r="HQ194">
        <v>1197.5999999999999</v>
      </c>
      <c r="HR194">
        <v>33.407400000000003</v>
      </c>
      <c r="HS194">
        <v>99.426599999999993</v>
      </c>
      <c r="HT194">
        <v>98.508799999999994</v>
      </c>
    </row>
    <row r="195" spans="1:228" x14ac:dyDescent="0.2">
      <c r="A195">
        <v>180</v>
      </c>
      <c r="B195">
        <v>1669225093.5999999</v>
      </c>
      <c r="C195">
        <v>714.59999990463257</v>
      </c>
      <c r="D195" t="s">
        <v>719</v>
      </c>
      <c r="E195" t="s">
        <v>720</v>
      </c>
      <c r="F195">
        <v>4</v>
      </c>
      <c r="G195">
        <v>1669225091.5999999</v>
      </c>
      <c r="H195">
        <f t="shared" si="68"/>
        <v>2.0656350806607859E-3</v>
      </c>
      <c r="I195">
        <f t="shared" si="69"/>
        <v>2.0656350806607859</v>
      </c>
      <c r="J195">
        <f t="shared" si="70"/>
        <v>25.659412752460323</v>
      </c>
      <c r="K195">
        <f t="shared" si="71"/>
        <v>1166.535714285714</v>
      </c>
      <c r="L195">
        <f t="shared" si="72"/>
        <v>838.77376157240349</v>
      </c>
      <c r="M195">
        <f t="shared" si="73"/>
        <v>84.783275077736732</v>
      </c>
      <c r="N195">
        <f t="shared" si="74"/>
        <v>117.91346234636889</v>
      </c>
      <c r="O195">
        <f t="shared" si="75"/>
        <v>0.13777890017667396</v>
      </c>
      <c r="P195">
        <f t="shared" si="76"/>
        <v>3.6765779851962357</v>
      </c>
      <c r="Q195">
        <f t="shared" si="77"/>
        <v>0.1349734490862704</v>
      </c>
      <c r="R195">
        <f t="shared" si="78"/>
        <v>8.4605706438333678E-2</v>
      </c>
      <c r="S195">
        <f t="shared" si="79"/>
        <v>226.1078361923646</v>
      </c>
      <c r="T195">
        <f t="shared" si="80"/>
        <v>33.313978232157638</v>
      </c>
      <c r="U195">
        <f t="shared" si="81"/>
        <v>32.613628571428571</v>
      </c>
      <c r="V195">
        <f t="shared" si="82"/>
        <v>4.94345871463742</v>
      </c>
      <c r="W195">
        <f t="shared" si="83"/>
        <v>69.776085568646963</v>
      </c>
      <c r="X195">
        <f t="shared" si="84"/>
        <v>3.4608386373874684</v>
      </c>
      <c r="Y195">
        <f t="shared" si="85"/>
        <v>4.9599208800307855</v>
      </c>
      <c r="Z195">
        <f t="shared" si="86"/>
        <v>1.4826200772499516</v>
      </c>
      <c r="AA195">
        <f t="shared" si="87"/>
        <v>-91.09450705714066</v>
      </c>
      <c r="AB195">
        <f t="shared" si="88"/>
        <v>11.697320263256188</v>
      </c>
      <c r="AC195">
        <f t="shared" si="89"/>
        <v>0.72610219576437296</v>
      </c>
      <c r="AD195">
        <f t="shared" si="90"/>
        <v>147.43675159424453</v>
      </c>
      <c r="AE195">
        <f t="shared" si="91"/>
        <v>47.481894700570237</v>
      </c>
      <c r="AF195">
        <f t="shared" si="92"/>
        <v>2.0985198002599565</v>
      </c>
      <c r="AG195">
        <f t="shared" si="93"/>
        <v>25.659412752460323</v>
      </c>
      <c r="AH195">
        <v>1227.7119735977001</v>
      </c>
      <c r="AI195">
        <v>1210.269939393939</v>
      </c>
      <c r="AJ195">
        <v>1.5939503013508349</v>
      </c>
      <c r="AK195">
        <v>65.872185947982501</v>
      </c>
      <c r="AL195">
        <f t="shared" si="94"/>
        <v>2.0656350806607859</v>
      </c>
      <c r="AM195">
        <v>33.403921039845997</v>
      </c>
      <c r="AN195">
        <v>34.233162647058798</v>
      </c>
      <c r="AO195">
        <v>-1.096837497193282E-4</v>
      </c>
      <c r="AP195">
        <v>87.460159828799036</v>
      </c>
      <c r="AQ195">
        <v>36</v>
      </c>
      <c r="AR195">
        <v>6</v>
      </c>
      <c r="AS195">
        <f t="shared" si="95"/>
        <v>1</v>
      </c>
      <c r="AT195">
        <f t="shared" si="96"/>
        <v>0</v>
      </c>
      <c r="AU195">
        <f t="shared" si="97"/>
        <v>47317.705086912181</v>
      </c>
      <c r="AV195">
        <f t="shared" si="98"/>
        <v>1199.9557142857141</v>
      </c>
      <c r="AW195">
        <f t="shared" si="99"/>
        <v>1025.8876208250592</v>
      </c>
      <c r="AX195">
        <f t="shared" si="100"/>
        <v>0.85493790196726493</v>
      </c>
      <c r="AY195">
        <f t="shared" si="101"/>
        <v>0.18843015079682138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1669225091.5999999</v>
      </c>
      <c r="BF195">
        <v>1166.535714285714</v>
      </c>
      <c r="BG195">
        <v>1187.275714285714</v>
      </c>
      <c r="BH195">
        <v>34.238600000000012</v>
      </c>
      <c r="BI195">
        <v>33.396757142857147</v>
      </c>
      <c r="BJ195">
        <v>1170.514285714286</v>
      </c>
      <c r="BK195">
        <v>34.123199999999997</v>
      </c>
      <c r="BL195">
        <v>650.00342857142857</v>
      </c>
      <c r="BM195">
        <v>100.98014285714289</v>
      </c>
      <c r="BN195">
        <v>9.9884871428571415E-2</v>
      </c>
      <c r="BO195">
        <v>32.672642857142861</v>
      </c>
      <c r="BP195">
        <v>32.613628571428571</v>
      </c>
      <c r="BQ195">
        <v>999.89999999999986</v>
      </c>
      <c r="BR195">
        <v>0</v>
      </c>
      <c r="BS195">
        <v>0</v>
      </c>
      <c r="BT195">
        <v>9002.6814285714281</v>
      </c>
      <c r="BU195">
        <v>0</v>
      </c>
      <c r="BV195">
        <v>217.44885714285709</v>
      </c>
      <c r="BW195">
        <v>-20.73911428571429</v>
      </c>
      <c r="BX195">
        <v>1207.8914285714291</v>
      </c>
      <c r="BY195">
        <v>1228.2942857142859</v>
      </c>
      <c r="BZ195">
        <v>0.84186042857142851</v>
      </c>
      <c r="CA195">
        <v>1187.275714285714</v>
      </c>
      <c r="CB195">
        <v>33.396757142857147</v>
      </c>
      <c r="CC195">
        <v>3.4574199999999999</v>
      </c>
      <c r="CD195">
        <v>3.3724071428571429</v>
      </c>
      <c r="CE195">
        <v>26.41207142857143</v>
      </c>
      <c r="CF195">
        <v>25.990728571428569</v>
      </c>
      <c r="CG195">
        <v>1199.9557142857141</v>
      </c>
      <c r="CH195">
        <v>0.49998671428571428</v>
      </c>
      <c r="CI195">
        <v>0.50001328571428583</v>
      </c>
      <c r="CJ195">
        <v>0</v>
      </c>
      <c r="CK195">
        <v>1023.882857142857</v>
      </c>
      <c r="CL195">
        <v>4.9990899999999998</v>
      </c>
      <c r="CM195">
        <v>11354.7</v>
      </c>
      <c r="CN195">
        <v>9557.4699999999993</v>
      </c>
      <c r="CO195">
        <v>42.311999999999998</v>
      </c>
      <c r="CP195">
        <v>43.936999999999998</v>
      </c>
      <c r="CQ195">
        <v>43.125</v>
      </c>
      <c r="CR195">
        <v>42.936999999999998</v>
      </c>
      <c r="CS195">
        <v>43.686999999999998</v>
      </c>
      <c r="CT195">
        <v>597.46285714285716</v>
      </c>
      <c r="CU195">
        <v>597.49428571428564</v>
      </c>
      <c r="CV195">
        <v>0</v>
      </c>
      <c r="CW195">
        <v>1669225101</v>
      </c>
      <c r="CX195">
        <v>0</v>
      </c>
      <c r="CY195">
        <v>1669215309.0999999</v>
      </c>
      <c r="CZ195" t="s">
        <v>356</v>
      </c>
      <c r="DA195">
        <v>1669215309.0999999</v>
      </c>
      <c r="DB195">
        <v>1669215308.0999999</v>
      </c>
      <c r="DC195">
        <v>4</v>
      </c>
      <c r="DD195">
        <v>-3.3000000000000002E-2</v>
      </c>
      <c r="DE195">
        <v>-1.7000000000000001E-2</v>
      </c>
      <c r="DF195">
        <v>-3.2709999999999999</v>
      </c>
      <c r="DG195">
        <v>0.115</v>
      </c>
      <c r="DH195">
        <v>409</v>
      </c>
      <c r="DI195">
        <v>31</v>
      </c>
      <c r="DJ195">
        <v>0.59</v>
      </c>
      <c r="DK195">
        <v>0.22</v>
      </c>
      <c r="DL195">
        <v>-20.688247499999999</v>
      </c>
      <c r="DM195">
        <v>0.33325666041273982</v>
      </c>
      <c r="DN195">
        <v>8.6210530063038041E-2</v>
      </c>
      <c r="DO195">
        <v>0</v>
      </c>
      <c r="DP195">
        <v>0.83911365000000004</v>
      </c>
      <c r="DQ195">
        <v>2.9432127579736608E-2</v>
      </c>
      <c r="DR195">
        <v>3.0575706005749122E-3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3.2971599999999999</v>
      </c>
      <c r="EB195">
        <v>2.6252399999999998</v>
      </c>
      <c r="EC195">
        <v>0.20619799999999999</v>
      </c>
      <c r="ED195">
        <v>0.20660899999999999</v>
      </c>
      <c r="EE195">
        <v>0.140044</v>
      </c>
      <c r="EF195">
        <v>0.13612299999999999</v>
      </c>
      <c r="EG195">
        <v>24076.799999999999</v>
      </c>
      <c r="EH195">
        <v>24503.1</v>
      </c>
      <c r="EI195">
        <v>28222.9</v>
      </c>
      <c r="EJ195">
        <v>29729.200000000001</v>
      </c>
      <c r="EK195">
        <v>33392.400000000001</v>
      </c>
      <c r="EL195">
        <v>35644</v>
      </c>
      <c r="EM195">
        <v>39822.1</v>
      </c>
      <c r="EN195">
        <v>42471.3</v>
      </c>
      <c r="EO195">
        <v>2.1690499999999999</v>
      </c>
      <c r="EP195">
        <v>2.1681699999999999</v>
      </c>
      <c r="EQ195">
        <v>0.108622</v>
      </c>
      <c r="ER195">
        <v>0</v>
      </c>
      <c r="ES195">
        <v>30.8537</v>
      </c>
      <c r="ET195">
        <v>999.9</v>
      </c>
      <c r="EU195">
        <v>60.8</v>
      </c>
      <c r="EV195">
        <v>37.9</v>
      </c>
      <c r="EW195">
        <v>39.863799999999998</v>
      </c>
      <c r="EX195">
        <v>57.227200000000003</v>
      </c>
      <c r="EY195">
        <v>-1.8068900000000001</v>
      </c>
      <c r="EZ195">
        <v>2</v>
      </c>
      <c r="FA195">
        <v>0.41706599999999999</v>
      </c>
      <c r="FB195">
        <v>0.110583</v>
      </c>
      <c r="FC195">
        <v>20.273</v>
      </c>
      <c r="FD195">
        <v>5.2202799999999998</v>
      </c>
      <c r="FE195">
        <v>12.0044</v>
      </c>
      <c r="FF195">
        <v>4.9872500000000004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1.8621799999999999</v>
      </c>
      <c r="FN195">
        <v>1.8642099999999999</v>
      </c>
      <c r="FO195">
        <v>1.8603499999999999</v>
      </c>
      <c r="FP195">
        <v>1.8610599999999999</v>
      </c>
      <c r="FQ195">
        <v>1.86019</v>
      </c>
      <c r="FR195">
        <v>1.8618600000000001</v>
      </c>
      <c r="FS195">
        <v>1.85839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-3.98</v>
      </c>
      <c r="GH195">
        <v>0.1154</v>
      </c>
      <c r="GI195">
        <v>-2.7106589400944232</v>
      </c>
      <c r="GJ195">
        <v>-1.6100910332537859E-3</v>
      </c>
      <c r="GK195">
        <v>7.0186618486508772E-7</v>
      </c>
      <c r="GL195">
        <v>-2.134652460378022E-10</v>
      </c>
      <c r="GM195">
        <v>0.1154050000000026</v>
      </c>
      <c r="GN195">
        <v>0</v>
      </c>
      <c r="GO195">
        <v>0</v>
      </c>
      <c r="GP195">
        <v>0</v>
      </c>
      <c r="GQ195">
        <v>5</v>
      </c>
      <c r="GR195">
        <v>2079</v>
      </c>
      <c r="GS195">
        <v>3</v>
      </c>
      <c r="GT195">
        <v>29</v>
      </c>
      <c r="GU195">
        <v>163.1</v>
      </c>
      <c r="GV195">
        <v>163.1</v>
      </c>
      <c r="GW195">
        <v>3.2043499999999998</v>
      </c>
      <c r="GX195">
        <v>2.5317400000000001</v>
      </c>
      <c r="GY195">
        <v>2.04834</v>
      </c>
      <c r="GZ195">
        <v>2.6000999999999999</v>
      </c>
      <c r="HA195">
        <v>2.1972700000000001</v>
      </c>
      <c r="HB195">
        <v>2.33643</v>
      </c>
      <c r="HC195">
        <v>40.8093</v>
      </c>
      <c r="HD195">
        <v>13.939399999999999</v>
      </c>
      <c r="HE195">
        <v>18</v>
      </c>
      <c r="HF195">
        <v>654.798</v>
      </c>
      <c r="HG195">
        <v>726.42700000000002</v>
      </c>
      <c r="HH195">
        <v>30.999500000000001</v>
      </c>
      <c r="HI195">
        <v>32.690899999999999</v>
      </c>
      <c r="HJ195">
        <v>30.0001</v>
      </c>
      <c r="HK195">
        <v>32.616500000000002</v>
      </c>
      <c r="HL195">
        <v>32.613799999999998</v>
      </c>
      <c r="HM195">
        <v>64.074799999999996</v>
      </c>
      <c r="HN195">
        <v>21.480399999999999</v>
      </c>
      <c r="HO195">
        <v>40.881500000000003</v>
      </c>
      <c r="HP195">
        <v>31</v>
      </c>
      <c r="HQ195">
        <v>1204.29</v>
      </c>
      <c r="HR195">
        <v>33.418799999999997</v>
      </c>
      <c r="HS195">
        <v>99.426699999999997</v>
      </c>
      <c r="HT195">
        <v>98.508399999999995</v>
      </c>
    </row>
    <row r="196" spans="1:228" x14ac:dyDescent="0.2">
      <c r="A196">
        <v>181</v>
      </c>
      <c r="B196">
        <v>1669225097.5999999</v>
      </c>
      <c r="C196">
        <v>718.59999990463257</v>
      </c>
      <c r="D196" t="s">
        <v>721</v>
      </c>
      <c r="E196" t="s">
        <v>722</v>
      </c>
      <c r="F196">
        <v>4</v>
      </c>
      <c r="G196">
        <v>1669225095.2874999</v>
      </c>
      <c r="H196">
        <f t="shared" si="68"/>
        <v>2.0766410288951763E-3</v>
      </c>
      <c r="I196">
        <f t="shared" si="69"/>
        <v>2.0766410288951764</v>
      </c>
      <c r="J196">
        <f t="shared" si="70"/>
        <v>24.904842866883637</v>
      </c>
      <c r="K196">
        <f t="shared" si="71"/>
        <v>1172.4012499999999</v>
      </c>
      <c r="L196">
        <f t="shared" si="72"/>
        <v>854.53054738951244</v>
      </c>
      <c r="M196">
        <f t="shared" si="73"/>
        <v>86.37508264613227</v>
      </c>
      <c r="N196">
        <f t="shared" si="74"/>
        <v>118.50513146959455</v>
      </c>
      <c r="O196">
        <f t="shared" si="75"/>
        <v>0.13838030352198999</v>
      </c>
      <c r="P196">
        <f t="shared" si="76"/>
        <v>3.6800027326371998</v>
      </c>
      <c r="Q196">
        <f t="shared" si="77"/>
        <v>0.1355531539567216</v>
      </c>
      <c r="R196">
        <f t="shared" si="78"/>
        <v>8.4969918623158378E-2</v>
      </c>
      <c r="S196">
        <f t="shared" si="79"/>
        <v>226.12234528500676</v>
      </c>
      <c r="T196">
        <f t="shared" si="80"/>
        <v>33.311588568175182</v>
      </c>
      <c r="U196">
        <f t="shared" si="81"/>
        <v>32.615274999999997</v>
      </c>
      <c r="V196">
        <f t="shared" si="82"/>
        <v>4.9439173439235269</v>
      </c>
      <c r="W196">
        <f t="shared" si="83"/>
        <v>69.753210573644822</v>
      </c>
      <c r="X196">
        <f t="shared" si="84"/>
        <v>3.4597833922653707</v>
      </c>
      <c r="Y196">
        <f t="shared" si="85"/>
        <v>4.9600346189263389</v>
      </c>
      <c r="Z196">
        <f t="shared" si="86"/>
        <v>1.4841339516581562</v>
      </c>
      <c r="AA196">
        <f t="shared" si="87"/>
        <v>-91.57986937427728</v>
      </c>
      <c r="AB196">
        <f t="shared" si="88"/>
        <v>11.462346655526197</v>
      </c>
      <c r="AC196">
        <f t="shared" si="89"/>
        <v>0.71086138935934218</v>
      </c>
      <c r="AD196">
        <f t="shared" si="90"/>
        <v>146.71568395561502</v>
      </c>
      <c r="AE196">
        <f t="shared" si="91"/>
        <v>47.909351505345448</v>
      </c>
      <c r="AF196">
        <f t="shared" si="92"/>
        <v>2.1023319615663358</v>
      </c>
      <c r="AG196">
        <f t="shared" si="93"/>
        <v>24.904842866883637</v>
      </c>
      <c r="AH196">
        <v>1234.4601147895901</v>
      </c>
      <c r="AI196">
        <v>1216.997636363636</v>
      </c>
      <c r="AJ196">
        <v>1.6795499902788129</v>
      </c>
      <c r="AK196">
        <v>65.872185947982501</v>
      </c>
      <c r="AL196">
        <f t="shared" si="94"/>
        <v>2.0766410288951764</v>
      </c>
      <c r="AM196">
        <v>33.391118680452038</v>
      </c>
      <c r="AN196">
        <v>34.225106764705863</v>
      </c>
      <c r="AO196">
        <v>-1.6685838852774229E-4</v>
      </c>
      <c r="AP196">
        <v>87.460159828799036</v>
      </c>
      <c r="AQ196">
        <v>36</v>
      </c>
      <c r="AR196">
        <v>6</v>
      </c>
      <c r="AS196">
        <f t="shared" si="95"/>
        <v>1</v>
      </c>
      <c r="AT196">
        <f t="shared" si="96"/>
        <v>0</v>
      </c>
      <c r="AU196">
        <f t="shared" si="97"/>
        <v>47378.900458099626</v>
      </c>
      <c r="AV196">
        <f t="shared" si="98"/>
        <v>1200.0325</v>
      </c>
      <c r="AW196">
        <f t="shared" si="99"/>
        <v>1025.953288748708</v>
      </c>
      <c r="AX196">
        <f t="shared" si="100"/>
        <v>0.85493791938860664</v>
      </c>
      <c r="AY196">
        <f t="shared" si="101"/>
        <v>0.18843018442001092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1669225095.2874999</v>
      </c>
      <c r="BF196">
        <v>1172.4012499999999</v>
      </c>
      <c r="BG196">
        <v>1193.3262500000001</v>
      </c>
      <c r="BH196">
        <v>34.228512500000001</v>
      </c>
      <c r="BI196">
        <v>33.385112500000012</v>
      </c>
      <c r="BJ196">
        <v>1176.3824999999999</v>
      </c>
      <c r="BK196">
        <v>34.113100000000003</v>
      </c>
      <c r="BL196">
        <v>649.98874999999998</v>
      </c>
      <c r="BM196">
        <v>100.979125</v>
      </c>
      <c r="BN196">
        <v>9.9862649999999997E-2</v>
      </c>
      <c r="BO196">
        <v>32.673050000000003</v>
      </c>
      <c r="BP196">
        <v>32.615274999999997</v>
      </c>
      <c r="BQ196">
        <v>999.9</v>
      </c>
      <c r="BR196">
        <v>0</v>
      </c>
      <c r="BS196">
        <v>0</v>
      </c>
      <c r="BT196">
        <v>9014.6112499999981</v>
      </c>
      <c r="BU196">
        <v>0</v>
      </c>
      <c r="BV196">
        <v>212.64500000000001</v>
      </c>
      <c r="BW196">
        <v>-20.926337499999999</v>
      </c>
      <c r="BX196">
        <v>1213.9525000000001</v>
      </c>
      <c r="BY196">
        <v>1234.5425</v>
      </c>
      <c r="BZ196">
        <v>0.84340862500000002</v>
      </c>
      <c r="CA196">
        <v>1193.3262500000001</v>
      </c>
      <c r="CB196">
        <v>33.385112500000012</v>
      </c>
      <c r="CC196">
        <v>3.4563674999999998</v>
      </c>
      <c r="CD196">
        <v>3.37119875</v>
      </c>
      <c r="CE196">
        <v>26.406912500000001</v>
      </c>
      <c r="CF196">
        <v>25.984662499999999</v>
      </c>
      <c r="CG196">
        <v>1200.0325</v>
      </c>
      <c r="CH196">
        <v>0.49998700000000001</v>
      </c>
      <c r="CI196">
        <v>0.50001300000000004</v>
      </c>
      <c r="CJ196">
        <v>0</v>
      </c>
      <c r="CK196">
        <v>1024.35375</v>
      </c>
      <c r="CL196">
        <v>4.9990899999999998</v>
      </c>
      <c r="CM196">
        <v>11360.887500000001</v>
      </c>
      <c r="CN196">
        <v>9558.0712500000009</v>
      </c>
      <c r="CO196">
        <v>42.327749999999988</v>
      </c>
      <c r="CP196">
        <v>43.936999999999998</v>
      </c>
      <c r="CQ196">
        <v>43.125</v>
      </c>
      <c r="CR196">
        <v>42.936999999999998</v>
      </c>
      <c r="CS196">
        <v>43.686999999999998</v>
      </c>
      <c r="CT196">
        <v>597.50125000000003</v>
      </c>
      <c r="CU196">
        <v>597.53375000000005</v>
      </c>
      <c r="CV196">
        <v>0</v>
      </c>
      <c r="CW196">
        <v>1669225104.5999999</v>
      </c>
      <c r="CX196">
        <v>0</v>
      </c>
      <c r="CY196">
        <v>1669215309.0999999</v>
      </c>
      <c r="CZ196" t="s">
        <v>356</v>
      </c>
      <c r="DA196">
        <v>1669215309.0999999</v>
      </c>
      <c r="DB196">
        <v>1669215308.0999999</v>
      </c>
      <c r="DC196">
        <v>4</v>
      </c>
      <c r="DD196">
        <v>-3.3000000000000002E-2</v>
      </c>
      <c r="DE196">
        <v>-1.7000000000000001E-2</v>
      </c>
      <c r="DF196">
        <v>-3.2709999999999999</v>
      </c>
      <c r="DG196">
        <v>0.115</v>
      </c>
      <c r="DH196">
        <v>409</v>
      </c>
      <c r="DI196">
        <v>31</v>
      </c>
      <c r="DJ196">
        <v>0.59</v>
      </c>
      <c r="DK196">
        <v>0.22</v>
      </c>
      <c r="DL196">
        <v>-20.716542499999999</v>
      </c>
      <c r="DM196">
        <v>-0.76991031894937978</v>
      </c>
      <c r="DN196">
        <v>0.12826444731003989</v>
      </c>
      <c r="DO196">
        <v>0</v>
      </c>
      <c r="DP196">
        <v>0.84085907500000001</v>
      </c>
      <c r="DQ196">
        <v>2.2646555347090629E-2</v>
      </c>
      <c r="DR196">
        <v>2.484606320803163E-3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3.2971699999999999</v>
      </c>
      <c r="EB196">
        <v>2.6253299999999999</v>
      </c>
      <c r="EC196">
        <v>0.20691100000000001</v>
      </c>
      <c r="ED196">
        <v>0.20732999999999999</v>
      </c>
      <c r="EE196">
        <v>0.140019</v>
      </c>
      <c r="EF196">
        <v>0.13608899999999999</v>
      </c>
      <c r="EG196">
        <v>24055</v>
      </c>
      <c r="EH196">
        <v>24480.6</v>
      </c>
      <c r="EI196">
        <v>28222.799999999999</v>
      </c>
      <c r="EJ196">
        <v>29729.1</v>
      </c>
      <c r="EK196">
        <v>33393.4</v>
      </c>
      <c r="EL196">
        <v>35645.199999999997</v>
      </c>
      <c r="EM196">
        <v>39822</v>
      </c>
      <c r="EN196">
        <v>42470.9</v>
      </c>
      <c r="EO196">
        <v>2.1690999999999998</v>
      </c>
      <c r="EP196">
        <v>2.1680799999999998</v>
      </c>
      <c r="EQ196">
        <v>0.108317</v>
      </c>
      <c r="ER196">
        <v>0</v>
      </c>
      <c r="ES196">
        <v>30.856999999999999</v>
      </c>
      <c r="ET196">
        <v>999.9</v>
      </c>
      <c r="EU196">
        <v>60.8</v>
      </c>
      <c r="EV196">
        <v>37.9</v>
      </c>
      <c r="EW196">
        <v>39.868099999999998</v>
      </c>
      <c r="EX196">
        <v>56.777200000000001</v>
      </c>
      <c r="EY196">
        <v>-1.6907000000000001</v>
      </c>
      <c r="EZ196">
        <v>2</v>
      </c>
      <c r="FA196">
        <v>0.41669499999999998</v>
      </c>
      <c r="FB196">
        <v>0.108486</v>
      </c>
      <c r="FC196">
        <v>20.273</v>
      </c>
      <c r="FD196">
        <v>5.2198399999999996</v>
      </c>
      <c r="FE196">
        <v>12.0044</v>
      </c>
      <c r="FF196">
        <v>4.9868499999999996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1.86422</v>
      </c>
      <c r="FO196">
        <v>1.8603499999999999</v>
      </c>
      <c r="FP196">
        <v>1.8610599999999999</v>
      </c>
      <c r="FQ196">
        <v>1.86015</v>
      </c>
      <c r="FR196">
        <v>1.8618699999999999</v>
      </c>
      <c r="FS196">
        <v>1.8583799999999999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-3.98</v>
      </c>
      <c r="GH196">
        <v>0.1154</v>
      </c>
      <c r="GI196">
        <v>-2.7106589400944232</v>
      </c>
      <c r="GJ196">
        <v>-1.6100910332537859E-3</v>
      </c>
      <c r="GK196">
        <v>7.0186618486508772E-7</v>
      </c>
      <c r="GL196">
        <v>-2.134652460378022E-10</v>
      </c>
      <c r="GM196">
        <v>0.1154050000000026</v>
      </c>
      <c r="GN196">
        <v>0</v>
      </c>
      <c r="GO196">
        <v>0</v>
      </c>
      <c r="GP196">
        <v>0</v>
      </c>
      <c r="GQ196">
        <v>5</v>
      </c>
      <c r="GR196">
        <v>2079</v>
      </c>
      <c r="GS196">
        <v>3</v>
      </c>
      <c r="GT196">
        <v>29</v>
      </c>
      <c r="GU196">
        <v>163.1</v>
      </c>
      <c r="GV196">
        <v>163.19999999999999</v>
      </c>
      <c r="GW196">
        <v>3.2177699999999998</v>
      </c>
      <c r="GX196">
        <v>2.5512700000000001</v>
      </c>
      <c r="GY196">
        <v>2.04834</v>
      </c>
      <c r="GZ196">
        <v>2.6013199999999999</v>
      </c>
      <c r="HA196">
        <v>2.1972700000000001</v>
      </c>
      <c r="HB196">
        <v>2.2729499999999998</v>
      </c>
      <c r="HC196">
        <v>40.8093</v>
      </c>
      <c r="HD196">
        <v>13.921900000000001</v>
      </c>
      <c r="HE196">
        <v>18</v>
      </c>
      <c r="HF196">
        <v>654.83699999999999</v>
      </c>
      <c r="HG196">
        <v>726.33299999999997</v>
      </c>
      <c r="HH196">
        <v>30.999500000000001</v>
      </c>
      <c r="HI196">
        <v>32.690899999999999</v>
      </c>
      <c r="HJ196">
        <v>30.0001</v>
      </c>
      <c r="HK196">
        <v>32.616500000000002</v>
      </c>
      <c r="HL196">
        <v>32.613799999999998</v>
      </c>
      <c r="HM196">
        <v>64.3596</v>
      </c>
      <c r="HN196">
        <v>21.480399999999999</v>
      </c>
      <c r="HO196">
        <v>40.881500000000003</v>
      </c>
      <c r="HP196">
        <v>31</v>
      </c>
      <c r="HQ196">
        <v>1210.98</v>
      </c>
      <c r="HR196">
        <v>33.441899999999997</v>
      </c>
      <c r="HS196">
        <v>99.426400000000001</v>
      </c>
      <c r="HT196">
        <v>98.5077</v>
      </c>
    </row>
    <row r="197" spans="1:228" x14ac:dyDescent="0.2">
      <c r="A197">
        <v>182</v>
      </c>
      <c r="B197">
        <v>1669225101.5999999</v>
      </c>
      <c r="C197">
        <v>722.59999990463257</v>
      </c>
      <c r="D197" t="s">
        <v>723</v>
      </c>
      <c r="E197" t="s">
        <v>724</v>
      </c>
      <c r="F197">
        <v>4</v>
      </c>
      <c r="G197">
        <v>1669225099.5999999</v>
      </c>
      <c r="H197">
        <f t="shared" si="68"/>
        <v>2.0831092027849135E-3</v>
      </c>
      <c r="I197">
        <f t="shared" si="69"/>
        <v>2.0831092027849136</v>
      </c>
      <c r="J197">
        <f t="shared" si="70"/>
        <v>24.70068031486468</v>
      </c>
      <c r="K197">
        <f t="shared" si="71"/>
        <v>1179.492857142857</v>
      </c>
      <c r="L197">
        <f t="shared" si="72"/>
        <v>864.10721504653065</v>
      </c>
      <c r="M197">
        <f t="shared" si="73"/>
        <v>87.343677215066108</v>
      </c>
      <c r="N197">
        <f t="shared" si="74"/>
        <v>119.22275569266515</v>
      </c>
      <c r="O197">
        <f t="shared" si="75"/>
        <v>0.13854164924291751</v>
      </c>
      <c r="P197">
        <f t="shared" si="76"/>
        <v>3.6816571474167739</v>
      </c>
      <c r="Q197">
        <f t="shared" si="77"/>
        <v>0.13570922120087175</v>
      </c>
      <c r="R197">
        <f t="shared" si="78"/>
        <v>8.5067922544378949E-2</v>
      </c>
      <c r="S197">
        <f t="shared" si="79"/>
        <v>226.12486595038928</v>
      </c>
      <c r="T197">
        <f t="shared" si="80"/>
        <v>33.314097058861194</v>
      </c>
      <c r="U197">
        <f t="shared" si="81"/>
        <v>32.622114285714282</v>
      </c>
      <c r="V197">
        <f t="shared" si="82"/>
        <v>4.9458228923630454</v>
      </c>
      <c r="W197">
        <f t="shared" si="83"/>
        <v>69.71668872408236</v>
      </c>
      <c r="X197">
        <f t="shared" si="84"/>
        <v>3.4587746728713027</v>
      </c>
      <c r="Y197">
        <f t="shared" si="85"/>
        <v>4.9611861036029561</v>
      </c>
      <c r="Z197">
        <f t="shared" si="86"/>
        <v>1.4870482194917427</v>
      </c>
      <c r="AA197">
        <f t="shared" si="87"/>
        <v>-91.865115842814689</v>
      </c>
      <c r="AB197">
        <f t="shared" si="88"/>
        <v>10.928044535813585</v>
      </c>
      <c r="AC197">
        <f t="shared" si="89"/>
        <v>0.67745741868469944</v>
      </c>
      <c r="AD197">
        <f t="shared" si="90"/>
        <v>145.86525206207287</v>
      </c>
      <c r="AE197">
        <f t="shared" si="91"/>
        <v>48.391534010139523</v>
      </c>
      <c r="AF197">
        <f t="shared" si="92"/>
        <v>2.1071817724195903</v>
      </c>
      <c r="AG197">
        <f t="shared" si="93"/>
        <v>24.70068031486468</v>
      </c>
      <c r="AH197">
        <v>1241.4732649547791</v>
      </c>
      <c r="AI197">
        <v>1223.885939393939</v>
      </c>
      <c r="AJ197">
        <v>1.7326200735324591</v>
      </c>
      <c r="AK197">
        <v>65.872185947982501</v>
      </c>
      <c r="AL197">
        <f t="shared" si="94"/>
        <v>2.0831092027849136</v>
      </c>
      <c r="AM197">
        <v>33.37885395819653</v>
      </c>
      <c r="AN197">
        <v>34.21503294117646</v>
      </c>
      <c r="AO197">
        <v>-9.7086758604240703E-5</v>
      </c>
      <c r="AP197">
        <v>87.460159828799036</v>
      </c>
      <c r="AQ197">
        <v>36</v>
      </c>
      <c r="AR197">
        <v>6</v>
      </c>
      <c r="AS197">
        <f t="shared" si="95"/>
        <v>1</v>
      </c>
      <c r="AT197">
        <f t="shared" si="96"/>
        <v>0</v>
      </c>
      <c r="AU197">
        <f t="shared" si="97"/>
        <v>47407.865904887738</v>
      </c>
      <c r="AV197">
        <f t="shared" si="98"/>
        <v>1200.0414285714289</v>
      </c>
      <c r="AW197">
        <f t="shared" si="99"/>
        <v>1025.9613564509793</v>
      </c>
      <c r="AX197">
        <f t="shared" si="100"/>
        <v>0.85493828131610372</v>
      </c>
      <c r="AY197">
        <f t="shared" si="101"/>
        <v>0.18843088294007998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1669225099.5999999</v>
      </c>
      <c r="BF197">
        <v>1179.492857142857</v>
      </c>
      <c r="BG197">
        <v>1200.6257142857139</v>
      </c>
      <c r="BH197">
        <v>34.218299999999999</v>
      </c>
      <c r="BI197">
        <v>33.372985714285718</v>
      </c>
      <c r="BJ197">
        <v>1183.48</v>
      </c>
      <c r="BK197">
        <v>34.102899999999998</v>
      </c>
      <c r="BL197">
        <v>650.01971428571426</v>
      </c>
      <c r="BM197">
        <v>100.9798571428571</v>
      </c>
      <c r="BN197">
        <v>9.9818728571428567E-2</v>
      </c>
      <c r="BO197">
        <v>32.677171428571427</v>
      </c>
      <c r="BP197">
        <v>32.622114285714282</v>
      </c>
      <c r="BQ197">
        <v>999.89999999999986</v>
      </c>
      <c r="BR197">
        <v>0</v>
      </c>
      <c r="BS197">
        <v>0</v>
      </c>
      <c r="BT197">
        <v>9020.267142857143</v>
      </c>
      <c r="BU197">
        <v>0</v>
      </c>
      <c r="BV197">
        <v>207.61814285714291</v>
      </c>
      <c r="BW197">
        <v>-21.13428571428571</v>
      </c>
      <c r="BX197">
        <v>1221.2814285714289</v>
      </c>
      <c r="BY197">
        <v>1242.078571428571</v>
      </c>
      <c r="BZ197">
        <v>0.84528614285714276</v>
      </c>
      <c r="CA197">
        <v>1200.6257142857139</v>
      </c>
      <c r="CB197">
        <v>33.372985714285718</v>
      </c>
      <c r="CC197">
        <v>3.4553599999999989</v>
      </c>
      <c r="CD197">
        <v>3.3700042857142849</v>
      </c>
      <c r="CE197">
        <v>26.402000000000001</v>
      </c>
      <c r="CF197">
        <v>25.978671428571431</v>
      </c>
      <c r="CG197">
        <v>1200.0414285714289</v>
      </c>
      <c r="CH197">
        <v>0.49997657142857138</v>
      </c>
      <c r="CI197">
        <v>0.50002342857142856</v>
      </c>
      <c r="CJ197">
        <v>0</v>
      </c>
      <c r="CK197">
        <v>1024.752857142857</v>
      </c>
      <c r="CL197">
        <v>4.9990899999999998</v>
      </c>
      <c r="CM197">
        <v>11367.61428571429</v>
      </c>
      <c r="CN197">
        <v>9558.0985714285725</v>
      </c>
      <c r="CO197">
        <v>42.33</v>
      </c>
      <c r="CP197">
        <v>43.954999999999998</v>
      </c>
      <c r="CQ197">
        <v>43.125</v>
      </c>
      <c r="CR197">
        <v>42.936999999999998</v>
      </c>
      <c r="CS197">
        <v>43.686999999999998</v>
      </c>
      <c r="CT197">
        <v>597.49</v>
      </c>
      <c r="CU197">
        <v>597.55142857142857</v>
      </c>
      <c r="CV197">
        <v>0</v>
      </c>
      <c r="CW197">
        <v>1669225108.8</v>
      </c>
      <c r="CX197">
        <v>0</v>
      </c>
      <c r="CY197">
        <v>1669215309.0999999</v>
      </c>
      <c r="CZ197" t="s">
        <v>356</v>
      </c>
      <c r="DA197">
        <v>1669215309.0999999</v>
      </c>
      <c r="DB197">
        <v>1669215308.0999999</v>
      </c>
      <c r="DC197">
        <v>4</v>
      </c>
      <c r="DD197">
        <v>-3.3000000000000002E-2</v>
      </c>
      <c r="DE197">
        <v>-1.7000000000000001E-2</v>
      </c>
      <c r="DF197">
        <v>-3.2709999999999999</v>
      </c>
      <c r="DG197">
        <v>0.115</v>
      </c>
      <c r="DH197">
        <v>409</v>
      </c>
      <c r="DI197">
        <v>31</v>
      </c>
      <c r="DJ197">
        <v>0.59</v>
      </c>
      <c r="DK197">
        <v>0.22</v>
      </c>
      <c r="DL197">
        <v>-20.801525000000002</v>
      </c>
      <c r="DM197">
        <v>-1.8802716697935959</v>
      </c>
      <c r="DN197">
        <v>0.20628528637544649</v>
      </c>
      <c r="DO197">
        <v>0</v>
      </c>
      <c r="DP197">
        <v>0.84246994999999991</v>
      </c>
      <c r="DQ197">
        <v>1.914999624765441E-2</v>
      </c>
      <c r="DR197">
        <v>2.0966342426613251E-3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3.2970600000000001</v>
      </c>
      <c r="EB197">
        <v>2.6251799999999998</v>
      </c>
      <c r="EC197">
        <v>0.20763400000000001</v>
      </c>
      <c r="ED197">
        <v>0.20805799999999999</v>
      </c>
      <c r="EE197">
        <v>0.13999500000000001</v>
      </c>
      <c r="EF197">
        <v>0.13606499999999999</v>
      </c>
      <c r="EG197">
        <v>24033</v>
      </c>
      <c r="EH197">
        <v>24458</v>
      </c>
      <c r="EI197">
        <v>28222.799999999999</v>
      </c>
      <c r="EJ197">
        <v>29729</v>
      </c>
      <c r="EK197">
        <v>33394.400000000001</v>
      </c>
      <c r="EL197">
        <v>35646.400000000001</v>
      </c>
      <c r="EM197">
        <v>39822.1</v>
      </c>
      <c r="EN197">
        <v>42471.199999999997</v>
      </c>
      <c r="EO197">
        <v>2.1688700000000001</v>
      </c>
      <c r="EP197">
        <v>2.1681699999999999</v>
      </c>
      <c r="EQ197">
        <v>0.10875600000000001</v>
      </c>
      <c r="ER197">
        <v>0</v>
      </c>
      <c r="ES197">
        <v>30.8611</v>
      </c>
      <c r="ET197">
        <v>999.9</v>
      </c>
      <c r="EU197">
        <v>60.8</v>
      </c>
      <c r="EV197">
        <v>37.9</v>
      </c>
      <c r="EW197">
        <v>39.869999999999997</v>
      </c>
      <c r="EX197">
        <v>56.447200000000002</v>
      </c>
      <c r="EY197">
        <v>-1.64263</v>
      </c>
      <c r="EZ197">
        <v>2</v>
      </c>
      <c r="FA197">
        <v>0.417099</v>
      </c>
      <c r="FB197">
        <v>0.10643</v>
      </c>
      <c r="FC197">
        <v>20.273099999999999</v>
      </c>
      <c r="FD197">
        <v>5.2196899999999999</v>
      </c>
      <c r="FE197">
        <v>12.0046</v>
      </c>
      <c r="FF197">
        <v>4.9867999999999997</v>
      </c>
      <c r="FG197">
        <v>3.2846000000000002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1.8642099999999999</v>
      </c>
      <c r="FO197">
        <v>1.8603499999999999</v>
      </c>
      <c r="FP197">
        <v>1.8610599999999999</v>
      </c>
      <c r="FQ197">
        <v>1.86016</v>
      </c>
      <c r="FR197">
        <v>1.8618600000000001</v>
      </c>
      <c r="FS197">
        <v>1.8584000000000001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-3.99</v>
      </c>
      <c r="GH197">
        <v>0.1154</v>
      </c>
      <c r="GI197">
        <v>-2.7106589400944232</v>
      </c>
      <c r="GJ197">
        <v>-1.6100910332537859E-3</v>
      </c>
      <c r="GK197">
        <v>7.0186618486508772E-7</v>
      </c>
      <c r="GL197">
        <v>-2.134652460378022E-10</v>
      </c>
      <c r="GM197">
        <v>0.1154050000000026</v>
      </c>
      <c r="GN197">
        <v>0</v>
      </c>
      <c r="GO197">
        <v>0</v>
      </c>
      <c r="GP197">
        <v>0</v>
      </c>
      <c r="GQ197">
        <v>5</v>
      </c>
      <c r="GR197">
        <v>2079</v>
      </c>
      <c r="GS197">
        <v>3</v>
      </c>
      <c r="GT197">
        <v>29</v>
      </c>
      <c r="GU197">
        <v>163.19999999999999</v>
      </c>
      <c r="GV197">
        <v>163.19999999999999</v>
      </c>
      <c r="GW197">
        <v>3.2324199999999998</v>
      </c>
      <c r="GX197">
        <v>2.5354000000000001</v>
      </c>
      <c r="GY197">
        <v>2.04834</v>
      </c>
      <c r="GZ197">
        <v>2.6000999999999999</v>
      </c>
      <c r="HA197">
        <v>2.1972700000000001</v>
      </c>
      <c r="HB197">
        <v>2.34863</v>
      </c>
      <c r="HC197">
        <v>40.8093</v>
      </c>
      <c r="HD197">
        <v>13.939399999999999</v>
      </c>
      <c r="HE197">
        <v>18</v>
      </c>
      <c r="HF197">
        <v>654.65899999999999</v>
      </c>
      <c r="HG197">
        <v>726.42700000000002</v>
      </c>
      <c r="HH197">
        <v>30.999400000000001</v>
      </c>
      <c r="HI197">
        <v>32.690899999999999</v>
      </c>
      <c r="HJ197">
        <v>30.0001</v>
      </c>
      <c r="HK197">
        <v>32.616399999999999</v>
      </c>
      <c r="HL197">
        <v>32.613799999999998</v>
      </c>
      <c r="HM197">
        <v>64.641499999999994</v>
      </c>
      <c r="HN197">
        <v>21.480399999999999</v>
      </c>
      <c r="HO197">
        <v>40.881500000000003</v>
      </c>
      <c r="HP197">
        <v>31</v>
      </c>
      <c r="HQ197">
        <v>1217.67</v>
      </c>
      <c r="HR197">
        <v>33.465499999999999</v>
      </c>
      <c r="HS197">
        <v>99.426500000000004</v>
      </c>
      <c r="HT197">
        <v>98.507900000000006</v>
      </c>
    </row>
    <row r="198" spans="1:228" x14ac:dyDescent="0.2">
      <c r="A198">
        <v>183</v>
      </c>
      <c r="B198">
        <v>1669225106.0999999</v>
      </c>
      <c r="C198">
        <v>727.09999990463257</v>
      </c>
      <c r="D198" t="s">
        <v>725</v>
      </c>
      <c r="E198" t="s">
        <v>726</v>
      </c>
      <c r="F198">
        <v>4</v>
      </c>
      <c r="G198">
        <v>1669225103.8499999</v>
      </c>
      <c r="H198">
        <f t="shared" si="68"/>
        <v>2.0768374260300405E-3</v>
      </c>
      <c r="I198">
        <f t="shared" si="69"/>
        <v>2.0768374260300404</v>
      </c>
      <c r="J198">
        <f t="shared" si="70"/>
        <v>24.770269581470892</v>
      </c>
      <c r="K198">
        <f t="shared" si="71"/>
        <v>1186.57375</v>
      </c>
      <c r="L198">
        <f t="shared" si="72"/>
        <v>869.27273676123048</v>
      </c>
      <c r="M198">
        <f t="shared" si="73"/>
        <v>87.865208636474676</v>
      </c>
      <c r="N198">
        <f t="shared" si="74"/>
        <v>119.93767398568673</v>
      </c>
      <c r="O198">
        <f t="shared" si="75"/>
        <v>0.13809642166520603</v>
      </c>
      <c r="P198">
        <f t="shared" si="76"/>
        <v>3.6675319735709486</v>
      </c>
      <c r="Q198">
        <f t="shared" si="77"/>
        <v>0.13527136944709328</v>
      </c>
      <c r="R198">
        <f t="shared" si="78"/>
        <v>8.4793612128064078E-2</v>
      </c>
      <c r="S198">
        <f t="shared" si="79"/>
        <v>226.11663294755391</v>
      </c>
      <c r="T198">
        <f t="shared" si="80"/>
        <v>33.321348766023497</v>
      </c>
      <c r="U198">
        <f t="shared" si="81"/>
        <v>32.619750000000003</v>
      </c>
      <c r="V198">
        <f t="shared" si="82"/>
        <v>4.9451640874171225</v>
      </c>
      <c r="W198">
        <f t="shared" si="83"/>
        <v>69.682495522526693</v>
      </c>
      <c r="X198">
        <f t="shared" si="84"/>
        <v>3.4577921524578521</v>
      </c>
      <c r="Y198">
        <f t="shared" si="85"/>
        <v>4.9622105616754641</v>
      </c>
      <c r="Z198">
        <f t="shared" si="86"/>
        <v>1.4873719349592704</v>
      </c>
      <c r="AA198">
        <f t="shared" si="87"/>
        <v>-91.588530487924785</v>
      </c>
      <c r="AB198">
        <f t="shared" si="88"/>
        <v>12.078463857887364</v>
      </c>
      <c r="AC198">
        <f t="shared" si="89"/>
        <v>0.75166349690674528</v>
      </c>
      <c r="AD198">
        <f t="shared" si="90"/>
        <v>147.35822981442323</v>
      </c>
      <c r="AE198">
        <f t="shared" si="91"/>
        <v>48.500970490587399</v>
      </c>
      <c r="AF198">
        <f t="shared" si="92"/>
        <v>2.1034993397504511</v>
      </c>
      <c r="AG198">
        <f t="shared" si="93"/>
        <v>24.770269581470892</v>
      </c>
      <c r="AH198">
        <v>1249.2976190628381</v>
      </c>
      <c r="AI198">
        <v>1231.648606060606</v>
      </c>
      <c r="AJ198">
        <v>1.740620073532525</v>
      </c>
      <c r="AK198">
        <v>65.872185947982501</v>
      </c>
      <c r="AL198">
        <f t="shared" si="94"/>
        <v>2.0768374260300404</v>
      </c>
      <c r="AM198">
        <v>33.369860015861093</v>
      </c>
      <c r="AN198">
        <v>34.203316764705868</v>
      </c>
      <c r="AO198">
        <v>-5.8047618190435482E-5</v>
      </c>
      <c r="AP198">
        <v>87.460159828799036</v>
      </c>
      <c r="AQ198">
        <v>36</v>
      </c>
      <c r="AR198">
        <v>6</v>
      </c>
      <c r="AS198">
        <f t="shared" si="95"/>
        <v>1</v>
      </c>
      <c r="AT198">
        <f t="shared" si="96"/>
        <v>0</v>
      </c>
      <c r="AU198">
        <f t="shared" si="97"/>
        <v>47154.649327817817</v>
      </c>
      <c r="AV198">
        <f t="shared" si="98"/>
        <v>1199.99875</v>
      </c>
      <c r="AW198">
        <f t="shared" si="99"/>
        <v>1025.9247699210123</v>
      </c>
      <c r="AX198">
        <f t="shared" si="100"/>
        <v>0.85493819882813404</v>
      </c>
      <c r="AY198">
        <f t="shared" si="101"/>
        <v>0.18843072373829883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1669225103.8499999</v>
      </c>
      <c r="BF198">
        <v>1186.57375</v>
      </c>
      <c r="BG198">
        <v>1207.7562499999999</v>
      </c>
      <c r="BH198">
        <v>34.208812500000001</v>
      </c>
      <c r="BI198">
        <v>33.364975000000001</v>
      </c>
      <c r="BJ198">
        <v>1190.5650000000001</v>
      </c>
      <c r="BK198">
        <v>34.093400000000003</v>
      </c>
      <c r="BL198">
        <v>650.02575000000002</v>
      </c>
      <c r="BM198">
        <v>100.97875000000001</v>
      </c>
      <c r="BN198">
        <v>0.100238125</v>
      </c>
      <c r="BO198">
        <v>32.680837500000003</v>
      </c>
      <c r="BP198">
        <v>32.619750000000003</v>
      </c>
      <c r="BQ198">
        <v>999.9</v>
      </c>
      <c r="BR198">
        <v>0</v>
      </c>
      <c r="BS198">
        <v>0</v>
      </c>
      <c r="BT198">
        <v>8971.5625</v>
      </c>
      <c r="BU198">
        <v>0</v>
      </c>
      <c r="BV198">
        <v>202.11775</v>
      </c>
      <c r="BW198">
        <v>-21.184337500000002</v>
      </c>
      <c r="BX198">
        <v>1228.6012499999999</v>
      </c>
      <c r="BY198">
        <v>1249.44625</v>
      </c>
      <c r="BZ198">
        <v>0.84385212500000006</v>
      </c>
      <c r="CA198">
        <v>1207.7562499999999</v>
      </c>
      <c r="CB198">
        <v>33.364975000000001</v>
      </c>
      <c r="CC198">
        <v>3.4543637500000002</v>
      </c>
      <c r="CD198">
        <v>3.3691512499999998</v>
      </c>
      <c r="CE198">
        <v>26.397087500000001</v>
      </c>
      <c r="CF198">
        <v>25.974399999999999</v>
      </c>
      <c r="CG198">
        <v>1199.99875</v>
      </c>
      <c r="CH198">
        <v>0.49997662500000001</v>
      </c>
      <c r="CI198">
        <v>0.50002337500000005</v>
      </c>
      <c r="CJ198">
        <v>0</v>
      </c>
      <c r="CK198">
        <v>1025.24125</v>
      </c>
      <c r="CL198">
        <v>4.9990899999999998</v>
      </c>
      <c r="CM198">
        <v>11373.4125</v>
      </c>
      <c r="CN198">
        <v>9557.7649999999994</v>
      </c>
      <c r="CO198">
        <v>42.335625</v>
      </c>
      <c r="CP198">
        <v>43.952749999999988</v>
      </c>
      <c r="CQ198">
        <v>43.125</v>
      </c>
      <c r="CR198">
        <v>42.936999999999998</v>
      </c>
      <c r="CS198">
        <v>43.686999999999998</v>
      </c>
      <c r="CT198">
        <v>597.47250000000008</v>
      </c>
      <c r="CU198">
        <v>597.52749999999992</v>
      </c>
      <c r="CV198">
        <v>0</v>
      </c>
      <c r="CW198">
        <v>1669225113</v>
      </c>
      <c r="CX198">
        <v>0</v>
      </c>
      <c r="CY198">
        <v>1669215309.0999999</v>
      </c>
      <c r="CZ198" t="s">
        <v>356</v>
      </c>
      <c r="DA198">
        <v>1669215309.0999999</v>
      </c>
      <c r="DB198">
        <v>1669215308.0999999</v>
      </c>
      <c r="DC198">
        <v>4</v>
      </c>
      <c r="DD198">
        <v>-3.3000000000000002E-2</v>
      </c>
      <c r="DE198">
        <v>-1.7000000000000001E-2</v>
      </c>
      <c r="DF198">
        <v>-3.2709999999999999</v>
      </c>
      <c r="DG198">
        <v>0.115</v>
      </c>
      <c r="DH198">
        <v>409</v>
      </c>
      <c r="DI198">
        <v>31</v>
      </c>
      <c r="DJ198">
        <v>0.59</v>
      </c>
      <c r="DK198">
        <v>0.22</v>
      </c>
      <c r="DL198">
        <v>-20.91254146341463</v>
      </c>
      <c r="DM198">
        <v>-2.3359317073171022</v>
      </c>
      <c r="DN198">
        <v>0.23865973121826711</v>
      </c>
      <c r="DO198">
        <v>0</v>
      </c>
      <c r="DP198">
        <v>0.84339426829268282</v>
      </c>
      <c r="DQ198">
        <v>9.0423554006976107E-3</v>
      </c>
      <c r="DR198">
        <v>1.4603922297124171E-3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3.2972000000000001</v>
      </c>
      <c r="EB198">
        <v>2.6253199999999999</v>
      </c>
      <c r="EC198">
        <v>0.208453</v>
      </c>
      <c r="ED198">
        <v>0.20885899999999999</v>
      </c>
      <c r="EE198">
        <v>0.139961</v>
      </c>
      <c r="EF198">
        <v>0.13603799999999999</v>
      </c>
      <c r="EG198">
        <v>24008.2</v>
      </c>
      <c r="EH198">
        <v>24433.200000000001</v>
      </c>
      <c r="EI198">
        <v>28223</v>
      </c>
      <c r="EJ198">
        <v>29729</v>
      </c>
      <c r="EK198">
        <v>33395.9</v>
      </c>
      <c r="EL198">
        <v>35647.300000000003</v>
      </c>
      <c r="EM198">
        <v>39822.300000000003</v>
      </c>
      <c r="EN198">
        <v>42470.8</v>
      </c>
      <c r="EO198">
        <v>2.1692200000000001</v>
      </c>
      <c r="EP198">
        <v>2.16825</v>
      </c>
      <c r="EQ198">
        <v>0.108141</v>
      </c>
      <c r="ER198">
        <v>0</v>
      </c>
      <c r="ES198">
        <v>30.865100000000002</v>
      </c>
      <c r="ET198">
        <v>999.9</v>
      </c>
      <c r="EU198">
        <v>60.8</v>
      </c>
      <c r="EV198">
        <v>37.9</v>
      </c>
      <c r="EW198">
        <v>39.868000000000002</v>
      </c>
      <c r="EX198">
        <v>57.1372</v>
      </c>
      <c r="EY198">
        <v>-1.8028900000000001</v>
      </c>
      <c r="EZ198">
        <v>2</v>
      </c>
      <c r="FA198">
        <v>0.41662300000000002</v>
      </c>
      <c r="FB198">
        <v>0.103617</v>
      </c>
      <c r="FC198">
        <v>20.273</v>
      </c>
      <c r="FD198">
        <v>5.2195400000000003</v>
      </c>
      <c r="FE198">
        <v>12.004300000000001</v>
      </c>
      <c r="FF198">
        <v>4.9871999999999996</v>
      </c>
      <c r="FG198">
        <v>3.2845800000000001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1.8642399999999999</v>
      </c>
      <c r="FO198">
        <v>1.8603499999999999</v>
      </c>
      <c r="FP198">
        <v>1.86103</v>
      </c>
      <c r="FQ198">
        <v>1.8601799999999999</v>
      </c>
      <c r="FR198">
        <v>1.8618600000000001</v>
      </c>
      <c r="FS198">
        <v>1.8583799999999999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</v>
      </c>
      <c r="GH198">
        <v>0.1154</v>
      </c>
      <c r="GI198">
        <v>-2.7106589400944232</v>
      </c>
      <c r="GJ198">
        <v>-1.6100910332537859E-3</v>
      </c>
      <c r="GK198">
        <v>7.0186618486508772E-7</v>
      </c>
      <c r="GL198">
        <v>-2.134652460378022E-10</v>
      </c>
      <c r="GM198">
        <v>0.1154050000000026</v>
      </c>
      <c r="GN198">
        <v>0</v>
      </c>
      <c r="GO198">
        <v>0</v>
      </c>
      <c r="GP198">
        <v>0</v>
      </c>
      <c r="GQ198">
        <v>5</v>
      </c>
      <c r="GR198">
        <v>2079</v>
      </c>
      <c r="GS198">
        <v>3</v>
      </c>
      <c r="GT198">
        <v>29</v>
      </c>
      <c r="GU198">
        <v>163.30000000000001</v>
      </c>
      <c r="GV198">
        <v>163.30000000000001</v>
      </c>
      <c r="GW198">
        <v>3.2470699999999999</v>
      </c>
      <c r="GX198">
        <v>2.5305200000000001</v>
      </c>
      <c r="GY198">
        <v>2.04834</v>
      </c>
      <c r="GZ198">
        <v>2.6000999999999999</v>
      </c>
      <c r="HA198">
        <v>2.1972700000000001</v>
      </c>
      <c r="HB198">
        <v>2.3535200000000001</v>
      </c>
      <c r="HC198">
        <v>40.8093</v>
      </c>
      <c r="HD198">
        <v>13.939399999999999</v>
      </c>
      <c r="HE198">
        <v>18</v>
      </c>
      <c r="HF198">
        <v>654.90599999999995</v>
      </c>
      <c r="HG198">
        <v>726.476</v>
      </c>
      <c r="HH198">
        <v>30.999400000000001</v>
      </c>
      <c r="HI198">
        <v>32.688299999999998</v>
      </c>
      <c r="HJ198">
        <v>30</v>
      </c>
      <c r="HK198">
        <v>32.613700000000001</v>
      </c>
      <c r="HL198">
        <v>32.612000000000002</v>
      </c>
      <c r="HM198">
        <v>64.985600000000005</v>
      </c>
      <c r="HN198">
        <v>21.480399999999999</v>
      </c>
      <c r="HO198">
        <v>40.881500000000003</v>
      </c>
      <c r="HP198">
        <v>31</v>
      </c>
      <c r="HQ198">
        <v>1224.3900000000001</v>
      </c>
      <c r="HR198">
        <v>33.494900000000001</v>
      </c>
      <c r="HS198">
        <v>99.427000000000007</v>
      </c>
      <c r="HT198">
        <v>98.507400000000004</v>
      </c>
    </row>
    <row r="199" spans="1:228" x14ac:dyDescent="0.2">
      <c r="A199">
        <v>184</v>
      </c>
      <c r="B199">
        <v>1669225110.0999999</v>
      </c>
      <c r="C199">
        <v>731.09999990463257</v>
      </c>
      <c r="D199" t="s">
        <v>727</v>
      </c>
      <c r="E199" t="s">
        <v>728</v>
      </c>
      <c r="F199">
        <v>4</v>
      </c>
      <c r="G199">
        <v>1669225108.0999999</v>
      </c>
      <c r="H199">
        <f t="shared" si="68"/>
        <v>2.0800230522061585E-3</v>
      </c>
      <c r="I199">
        <f t="shared" si="69"/>
        <v>2.0800230522061587</v>
      </c>
      <c r="J199">
        <f t="shared" si="70"/>
        <v>25.201051357875286</v>
      </c>
      <c r="K199">
        <f t="shared" si="71"/>
        <v>1193.668571428572</v>
      </c>
      <c r="L199">
        <f t="shared" si="72"/>
        <v>871.10159124439679</v>
      </c>
      <c r="M199">
        <f t="shared" si="73"/>
        <v>88.049366810495144</v>
      </c>
      <c r="N199">
        <f t="shared" si="74"/>
        <v>120.65385134440267</v>
      </c>
      <c r="O199">
        <f t="shared" si="75"/>
        <v>0.13806933820727818</v>
      </c>
      <c r="P199">
        <f t="shared" si="76"/>
        <v>3.6835526487977184</v>
      </c>
      <c r="Q199">
        <f t="shared" si="77"/>
        <v>0.13525739428712935</v>
      </c>
      <c r="R199">
        <f t="shared" si="78"/>
        <v>8.4783743550545229E-2</v>
      </c>
      <c r="S199">
        <f t="shared" si="79"/>
        <v>226.12028794997954</v>
      </c>
      <c r="T199">
        <f t="shared" si="80"/>
        <v>33.318167837555436</v>
      </c>
      <c r="U199">
        <f t="shared" si="81"/>
        <v>32.624699999999997</v>
      </c>
      <c r="V199">
        <f t="shared" si="82"/>
        <v>4.9465434855183581</v>
      </c>
      <c r="W199">
        <f t="shared" si="83"/>
        <v>69.661159633431041</v>
      </c>
      <c r="X199">
        <f t="shared" si="84"/>
        <v>3.4567511506081554</v>
      </c>
      <c r="Y199">
        <f t="shared" si="85"/>
        <v>4.9622360132937375</v>
      </c>
      <c r="Z199">
        <f t="shared" si="86"/>
        <v>1.4897923349102027</v>
      </c>
      <c r="AA199">
        <f t="shared" si="87"/>
        <v>-91.729016602291594</v>
      </c>
      <c r="AB199">
        <f t="shared" si="88"/>
        <v>11.166302134603894</v>
      </c>
      <c r="AC199">
        <f t="shared" si="89"/>
        <v>0.69189294340753826</v>
      </c>
      <c r="AD199">
        <f t="shared" si="90"/>
        <v>146.24946642569938</v>
      </c>
      <c r="AE199">
        <f t="shared" si="91"/>
        <v>48.223674071194331</v>
      </c>
      <c r="AF199">
        <f t="shared" si="92"/>
        <v>2.1014618999655577</v>
      </c>
      <c r="AG199">
        <f t="shared" si="93"/>
        <v>25.201051357875286</v>
      </c>
      <c r="AH199">
        <v>1256.0538964456871</v>
      </c>
      <c r="AI199">
        <v>1238.451878787879</v>
      </c>
      <c r="AJ199">
        <v>1.6829085617767241</v>
      </c>
      <c r="AK199">
        <v>65.872185947982501</v>
      </c>
      <c r="AL199">
        <f t="shared" si="94"/>
        <v>2.0800230522061587</v>
      </c>
      <c r="AM199">
        <v>33.360679910282037</v>
      </c>
      <c r="AN199">
        <v>34.195665294117653</v>
      </c>
      <c r="AO199">
        <v>-1.011415575650832E-4</v>
      </c>
      <c r="AP199">
        <v>87.460159828799036</v>
      </c>
      <c r="AQ199">
        <v>36</v>
      </c>
      <c r="AR199">
        <v>6</v>
      </c>
      <c r="AS199">
        <f t="shared" si="95"/>
        <v>1</v>
      </c>
      <c r="AT199">
        <f t="shared" si="96"/>
        <v>0</v>
      </c>
      <c r="AU199">
        <f t="shared" si="97"/>
        <v>47441.185811133793</v>
      </c>
      <c r="AV199">
        <f t="shared" si="98"/>
        <v>1200.02</v>
      </c>
      <c r="AW199">
        <f t="shared" si="99"/>
        <v>1025.9427564507666</v>
      </c>
      <c r="AX199">
        <f t="shared" si="100"/>
        <v>0.85493804807483764</v>
      </c>
      <c r="AY199">
        <f t="shared" si="101"/>
        <v>0.18843043278443655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1669225108.0999999</v>
      </c>
      <c r="BF199">
        <v>1193.668571428572</v>
      </c>
      <c r="BG199">
        <v>1214.741428571429</v>
      </c>
      <c r="BH199">
        <v>34.198785714285712</v>
      </c>
      <c r="BI199">
        <v>33.355742857142857</v>
      </c>
      <c r="BJ199">
        <v>1197.6671428571431</v>
      </c>
      <c r="BK199">
        <v>34.083385714285718</v>
      </c>
      <c r="BL199">
        <v>650.0150000000001</v>
      </c>
      <c r="BM199">
        <v>100.9782857142857</v>
      </c>
      <c r="BN199">
        <v>9.9898157142857144E-2</v>
      </c>
      <c r="BO199">
        <v>32.680928571428574</v>
      </c>
      <c r="BP199">
        <v>32.624699999999997</v>
      </c>
      <c r="BQ199">
        <v>999.89999999999986</v>
      </c>
      <c r="BR199">
        <v>0</v>
      </c>
      <c r="BS199">
        <v>0</v>
      </c>
      <c r="BT199">
        <v>9026.9642857142862</v>
      </c>
      <c r="BU199">
        <v>0</v>
      </c>
      <c r="BV199">
        <v>195.53457142857141</v>
      </c>
      <c r="BW199">
        <v>-21.072942857142859</v>
      </c>
      <c r="BX199">
        <v>1235.934285714286</v>
      </c>
      <c r="BY199">
        <v>1256.6600000000001</v>
      </c>
      <c r="BZ199">
        <v>0.8430415714285715</v>
      </c>
      <c r="CA199">
        <v>1214.741428571429</v>
      </c>
      <c r="CB199">
        <v>33.355742857142857</v>
      </c>
      <c r="CC199">
        <v>3.4533328571428572</v>
      </c>
      <c r="CD199">
        <v>3.368204285714286</v>
      </c>
      <c r="CE199">
        <v>26.392042857142851</v>
      </c>
      <c r="CF199">
        <v>25.969642857142858</v>
      </c>
      <c r="CG199">
        <v>1200.02</v>
      </c>
      <c r="CH199">
        <v>0.49998271428571428</v>
      </c>
      <c r="CI199">
        <v>0.50001728571428572</v>
      </c>
      <c r="CJ199">
        <v>0</v>
      </c>
      <c r="CK199">
        <v>1025.851428571428</v>
      </c>
      <c r="CL199">
        <v>4.9990899999999998</v>
      </c>
      <c r="CM199">
        <v>11379.428571428571</v>
      </c>
      <c r="CN199">
        <v>9557.9657142857141</v>
      </c>
      <c r="CO199">
        <v>42.33</v>
      </c>
      <c r="CP199">
        <v>44</v>
      </c>
      <c r="CQ199">
        <v>43.125</v>
      </c>
      <c r="CR199">
        <v>42.936999999999998</v>
      </c>
      <c r="CS199">
        <v>43.686999999999998</v>
      </c>
      <c r="CT199">
        <v>597.48857142857139</v>
      </c>
      <c r="CU199">
        <v>597.53142857142859</v>
      </c>
      <c r="CV199">
        <v>0</v>
      </c>
      <c r="CW199">
        <v>1669225117.2</v>
      </c>
      <c r="CX199">
        <v>0</v>
      </c>
      <c r="CY199">
        <v>1669215309.0999999</v>
      </c>
      <c r="CZ199" t="s">
        <v>356</v>
      </c>
      <c r="DA199">
        <v>1669215309.0999999</v>
      </c>
      <c r="DB199">
        <v>1669215308.0999999</v>
      </c>
      <c r="DC199">
        <v>4</v>
      </c>
      <c r="DD199">
        <v>-3.3000000000000002E-2</v>
      </c>
      <c r="DE199">
        <v>-1.7000000000000001E-2</v>
      </c>
      <c r="DF199">
        <v>-3.2709999999999999</v>
      </c>
      <c r="DG199">
        <v>0.115</v>
      </c>
      <c r="DH199">
        <v>409</v>
      </c>
      <c r="DI199">
        <v>31</v>
      </c>
      <c r="DJ199">
        <v>0.59</v>
      </c>
      <c r="DK199">
        <v>0.22</v>
      </c>
      <c r="DL199">
        <v>-20.981768292682929</v>
      </c>
      <c r="DM199">
        <v>-1.6514989547038119</v>
      </c>
      <c r="DN199">
        <v>0.19755435490261281</v>
      </c>
      <c r="DO199">
        <v>0</v>
      </c>
      <c r="DP199">
        <v>0.84354985365853674</v>
      </c>
      <c r="DQ199">
        <v>5.3609268292696506E-3</v>
      </c>
      <c r="DR199">
        <v>1.404250109071771E-3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3.2970100000000002</v>
      </c>
      <c r="EB199">
        <v>2.62548</v>
      </c>
      <c r="EC199">
        <v>0.20916499999999999</v>
      </c>
      <c r="ED199">
        <v>0.209566</v>
      </c>
      <c r="EE199">
        <v>0.13994000000000001</v>
      </c>
      <c r="EF199">
        <v>0.13602800000000001</v>
      </c>
      <c r="EG199">
        <v>23986.5</v>
      </c>
      <c r="EH199">
        <v>24411.3</v>
      </c>
      <c r="EI199">
        <v>28222.9</v>
      </c>
      <c r="EJ199">
        <v>29728.9</v>
      </c>
      <c r="EK199">
        <v>33396.6</v>
      </c>
      <c r="EL199">
        <v>35647.800000000003</v>
      </c>
      <c r="EM199">
        <v>39822.1</v>
      </c>
      <c r="EN199">
        <v>42470.8</v>
      </c>
      <c r="EO199">
        <v>2.1690499999999999</v>
      </c>
      <c r="EP199">
        <v>2.16845</v>
      </c>
      <c r="EQ199">
        <v>0.108346</v>
      </c>
      <c r="ER199">
        <v>0</v>
      </c>
      <c r="ES199">
        <v>30.869499999999999</v>
      </c>
      <c r="ET199">
        <v>999.9</v>
      </c>
      <c r="EU199">
        <v>60.8</v>
      </c>
      <c r="EV199">
        <v>37.9</v>
      </c>
      <c r="EW199">
        <v>39.865400000000001</v>
      </c>
      <c r="EX199">
        <v>57.227200000000003</v>
      </c>
      <c r="EY199">
        <v>-1.6306099999999999</v>
      </c>
      <c r="EZ199">
        <v>2</v>
      </c>
      <c r="FA199">
        <v>0.41682399999999997</v>
      </c>
      <c r="FB199">
        <v>0.101419</v>
      </c>
      <c r="FC199">
        <v>20.273</v>
      </c>
      <c r="FD199">
        <v>5.2193899999999998</v>
      </c>
      <c r="FE199">
        <v>12.004300000000001</v>
      </c>
      <c r="FF199">
        <v>4.9872500000000004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1.86426</v>
      </c>
      <c r="FO199">
        <v>1.8603499999999999</v>
      </c>
      <c r="FP199">
        <v>1.8610500000000001</v>
      </c>
      <c r="FQ199">
        <v>1.8601799999999999</v>
      </c>
      <c r="FR199">
        <v>1.8618699999999999</v>
      </c>
      <c r="FS199">
        <v>1.8583799999999999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</v>
      </c>
      <c r="GH199">
        <v>0.1154</v>
      </c>
      <c r="GI199">
        <v>-2.7106589400944232</v>
      </c>
      <c r="GJ199">
        <v>-1.6100910332537859E-3</v>
      </c>
      <c r="GK199">
        <v>7.0186618486508772E-7</v>
      </c>
      <c r="GL199">
        <v>-2.134652460378022E-10</v>
      </c>
      <c r="GM199">
        <v>0.1154050000000026</v>
      </c>
      <c r="GN199">
        <v>0</v>
      </c>
      <c r="GO199">
        <v>0</v>
      </c>
      <c r="GP199">
        <v>0</v>
      </c>
      <c r="GQ199">
        <v>5</v>
      </c>
      <c r="GR199">
        <v>2079</v>
      </c>
      <c r="GS199">
        <v>3</v>
      </c>
      <c r="GT199">
        <v>29</v>
      </c>
      <c r="GU199">
        <v>163.30000000000001</v>
      </c>
      <c r="GV199">
        <v>163.4</v>
      </c>
      <c r="GW199">
        <v>3.26416</v>
      </c>
      <c r="GX199">
        <v>2.5329600000000001</v>
      </c>
      <c r="GY199">
        <v>2.04834</v>
      </c>
      <c r="GZ199">
        <v>2.6000999999999999</v>
      </c>
      <c r="HA199">
        <v>2.1972700000000001</v>
      </c>
      <c r="HB199">
        <v>2.33521</v>
      </c>
      <c r="HC199">
        <v>40.8093</v>
      </c>
      <c r="HD199">
        <v>13.9306</v>
      </c>
      <c r="HE199">
        <v>18</v>
      </c>
      <c r="HF199">
        <v>654.76800000000003</v>
      </c>
      <c r="HG199">
        <v>726.65</v>
      </c>
      <c r="HH199">
        <v>30.999400000000001</v>
      </c>
      <c r="HI199">
        <v>32.688000000000002</v>
      </c>
      <c r="HJ199">
        <v>30.0001</v>
      </c>
      <c r="HK199">
        <v>32.613700000000001</v>
      </c>
      <c r="HL199">
        <v>32.610900000000001</v>
      </c>
      <c r="HM199">
        <v>65.276700000000005</v>
      </c>
      <c r="HN199">
        <v>21.195900000000002</v>
      </c>
      <c r="HO199">
        <v>40.881500000000003</v>
      </c>
      <c r="HP199">
        <v>31</v>
      </c>
      <c r="HQ199">
        <v>1231.07</v>
      </c>
      <c r="HR199">
        <v>33.520600000000002</v>
      </c>
      <c r="HS199">
        <v>99.426500000000004</v>
      </c>
      <c r="HT199">
        <v>98.507300000000001</v>
      </c>
    </row>
    <row r="200" spans="1:228" x14ac:dyDescent="0.2">
      <c r="A200">
        <v>185</v>
      </c>
      <c r="B200">
        <v>1669225114.0999999</v>
      </c>
      <c r="C200">
        <v>735.09999990463257</v>
      </c>
      <c r="D200" t="s">
        <v>729</v>
      </c>
      <c r="E200" t="s">
        <v>730</v>
      </c>
      <c r="F200">
        <v>4</v>
      </c>
      <c r="G200">
        <v>1669225111.7874999</v>
      </c>
      <c r="H200">
        <f t="shared" si="68"/>
        <v>2.0899355926194915E-3</v>
      </c>
      <c r="I200">
        <f t="shared" si="69"/>
        <v>2.0899355926194914</v>
      </c>
      <c r="J200">
        <f t="shared" si="70"/>
        <v>25.464536391876834</v>
      </c>
      <c r="K200">
        <f t="shared" si="71"/>
        <v>1199.645</v>
      </c>
      <c r="L200">
        <f t="shared" si="72"/>
        <v>875.07248349392921</v>
      </c>
      <c r="M200">
        <f t="shared" si="73"/>
        <v>88.452311536566015</v>
      </c>
      <c r="N200">
        <f t="shared" si="74"/>
        <v>121.26009590612375</v>
      </c>
      <c r="O200">
        <f t="shared" si="75"/>
        <v>0.13866265266301309</v>
      </c>
      <c r="P200">
        <f t="shared" si="76"/>
        <v>3.6676482540801887</v>
      </c>
      <c r="Q200">
        <f t="shared" si="77"/>
        <v>0.13581473179446407</v>
      </c>
      <c r="R200">
        <f t="shared" si="78"/>
        <v>8.5135209986431343E-2</v>
      </c>
      <c r="S200">
        <f t="shared" si="79"/>
        <v>226.12225685950773</v>
      </c>
      <c r="T200">
        <f t="shared" si="80"/>
        <v>33.324504151609148</v>
      </c>
      <c r="U200">
        <f t="shared" si="81"/>
        <v>32.626062500000003</v>
      </c>
      <c r="V200">
        <f t="shared" si="82"/>
        <v>4.9469232270923316</v>
      </c>
      <c r="W200">
        <f t="shared" si="83"/>
        <v>69.626151714561573</v>
      </c>
      <c r="X200">
        <f t="shared" si="84"/>
        <v>3.4561444591849813</v>
      </c>
      <c r="Y200">
        <f t="shared" si="85"/>
        <v>4.9638596620329452</v>
      </c>
      <c r="Z200">
        <f t="shared" si="86"/>
        <v>1.4907787679073503</v>
      </c>
      <c r="AA200">
        <f t="shared" si="87"/>
        <v>-92.166159634519573</v>
      </c>
      <c r="AB200">
        <f t="shared" si="88"/>
        <v>11.997283080992458</v>
      </c>
      <c r="AC200">
        <f t="shared" si="89"/>
        <v>0.74663255379642557</v>
      </c>
      <c r="AD200">
        <f t="shared" si="90"/>
        <v>146.70001285977702</v>
      </c>
      <c r="AE200">
        <f t="shared" si="91"/>
        <v>48.652066222948946</v>
      </c>
      <c r="AF200">
        <f t="shared" si="92"/>
        <v>2.0480604513635949</v>
      </c>
      <c r="AG200">
        <f t="shared" si="93"/>
        <v>25.464536391876834</v>
      </c>
      <c r="AH200">
        <v>1262.964444621382</v>
      </c>
      <c r="AI200">
        <v>1245.1917575757579</v>
      </c>
      <c r="AJ200">
        <v>1.697285575414252</v>
      </c>
      <c r="AK200">
        <v>65.872185947982501</v>
      </c>
      <c r="AL200">
        <f t="shared" si="94"/>
        <v>2.0899355926194914</v>
      </c>
      <c r="AM200">
        <v>33.353484474017243</v>
      </c>
      <c r="AN200">
        <v>34.192477647058809</v>
      </c>
      <c r="AO200">
        <v>-1.1131786175822679E-4</v>
      </c>
      <c r="AP200">
        <v>87.460159828799036</v>
      </c>
      <c r="AQ200">
        <v>36</v>
      </c>
      <c r="AR200">
        <v>6</v>
      </c>
      <c r="AS200">
        <f t="shared" si="95"/>
        <v>1</v>
      </c>
      <c r="AT200">
        <f t="shared" si="96"/>
        <v>0</v>
      </c>
      <c r="AU200">
        <f t="shared" si="97"/>
        <v>47155.825028656785</v>
      </c>
      <c r="AV200">
        <f t="shared" si="98"/>
        <v>1200.0387499999999</v>
      </c>
      <c r="AW200">
        <f t="shared" si="99"/>
        <v>1025.9579760930092</v>
      </c>
      <c r="AX200">
        <f t="shared" si="100"/>
        <v>0.85493737272484682</v>
      </c>
      <c r="AY200">
        <f t="shared" si="101"/>
        <v>0.18842912935895423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1669225111.7874999</v>
      </c>
      <c r="BF200">
        <v>1199.645</v>
      </c>
      <c r="BG200">
        <v>1220.87375</v>
      </c>
      <c r="BH200">
        <v>34.192174999999999</v>
      </c>
      <c r="BI200">
        <v>33.370575000000002</v>
      </c>
      <c r="BJ200">
        <v>1203.6487500000001</v>
      </c>
      <c r="BK200">
        <v>34.076762500000001</v>
      </c>
      <c r="BL200">
        <v>650.03512499999999</v>
      </c>
      <c r="BM200">
        <v>100.97975</v>
      </c>
      <c r="BN200">
        <v>0.10023275</v>
      </c>
      <c r="BO200">
        <v>32.6867375</v>
      </c>
      <c r="BP200">
        <v>32.626062500000003</v>
      </c>
      <c r="BQ200">
        <v>999.9</v>
      </c>
      <c r="BR200">
        <v>0</v>
      </c>
      <c r="BS200">
        <v>0</v>
      </c>
      <c r="BT200">
        <v>8971.875</v>
      </c>
      <c r="BU200">
        <v>0</v>
      </c>
      <c r="BV200">
        <v>192.12299999999999</v>
      </c>
      <c r="BW200">
        <v>-21.2273125</v>
      </c>
      <c r="BX200">
        <v>1242.11625</v>
      </c>
      <c r="BY200">
        <v>1263.02</v>
      </c>
      <c r="BZ200">
        <v>0.82160037500000005</v>
      </c>
      <c r="CA200">
        <v>1220.87375</v>
      </c>
      <c r="CB200">
        <v>33.370575000000002</v>
      </c>
      <c r="CC200">
        <v>3.4527125000000001</v>
      </c>
      <c r="CD200">
        <v>3.3697487499999998</v>
      </c>
      <c r="CE200">
        <v>26.388987499999999</v>
      </c>
      <c r="CF200">
        <v>25.977387499999999</v>
      </c>
      <c r="CG200">
        <v>1200.0387499999999</v>
      </c>
      <c r="CH200">
        <v>0.50000462500000009</v>
      </c>
      <c r="CI200">
        <v>0.49999537500000002</v>
      </c>
      <c r="CJ200">
        <v>0</v>
      </c>
      <c r="CK200">
        <v>1026.325</v>
      </c>
      <c r="CL200">
        <v>4.9990899999999998</v>
      </c>
      <c r="CM200">
        <v>11387.1625</v>
      </c>
      <c r="CN200">
        <v>9558.1774999999998</v>
      </c>
      <c r="CO200">
        <v>42.343499999999999</v>
      </c>
      <c r="CP200">
        <v>44</v>
      </c>
      <c r="CQ200">
        <v>43.125</v>
      </c>
      <c r="CR200">
        <v>42.936999999999998</v>
      </c>
      <c r="CS200">
        <v>43.686999999999998</v>
      </c>
      <c r="CT200">
        <v>597.52499999999998</v>
      </c>
      <c r="CU200">
        <v>597.51375000000007</v>
      </c>
      <c r="CV200">
        <v>0</v>
      </c>
      <c r="CW200">
        <v>1669225120.8</v>
      </c>
      <c r="CX200">
        <v>0</v>
      </c>
      <c r="CY200">
        <v>1669215309.0999999</v>
      </c>
      <c r="CZ200" t="s">
        <v>356</v>
      </c>
      <c r="DA200">
        <v>1669215309.0999999</v>
      </c>
      <c r="DB200">
        <v>1669215308.0999999</v>
      </c>
      <c r="DC200">
        <v>4</v>
      </c>
      <c r="DD200">
        <v>-3.3000000000000002E-2</v>
      </c>
      <c r="DE200">
        <v>-1.7000000000000001E-2</v>
      </c>
      <c r="DF200">
        <v>-3.2709999999999999</v>
      </c>
      <c r="DG200">
        <v>0.115</v>
      </c>
      <c r="DH200">
        <v>409</v>
      </c>
      <c r="DI200">
        <v>31</v>
      </c>
      <c r="DJ200">
        <v>0.59</v>
      </c>
      <c r="DK200">
        <v>0.22</v>
      </c>
      <c r="DL200">
        <v>-21.104545000000002</v>
      </c>
      <c r="DM200">
        <v>-0.8083834896809925</v>
      </c>
      <c r="DN200">
        <v>0.1144468456314981</v>
      </c>
      <c r="DO200">
        <v>0</v>
      </c>
      <c r="DP200">
        <v>0.84028884999999998</v>
      </c>
      <c r="DQ200">
        <v>-5.8497073170732217E-2</v>
      </c>
      <c r="DR200">
        <v>8.9254734595706417E-3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3.2972600000000001</v>
      </c>
      <c r="EB200">
        <v>2.6252</v>
      </c>
      <c r="EC200">
        <v>0.20987</v>
      </c>
      <c r="ED200">
        <v>0.210285</v>
      </c>
      <c r="EE200">
        <v>0.13994100000000001</v>
      </c>
      <c r="EF200">
        <v>0.13612099999999999</v>
      </c>
      <c r="EG200">
        <v>23964.3</v>
      </c>
      <c r="EH200">
        <v>24389</v>
      </c>
      <c r="EI200">
        <v>28222</v>
      </c>
      <c r="EJ200">
        <v>29728.9</v>
      </c>
      <c r="EK200">
        <v>33395.9</v>
      </c>
      <c r="EL200">
        <v>35643.800000000003</v>
      </c>
      <c r="EM200">
        <v>39821.199999999997</v>
      </c>
      <c r="EN200">
        <v>42470.6</v>
      </c>
      <c r="EO200">
        <v>2.1696499999999999</v>
      </c>
      <c r="EP200">
        <v>2.1680799999999998</v>
      </c>
      <c r="EQ200">
        <v>0.108358</v>
      </c>
      <c r="ER200">
        <v>0</v>
      </c>
      <c r="ES200">
        <v>30.872800000000002</v>
      </c>
      <c r="ET200">
        <v>999.9</v>
      </c>
      <c r="EU200">
        <v>60.8</v>
      </c>
      <c r="EV200">
        <v>37.9</v>
      </c>
      <c r="EW200">
        <v>39.864899999999999</v>
      </c>
      <c r="EX200">
        <v>57.257199999999997</v>
      </c>
      <c r="EY200">
        <v>-1.7267600000000001</v>
      </c>
      <c r="EZ200">
        <v>2</v>
      </c>
      <c r="FA200">
        <v>0.41671000000000002</v>
      </c>
      <c r="FB200">
        <v>0.100204</v>
      </c>
      <c r="FC200">
        <v>20.273</v>
      </c>
      <c r="FD200">
        <v>5.2186399999999997</v>
      </c>
      <c r="FE200">
        <v>12.0044</v>
      </c>
      <c r="FF200">
        <v>4.9872500000000004</v>
      </c>
      <c r="FG200">
        <v>3.2846299999999999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1.8621799999999999</v>
      </c>
      <c r="FN200">
        <v>1.8642300000000001</v>
      </c>
      <c r="FO200">
        <v>1.8603499999999999</v>
      </c>
      <c r="FP200">
        <v>1.8610599999999999</v>
      </c>
      <c r="FQ200">
        <v>1.8601700000000001</v>
      </c>
      <c r="FR200">
        <v>1.8618699999999999</v>
      </c>
      <c r="FS200">
        <v>1.85839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</v>
      </c>
      <c r="GH200">
        <v>0.1154</v>
      </c>
      <c r="GI200">
        <v>-2.7106589400944232</v>
      </c>
      <c r="GJ200">
        <v>-1.6100910332537859E-3</v>
      </c>
      <c r="GK200">
        <v>7.0186618486508772E-7</v>
      </c>
      <c r="GL200">
        <v>-2.134652460378022E-10</v>
      </c>
      <c r="GM200">
        <v>0.1154050000000026</v>
      </c>
      <c r="GN200">
        <v>0</v>
      </c>
      <c r="GO200">
        <v>0</v>
      </c>
      <c r="GP200">
        <v>0</v>
      </c>
      <c r="GQ200">
        <v>5</v>
      </c>
      <c r="GR200">
        <v>2079</v>
      </c>
      <c r="GS200">
        <v>3</v>
      </c>
      <c r="GT200">
        <v>29</v>
      </c>
      <c r="GU200">
        <v>163.4</v>
      </c>
      <c r="GV200">
        <v>163.4</v>
      </c>
      <c r="GW200">
        <v>3.27759</v>
      </c>
      <c r="GX200">
        <v>2.5476100000000002</v>
      </c>
      <c r="GY200">
        <v>2.04834</v>
      </c>
      <c r="GZ200">
        <v>2.6013199999999999</v>
      </c>
      <c r="HA200">
        <v>2.1972700000000001</v>
      </c>
      <c r="HB200">
        <v>2.2900399999999999</v>
      </c>
      <c r="HC200">
        <v>40.8093</v>
      </c>
      <c r="HD200">
        <v>13.904400000000001</v>
      </c>
      <c r="HE200">
        <v>18</v>
      </c>
      <c r="HF200">
        <v>655.24099999999999</v>
      </c>
      <c r="HG200">
        <v>726.298</v>
      </c>
      <c r="HH200">
        <v>30.999600000000001</v>
      </c>
      <c r="HI200">
        <v>32.688000000000002</v>
      </c>
      <c r="HJ200">
        <v>30.0001</v>
      </c>
      <c r="HK200">
        <v>32.613700000000001</v>
      </c>
      <c r="HL200">
        <v>32.610900000000001</v>
      </c>
      <c r="HM200">
        <v>65.558899999999994</v>
      </c>
      <c r="HN200">
        <v>20.906500000000001</v>
      </c>
      <c r="HO200">
        <v>40.881500000000003</v>
      </c>
      <c r="HP200">
        <v>31</v>
      </c>
      <c r="HQ200">
        <v>1237.75</v>
      </c>
      <c r="HR200">
        <v>33.538699999999999</v>
      </c>
      <c r="HS200">
        <v>99.424000000000007</v>
      </c>
      <c r="HT200">
        <v>98.507000000000005</v>
      </c>
    </row>
    <row r="201" spans="1:228" x14ac:dyDescent="0.2">
      <c r="A201">
        <v>186</v>
      </c>
      <c r="B201">
        <v>1669225118.0999999</v>
      </c>
      <c r="C201">
        <v>739.09999990463257</v>
      </c>
      <c r="D201" t="s">
        <v>731</v>
      </c>
      <c r="E201" t="s">
        <v>732</v>
      </c>
      <c r="F201">
        <v>4</v>
      </c>
      <c r="G201">
        <v>1669225116.0999999</v>
      </c>
      <c r="H201">
        <f t="shared" si="68"/>
        <v>2.042488063568795E-3</v>
      </c>
      <c r="I201">
        <f t="shared" si="69"/>
        <v>2.0424880635687952</v>
      </c>
      <c r="J201">
        <f t="shared" si="70"/>
        <v>25.313319052933092</v>
      </c>
      <c r="K201">
        <f t="shared" si="71"/>
        <v>1206.8499999999999</v>
      </c>
      <c r="L201">
        <f t="shared" si="72"/>
        <v>876.43408860045759</v>
      </c>
      <c r="M201">
        <f t="shared" si="73"/>
        <v>88.588224389598722</v>
      </c>
      <c r="N201">
        <f t="shared" si="74"/>
        <v>121.98601126447718</v>
      </c>
      <c r="O201">
        <f t="shared" si="75"/>
        <v>0.13520049182790422</v>
      </c>
      <c r="P201">
        <f t="shared" si="76"/>
        <v>3.6763705567260185</v>
      </c>
      <c r="Q201">
        <f t="shared" si="77"/>
        <v>0.13249780220332474</v>
      </c>
      <c r="R201">
        <f t="shared" si="78"/>
        <v>8.3049452366553686E-2</v>
      </c>
      <c r="S201">
        <f t="shared" si="79"/>
        <v>226.11798780721534</v>
      </c>
      <c r="T201">
        <f t="shared" si="80"/>
        <v>33.341472730129482</v>
      </c>
      <c r="U201">
        <f t="shared" si="81"/>
        <v>32.638471428571428</v>
      </c>
      <c r="V201">
        <f t="shared" si="82"/>
        <v>4.9503828801450638</v>
      </c>
      <c r="W201">
        <f t="shared" si="83"/>
        <v>69.610958705476136</v>
      </c>
      <c r="X201">
        <f t="shared" si="84"/>
        <v>3.4570401967636983</v>
      </c>
      <c r="Y201">
        <f t="shared" si="85"/>
        <v>4.9662298308380297</v>
      </c>
      <c r="Z201">
        <f t="shared" si="86"/>
        <v>1.4933426833813654</v>
      </c>
      <c r="AA201">
        <f t="shared" si="87"/>
        <v>-90.073723603383868</v>
      </c>
      <c r="AB201">
        <f t="shared" si="88"/>
        <v>11.246462058746333</v>
      </c>
      <c r="AC201">
        <f t="shared" si="89"/>
        <v>0.69831737599052179</v>
      </c>
      <c r="AD201">
        <f t="shared" si="90"/>
        <v>147.98904363856835</v>
      </c>
      <c r="AE201">
        <f t="shared" si="91"/>
        <v>48.902475876053707</v>
      </c>
      <c r="AF201">
        <f t="shared" si="92"/>
        <v>2.0068835377794731</v>
      </c>
      <c r="AG201">
        <f t="shared" si="93"/>
        <v>25.313319052933092</v>
      </c>
      <c r="AH201">
        <v>1270.020711647926</v>
      </c>
      <c r="AI201">
        <v>1252.1753333333329</v>
      </c>
      <c r="AJ201">
        <v>1.731430013956067</v>
      </c>
      <c r="AK201">
        <v>65.872185947982501</v>
      </c>
      <c r="AL201">
        <f t="shared" si="94"/>
        <v>2.0424880635687952</v>
      </c>
      <c r="AM201">
        <v>33.387844889881983</v>
      </c>
      <c r="AN201">
        <v>34.20707088235293</v>
      </c>
      <c r="AO201">
        <v>2.589369184961006E-5</v>
      </c>
      <c r="AP201">
        <v>87.460159828799036</v>
      </c>
      <c r="AQ201">
        <v>36</v>
      </c>
      <c r="AR201">
        <v>6</v>
      </c>
      <c r="AS201">
        <f t="shared" si="95"/>
        <v>1</v>
      </c>
      <c r="AT201">
        <f t="shared" si="96"/>
        <v>0</v>
      </c>
      <c r="AU201">
        <f t="shared" si="97"/>
        <v>47310.486893586298</v>
      </c>
      <c r="AV201">
        <f t="shared" si="98"/>
        <v>1200.007142857143</v>
      </c>
      <c r="AW201">
        <f t="shared" si="99"/>
        <v>1025.9318278793862</v>
      </c>
      <c r="AX201">
        <f t="shared" si="100"/>
        <v>0.85493810098222067</v>
      </c>
      <c r="AY201">
        <f t="shared" si="101"/>
        <v>0.18843053489568601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1669225116.0999999</v>
      </c>
      <c r="BF201">
        <v>1206.8499999999999</v>
      </c>
      <c r="BG201">
        <v>1228.168571428572</v>
      </c>
      <c r="BH201">
        <v>34.201700000000002</v>
      </c>
      <c r="BI201">
        <v>33.396614285714293</v>
      </c>
      <c r="BJ201">
        <v>1210.8599999999999</v>
      </c>
      <c r="BK201">
        <v>34.086300000000001</v>
      </c>
      <c r="BL201">
        <v>650.0252857142857</v>
      </c>
      <c r="BM201">
        <v>100.9781428571429</v>
      </c>
      <c r="BN201">
        <v>9.9879485714285732E-2</v>
      </c>
      <c r="BO201">
        <v>32.695214285714293</v>
      </c>
      <c r="BP201">
        <v>32.638471428571428</v>
      </c>
      <c r="BQ201">
        <v>999.89999999999986</v>
      </c>
      <c r="BR201">
        <v>0</v>
      </c>
      <c r="BS201">
        <v>0</v>
      </c>
      <c r="BT201">
        <v>9002.1428571428569</v>
      </c>
      <c r="BU201">
        <v>0</v>
      </c>
      <c r="BV201">
        <v>198.70099999999999</v>
      </c>
      <c r="BW201">
        <v>-21.316557142857139</v>
      </c>
      <c r="BX201">
        <v>1249.5885714285721</v>
      </c>
      <c r="BY201">
        <v>1270.6014285714291</v>
      </c>
      <c r="BZ201">
        <v>0.80510814285714283</v>
      </c>
      <c r="CA201">
        <v>1228.168571428572</v>
      </c>
      <c r="CB201">
        <v>33.396614285714293</v>
      </c>
      <c r="CC201">
        <v>3.4536214285714282</v>
      </c>
      <c r="CD201">
        <v>3.3723242857142859</v>
      </c>
      <c r="CE201">
        <v>26.393457142857141</v>
      </c>
      <c r="CF201">
        <v>25.990299999999991</v>
      </c>
      <c r="CG201">
        <v>1200.007142857143</v>
      </c>
      <c r="CH201">
        <v>0.49998042857142849</v>
      </c>
      <c r="CI201">
        <v>0.50001957142857145</v>
      </c>
      <c r="CJ201">
        <v>0</v>
      </c>
      <c r="CK201">
        <v>1026.648571428572</v>
      </c>
      <c r="CL201">
        <v>4.9990899999999998</v>
      </c>
      <c r="CM201">
        <v>11408.4</v>
      </c>
      <c r="CN201">
        <v>9557.8571428571431</v>
      </c>
      <c r="CO201">
        <v>42.347999999999999</v>
      </c>
      <c r="CP201">
        <v>44</v>
      </c>
      <c r="CQ201">
        <v>43.125</v>
      </c>
      <c r="CR201">
        <v>42.936999999999998</v>
      </c>
      <c r="CS201">
        <v>43.686999999999998</v>
      </c>
      <c r="CT201">
        <v>597.48000000000013</v>
      </c>
      <c r="CU201">
        <v>597.52714285714285</v>
      </c>
      <c r="CV201">
        <v>0</v>
      </c>
      <c r="CW201">
        <v>1669225125</v>
      </c>
      <c r="CX201">
        <v>0</v>
      </c>
      <c r="CY201">
        <v>1669215309.0999999</v>
      </c>
      <c r="CZ201" t="s">
        <v>356</v>
      </c>
      <c r="DA201">
        <v>1669215309.0999999</v>
      </c>
      <c r="DB201">
        <v>1669215308.0999999</v>
      </c>
      <c r="DC201">
        <v>4</v>
      </c>
      <c r="DD201">
        <v>-3.3000000000000002E-2</v>
      </c>
      <c r="DE201">
        <v>-1.7000000000000001E-2</v>
      </c>
      <c r="DF201">
        <v>-3.2709999999999999</v>
      </c>
      <c r="DG201">
        <v>0.115</v>
      </c>
      <c r="DH201">
        <v>409</v>
      </c>
      <c r="DI201">
        <v>31</v>
      </c>
      <c r="DJ201">
        <v>0.59</v>
      </c>
      <c r="DK201">
        <v>0.22</v>
      </c>
      <c r="DL201">
        <v>-21.182322500000001</v>
      </c>
      <c r="DM201">
        <v>-0.59816622889303361</v>
      </c>
      <c r="DN201">
        <v>9.1815343182661976E-2</v>
      </c>
      <c r="DO201">
        <v>0</v>
      </c>
      <c r="DP201">
        <v>0.83290577499999985</v>
      </c>
      <c r="DQ201">
        <v>-0.14395266416510419</v>
      </c>
      <c r="DR201">
        <v>1.591875161168033E-2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395</v>
      </c>
      <c r="EA201">
        <v>3.2971699999999999</v>
      </c>
      <c r="EB201">
        <v>2.6252900000000001</v>
      </c>
      <c r="EC201">
        <v>0.210595</v>
      </c>
      <c r="ED201">
        <v>0.21099499999999999</v>
      </c>
      <c r="EE201">
        <v>0.13997599999999999</v>
      </c>
      <c r="EF201">
        <v>0.136188</v>
      </c>
      <c r="EG201">
        <v>23943.200000000001</v>
      </c>
      <c r="EH201">
        <v>24366.799999999999</v>
      </c>
      <c r="EI201">
        <v>28223.1</v>
      </c>
      <c r="EJ201">
        <v>29728.7</v>
      </c>
      <c r="EK201">
        <v>33395.699999999997</v>
      </c>
      <c r="EL201">
        <v>35641</v>
      </c>
      <c r="EM201">
        <v>39822.6</v>
      </c>
      <c r="EN201">
        <v>42470.5</v>
      </c>
      <c r="EO201">
        <v>2.1696300000000002</v>
      </c>
      <c r="EP201">
        <v>2.16838</v>
      </c>
      <c r="EQ201">
        <v>0.108723</v>
      </c>
      <c r="ER201">
        <v>0</v>
      </c>
      <c r="ES201">
        <v>30.877199999999998</v>
      </c>
      <c r="ET201">
        <v>999.9</v>
      </c>
      <c r="EU201">
        <v>60.8</v>
      </c>
      <c r="EV201">
        <v>37.9</v>
      </c>
      <c r="EW201">
        <v>39.864699999999999</v>
      </c>
      <c r="EX201">
        <v>57.167200000000001</v>
      </c>
      <c r="EY201">
        <v>-1.83894</v>
      </c>
      <c r="EZ201">
        <v>2</v>
      </c>
      <c r="FA201">
        <v>0.416989</v>
      </c>
      <c r="FB201">
        <v>0.101857</v>
      </c>
      <c r="FC201">
        <v>20.273</v>
      </c>
      <c r="FD201">
        <v>5.2180400000000002</v>
      </c>
      <c r="FE201">
        <v>12.0047</v>
      </c>
      <c r="FF201">
        <v>4.9870999999999999</v>
      </c>
      <c r="FG201">
        <v>3.28443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1.8642399999999999</v>
      </c>
      <c r="FO201">
        <v>1.8603499999999999</v>
      </c>
      <c r="FP201">
        <v>1.8610599999999999</v>
      </c>
      <c r="FQ201">
        <v>1.86016</v>
      </c>
      <c r="FR201">
        <v>1.86188</v>
      </c>
      <c r="FS201">
        <v>1.8583799999999999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-4.01</v>
      </c>
      <c r="GH201">
        <v>0.1154</v>
      </c>
      <c r="GI201">
        <v>-2.7106589400944232</v>
      </c>
      <c r="GJ201">
        <v>-1.6100910332537859E-3</v>
      </c>
      <c r="GK201">
        <v>7.0186618486508772E-7</v>
      </c>
      <c r="GL201">
        <v>-2.134652460378022E-10</v>
      </c>
      <c r="GM201">
        <v>0.1154050000000026</v>
      </c>
      <c r="GN201">
        <v>0</v>
      </c>
      <c r="GO201">
        <v>0</v>
      </c>
      <c r="GP201">
        <v>0</v>
      </c>
      <c r="GQ201">
        <v>5</v>
      </c>
      <c r="GR201">
        <v>2079</v>
      </c>
      <c r="GS201">
        <v>3</v>
      </c>
      <c r="GT201">
        <v>29</v>
      </c>
      <c r="GU201">
        <v>163.5</v>
      </c>
      <c r="GV201">
        <v>163.5</v>
      </c>
      <c r="GW201">
        <v>3.28979</v>
      </c>
      <c r="GX201">
        <v>2.5341800000000001</v>
      </c>
      <c r="GY201">
        <v>2.04834</v>
      </c>
      <c r="GZ201">
        <v>2.6000999999999999</v>
      </c>
      <c r="HA201">
        <v>2.1972700000000001</v>
      </c>
      <c r="HB201">
        <v>2.35229</v>
      </c>
      <c r="HC201">
        <v>40.835000000000001</v>
      </c>
      <c r="HD201">
        <v>13.9306</v>
      </c>
      <c r="HE201">
        <v>18</v>
      </c>
      <c r="HF201">
        <v>655.221</v>
      </c>
      <c r="HG201">
        <v>726.57899999999995</v>
      </c>
      <c r="HH201">
        <v>31.0001</v>
      </c>
      <c r="HI201">
        <v>32.688000000000002</v>
      </c>
      <c r="HJ201">
        <v>30.0001</v>
      </c>
      <c r="HK201">
        <v>32.613700000000001</v>
      </c>
      <c r="HL201">
        <v>32.610900000000001</v>
      </c>
      <c r="HM201">
        <v>65.849299999999999</v>
      </c>
      <c r="HN201">
        <v>20.906500000000001</v>
      </c>
      <c r="HO201">
        <v>40.881500000000003</v>
      </c>
      <c r="HP201">
        <v>31</v>
      </c>
      <c r="HQ201">
        <v>1244.48</v>
      </c>
      <c r="HR201">
        <v>33.544899999999998</v>
      </c>
      <c r="HS201">
        <v>99.427700000000002</v>
      </c>
      <c r="HT201">
        <v>98.506600000000006</v>
      </c>
    </row>
    <row r="202" spans="1:228" x14ac:dyDescent="0.2">
      <c r="A202">
        <v>187</v>
      </c>
      <c r="B202">
        <v>1669225122.0999999</v>
      </c>
      <c r="C202">
        <v>743.09999990463257</v>
      </c>
      <c r="D202" t="s">
        <v>733</v>
      </c>
      <c r="E202" t="s">
        <v>734</v>
      </c>
      <c r="F202">
        <v>4</v>
      </c>
      <c r="G202">
        <v>1669225119.7874999</v>
      </c>
      <c r="H202">
        <f t="shared" si="68"/>
        <v>2.0323185051891283E-3</v>
      </c>
      <c r="I202">
        <f t="shared" si="69"/>
        <v>2.0323185051891284</v>
      </c>
      <c r="J202">
        <f t="shared" si="70"/>
        <v>24.912303597195336</v>
      </c>
      <c r="K202">
        <f t="shared" si="71"/>
        <v>1212.9575</v>
      </c>
      <c r="L202">
        <f t="shared" si="72"/>
        <v>885.63944458713377</v>
      </c>
      <c r="M202">
        <f t="shared" si="73"/>
        <v>89.519017437949515</v>
      </c>
      <c r="N202">
        <f t="shared" si="74"/>
        <v>122.60380254925369</v>
      </c>
      <c r="O202">
        <f t="shared" si="75"/>
        <v>0.1344956313111389</v>
      </c>
      <c r="P202">
        <f t="shared" si="76"/>
        <v>3.680596062044343</v>
      </c>
      <c r="Q202">
        <f t="shared" si="77"/>
        <v>0.13182375360010015</v>
      </c>
      <c r="R202">
        <f t="shared" si="78"/>
        <v>8.2625482623593566E-2</v>
      </c>
      <c r="S202">
        <f t="shared" si="79"/>
        <v>226.1051575726687</v>
      </c>
      <c r="T202">
        <f t="shared" si="80"/>
        <v>33.348075145631832</v>
      </c>
      <c r="U202">
        <f t="shared" si="81"/>
        <v>32.643875000000001</v>
      </c>
      <c r="V202">
        <f t="shared" si="82"/>
        <v>4.9518900728784994</v>
      </c>
      <c r="W202">
        <f t="shared" si="83"/>
        <v>69.617835532370378</v>
      </c>
      <c r="X202">
        <f t="shared" si="84"/>
        <v>3.4584012233448491</v>
      </c>
      <c r="Y202">
        <f t="shared" si="85"/>
        <v>4.9676942652673937</v>
      </c>
      <c r="Z202">
        <f t="shared" si="86"/>
        <v>1.4934888495336502</v>
      </c>
      <c r="AA202">
        <f t="shared" si="87"/>
        <v>-89.625246078840561</v>
      </c>
      <c r="AB202">
        <f t="shared" si="88"/>
        <v>11.226080783793115</v>
      </c>
      <c r="AC202">
        <f t="shared" si="89"/>
        <v>0.69628796036099316</v>
      </c>
      <c r="AD202">
        <f t="shared" si="90"/>
        <v>148.40228023798227</v>
      </c>
      <c r="AE202">
        <f t="shared" si="91"/>
        <v>48.975549780539431</v>
      </c>
      <c r="AF202">
        <f t="shared" si="92"/>
        <v>1.9657519007282813</v>
      </c>
      <c r="AG202">
        <f t="shared" si="93"/>
        <v>24.912303597195336</v>
      </c>
      <c r="AH202">
        <v>1276.9073125178711</v>
      </c>
      <c r="AI202">
        <v>1259.1139393939391</v>
      </c>
      <c r="AJ202">
        <v>1.760916326431553</v>
      </c>
      <c r="AK202">
        <v>65.872185947982501</v>
      </c>
      <c r="AL202">
        <f t="shared" si="94"/>
        <v>2.0323185051891284</v>
      </c>
      <c r="AM202">
        <v>33.409633673084301</v>
      </c>
      <c r="AN202">
        <v>34.224624411764687</v>
      </c>
      <c r="AO202">
        <v>6.4459621601877055E-5</v>
      </c>
      <c r="AP202">
        <v>87.460159828799036</v>
      </c>
      <c r="AQ202">
        <v>36</v>
      </c>
      <c r="AR202">
        <v>6</v>
      </c>
      <c r="AS202">
        <f t="shared" si="95"/>
        <v>1</v>
      </c>
      <c r="AT202">
        <f t="shared" si="96"/>
        <v>0</v>
      </c>
      <c r="AU202">
        <f t="shared" si="97"/>
        <v>47385.263395547576</v>
      </c>
      <c r="AV202">
        <f t="shared" si="98"/>
        <v>1199.94</v>
      </c>
      <c r="AW202">
        <f t="shared" si="99"/>
        <v>1025.874332421072</v>
      </c>
      <c r="AX202">
        <f t="shared" si="100"/>
        <v>0.85493802391875584</v>
      </c>
      <c r="AY202">
        <f t="shared" si="101"/>
        <v>0.18843038616319874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1669225119.7874999</v>
      </c>
      <c r="BF202">
        <v>1212.9575</v>
      </c>
      <c r="BG202">
        <v>1234.2925</v>
      </c>
      <c r="BH202">
        <v>34.215037500000001</v>
      </c>
      <c r="BI202">
        <v>33.426400000000001</v>
      </c>
      <c r="BJ202">
        <v>1216.97</v>
      </c>
      <c r="BK202">
        <v>34.099612499999999</v>
      </c>
      <c r="BL202">
        <v>649.97325000000001</v>
      </c>
      <c r="BM202">
        <v>100.9785</v>
      </c>
      <c r="BN202">
        <v>9.9899325000000011E-2</v>
      </c>
      <c r="BO202">
        <v>32.700449999999996</v>
      </c>
      <c r="BP202">
        <v>32.643875000000001</v>
      </c>
      <c r="BQ202">
        <v>999.9</v>
      </c>
      <c r="BR202">
        <v>0</v>
      </c>
      <c r="BS202">
        <v>0</v>
      </c>
      <c r="BT202">
        <v>9016.71875</v>
      </c>
      <c r="BU202">
        <v>0</v>
      </c>
      <c r="BV202">
        <v>220.19550000000001</v>
      </c>
      <c r="BW202">
        <v>-21.337700000000002</v>
      </c>
      <c r="BX202">
        <v>1255.92625</v>
      </c>
      <c r="BY202">
        <v>1276.9775</v>
      </c>
      <c r="BZ202">
        <v>0.78862049999999995</v>
      </c>
      <c r="CA202">
        <v>1234.2925</v>
      </c>
      <c r="CB202">
        <v>33.426400000000001</v>
      </c>
      <c r="CC202">
        <v>3.4549824999999998</v>
      </c>
      <c r="CD202">
        <v>3.3753475000000002</v>
      </c>
      <c r="CE202">
        <v>26.400124999999999</v>
      </c>
      <c r="CF202">
        <v>26.00545</v>
      </c>
      <c r="CG202">
        <v>1199.94</v>
      </c>
      <c r="CH202">
        <v>0.49998324999999999</v>
      </c>
      <c r="CI202">
        <v>0.50001675000000001</v>
      </c>
      <c r="CJ202">
        <v>0</v>
      </c>
      <c r="CK202">
        <v>1027.08125</v>
      </c>
      <c r="CL202">
        <v>4.9990899999999998</v>
      </c>
      <c r="CM202">
        <v>11444.475</v>
      </c>
      <c r="CN202">
        <v>9557.3125</v>
      </c>
      <c r="CO202">
        <v>42.335624999999993</v>
      </c>
      <c r="CP202">
        <v>44</v>
      </c>
      <c r="CQ202">
        <v>43.125</v>
      </c>
      <c r="CR202">
        <v>42.952749999999988</v>
      </c>
      <c r="CS202">
        <v>43.686999999999998</v>
      </c>
      <c r="CT202">
        <v>597.45000000000005</v>
      </c>
      <c r="CU202">
        <v>597.49125000000004</v>
      </c>
      <c r="CV202">
        <v>0</v>
      </c>
      <c r="CW202">
        <v>1669225129.2</v>
      </c>
      <c r="CX202">
        <v>0</v>
      </c>
      <c r="CY202">
        <v>1669215309.0999999</v>
      </c>
      <c r="CZ202" t="s">
        <v>356</v>
      </c>
      <c r="DA202">
        <v>1669215309.0999999</v>
      </c>
      <c r="DB202">
        <v>1669215308.0999999</v>
      </c>
      <c r="DC202">
        <v>4</v>
      </c>
      <c r="DD202">
        <v>-3.3000000000000002E-2</v>
      </c>
      <c r="DE202">
        <v>-1.7000000000000001E-2</v>
      </c>
      <c r="DF202">
        <v>-3.2709999999999999</v>
      </c>
      <c r="DG202">
        <v>0.115</v>
      </c>
      <c r="DH202">
        <v>409</v>
      </c>
      <c r="DI202">
        <v>31</v>
      </c>
      <c r="DJ202">
        <v>0.59</v>
      </c>
      <c r="DK202">
        <v>0.22</v>
      </c>
      <c r="DL202">
        <v>-21.224437500000001</v>
      </c>
      <c r="DM202">
        <v>-0.77275159474668265</v>
      </c>
      <c r="DN202">
        <v>0.10175067490562401</v>
      </c>
      <c r="DO202">
        <v>0</v>
      </c>
      <c r="DP202">
        <v>0.82163785000000011</v>
      </c>
      <c r="DQ202">
        <v>-0.21851567729831431</v>
      </c>
      <c r="DR202">
        <v>2.2057307753384141E-2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395</v>
      </c>
      <c r="EA202">
        <v>3.2971499999999998</v>
      </c>
      <c r="EB202">
        <v>2.62527</v>
      </c>
      <c r="EC202">
        <v>0.211312</v>
      </c>
      <c r="ED202">
        <v>0.211703</v>
      </c>
      <c r="EE202">
        <v>0.14003099999999999</v>
      </c>
      <c r="EF202">
        <v>0.136241</v>
      </c>
      <c r="EG202">
        <v>23921.3</v>
      </c>
      <c r="EH202">
        <v>24344.7</v>
      </c>
      <c r="EI202">
        <v>28223.1</v>
      </c>
      <c r="EJ202">
        <v>29728.5</v>
      </c>
      <c r="EK202">
        <v>33393.800000000003</v>
      </c>
      <c r="EL202">
        <v>35638.699999999997</v>
      </c>
      <c r="EM202">
        <v>39822.699999999997</v>
      </c>
      <c r="EN202">
        <v>42470.400000000001</v>
      </c>
      <c r="EO202">
        <v>2.1693699999999998</v>
      </c>
      <c r="EP202">
        <v>2.1685500000000002</v>
      </c>
      <c r="EQ202">
        <v>0.108726</v>
      </c>
      <c r="ER202">
        <v>0</v>
      </c>
      <c r="ES202">
        <v>30.881900000000002</v>
      </c>
      <c r="ET202">
        <v>999.9</v>
      </c>
      <c r="EU202">
        <v>60.8</v>
      </c>
      <c r="EV202">
        <v>37.9</v>
      </c>
      <c r="EW202">
        <v>39.871299999999998</v>
      </c>
      <c r="EX202">
        <v>57.017200000000003</v>
      </c>
      <c r="EY202">
        <v>-1.8068900000000001</v>
      </c>
      <c r="EZ202">
        <v>2</v>
      </c>
      <c r="FA202">
        <v>0.41664600000000002</v>
      </c>
      <c r="FB202">
        <v>0.102233</v>
      </c>
      <c r="FC202">
        <v>20.2729</v>
      </c>
      <c r="FD202">
        <v>5.2175900000000004</v>
      </c>
      <c r="FE202">
        <v>12.004099999999999</v>
      </c>
      <c r="FF202">
        <v>4.9866000000000001</v>
      </c>
      <c r="FG202">
        <v>3.2844500000000001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1.8642300000000001</v>
      </c>
      <c r="FO202">
        <v>1.8603499999999999</v>
      </c>
      <c r="FP202">
        <v>1.8610500000000001</v>
      </c>
      <c r="FQ202">
        <v>1.8602000000000001</v>
      </c>
      <c r="FR202">
        <v>1.86188</v>
      </c>
      <c r="FS202">
        <v>1.8583799999999999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-4.0199999999999996</v>
      </c>
      <c r="GH202">
        <v>0.1154</v>
      </c>
      <c r="GI202">
        <v>-2.7106589400944232</v>
      </c>
      <c r="GJ202">
        <v>-1.6100910332537859E-3</v>
      </c>
      <c r="GK202">
        <v>7.0186618486508772E-7</v>
      </c>
      <c r="GL202">
        <v>-2.134652460378022E-10</v>
      </c>
      <c r="GM202">
        <v>0.1154050000000026</v>
      </c>
      <c r="GN202">
        <v>0</v>
      </c>
      <c r="GO202">
        <v>0</v>
      </c>
      <c r="GP202">
        <v>0</v>
      </c>
      <c r="GQ202">
        <v>5</v>
      </c>
      <c r="GR202">
        <v>2079</v>
      </c>
      <c r="GS202">
        <v>3</v>
      </c>
      <c r="GT202">
        <v>29</v>
      </c>
      <c r="GU202">
        <v>163.6</v>
      </c>
      <c r="GV202">
        <v>163.6</v>
      </c>
      <c r="GW202">
        <v>3.30688</v>
      </c>
      <c r="GX202">
        <v>2.5305200000000001</v>
      </c>
      <c r="GY202">
        <v>2.04834</v>
      </c>
      <c r="GZ202">
        <v>2.6000999999999999</v>
      </c>
      <c r="HA202">
        <v>2.1972700000000001</v>
      </c>
      <c r="HB202">
        <v>2.3584000000000001</v>
      </c>
      <c r="HC202">
        <v>40.835000000000001</v>
      </c>
      <c r="HD202">
        <v>13.939399999999999</v>
      </c>
      <c r="HE202">
        <v>18</v>
      </c>
      <c r="HF202">
        <v>655.005</v>
      </c>
      <c r="HG202">
        <v>726.74400000000003</v>
      </c>
      <c r="HH202">
        <v>31.0001</v>
      </c>
      <c r="HI202">
        <v>32.688000000000002</v>
      </c>
      <c r="HJ202">
        <v>30.0001</v>
      </c>
      <c r="HK202">
        <v>32.611699999999999</v>
      </c>
      <c r="HL202">
        <v>32.610900000000001</v>
      </c>
      <c r="HM202">
        <v>66.135400000000004</v>
      </c>
      <c r="HN202">
        <v>20.906500000000001</v>
      </c>
      <c r="HO202">
        <v>40.881500000000003</v>
      </c>
      <c r="HP202">
        <v>31</v>
      </c>
      <c r="HQ202">
        <v>1251.1600000000001</v>
      </c>
      <c r="HR202">
        <v>33.542000000000002</v>
      </c>
      <c r="HS202">
        <v>99.427800000000005</v>
      </c>
      <c r="HT202">
        <v>98.506100000000004</v>
      </c>
    </row>
    <row r="203" spans="1:228" x14ac:dyDescent="0.2">
      <c r="A203">
        <v>188</v>
      </c>
      <c r="B203">
        <v>1669225126.0999999</v>
      </c>
      <c r="C203">
        <v>747.09999990463257</v>
      </c>
      <c r="D203" t="s">
        <v>735</v>
      </c>
      <c r="E203" t="s">
        <v>736</v>
      </c>
      <c r="F203">
        <v>4</v>
      </c>
      <c r="G203">
        <v>1669225124.0999999</v>
      </c>
      <c r="H203">
        <f t="shared" si="68"/>
        <v>2.0910653994144009E-3</v>
      </c>
      <c r="I203">
        <f t="shared" si="69"/>
        <v>2.0910653994144011</v>
      </c>
      <c r="J203">
        <f t="shared" si="70"/>
        <v>24.994027821210434</v>
      </c>
      <c r="K203">
        <f t="shared" si="71"/>
        <v>1220.252857142857</v>
      </c>
      <c r="L203">
        <f t="shared" si="72"/>
        <v>900.34112352865145</v>
      </c>
      <c r="M203">
        <f t="shared" si="73"/>
        <v>91.003119561345656</v>
      </c>
      <c r="N203">
        <f t="shared" si="74"/>
        <v>123.33860328230494</v>
      </c>
      <c r="O203">
        <f t="shared" si="75"/>
        <v>0.13853142680864677</v>
      </c>
      <c r="P203">
        <f t="shared" si="76"/>
        <v>3.6733768535322757</v>
      </c>
      <c r="Q203">
        <f t="shared" si="77"/>
        <v>0.13569316933232795</v>
      </c>
      <c r="R203">
        <f t="shared" si="78"/>
        <v>8.5058393649355205E-2</v>
      </c>
      <c r="S203">
        <f t="shared" si="79"/>
        <v>226.1207876212718</v>
      </c>
      <c r="T203">
        <f t="shared" si="80"/>
        <v>33.341551171992677</v>
      </c>
      <c r="U203">
        <f t="shared" si="81"/>
        <v>32.648342857142858</v>
      </c>
      <c r="V203">
        <f t="shared" si="82"/>
        <v>4.9531365728149108</v>
      </c>
      <c r="W203">
        <f t="shared" si="83"/>
        <v>69.639396531499216</v>
      </c>
      <c r="X203">
        <f t="shared" si="84"/>
        <v>3.4603532116750531</v>
      </c>
      <c r="Y203">
        <f t="shared" si="85"/>
        <v>4.9689592156501092</v>
      </c>
      <c r="Z203">
        <f t="shared" si="86"/>
        <v>1.4927833611398578</v>
      </c>
      <c r="AA203">
        <f t="shared" si="87"/>
        <v>-92.215984114175086</v>
      </c>
      <c r="AB203">
        <f t="shared" si="88"/>
        <v>11.214670919502709</v>
      </c>
      <c r="AC203">
        <f t="shared" si="89"/>
        <v>0.69697802680708165</v>
      </c>
      <c r="AD203">
        <f t="shared" si="90"/>
        <v>145.8164524534065</v>
      </c>
      <c r="AE203">
        <f t="shared" si="91"/>
        <v>48.827893493163565</v>
      </c>
      <c r="AF203">
        <f t="shared" si="92"/>
        <v>1.9935080506902543</v>
      </c>
      <c r="AG203">
        <f t="shared" si="93"/>
        <v>24.994027821210434</v>
      </c>
      <c r="AH203">
        <v>1283.9114313696541</v>
      </c>
      <c r="AI203">
        <v>1266.132484848484</v>
      </c>
      <c r="AJ203">
        <v>1.749113182032525</v>
      </c>
      <c r="AK203">
        <v>65.872185947982501</v>
      </c>
      <c r="AL203">
        <f t="shared" si="94"/>
        <v>2.0910653994144011</v>
      </c>
      <c r="AM203">
        <v>33.434356409165161</v>
      </c>
      <c r="AN203">
        <v>34.239109999999982</v>
      </c>
      <c r="AO203">
        <v>6.3728334057346053E-3</v>
      </c>
      <c r="AP203">
        <v>87.460159828799036</v>
      </c>
      <c r="AQ203">
        <v>36</v>
      </c>
      <c r="AR203">
        <v>6</v>
      </c>
      <c r="AS203">
        <f t="shared" si="95"/>
        <v>1</v>
      </c>
      <c r="AT203">
        <f t="shared" si="96"/>
        <v>0</v>
      </c>
      <c r="AU203">
        <f t="shared" si="97"/>
        <v>47255.422853251504</v>
      </c>
      <c r="AV203">
        <f t="shared" si="98"/>
        <v>1200.028571428571</v>
      </c>
      <c r="AW203">
        <f t="shared" si="99"/>
        <v>1025.9495065395188</v>
      </c>
      <c r="AX203">
        <f t="shared" si="100"/>
        <v>0.85493756645992158</v>
      </c>
      <c r="AY203">
        <f t="shared" si="101"/>
        <v>0.18842950326764876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1669225124.0999999</v>
      </c>
      <c r="BF203">
        <v>1220.252857142857</v>
      </c>
      <c r="BG203">
        <v>1241.5442857142859</v>
      </c>
      <c r="BH203">
        <v>34.23507142857143</v>
      </c>
      <c r="BI203">
        <v>33.435399999999987</v>
      </c>
      <c r="BJ203">
        <v>1224.272857142857</v>
      </c>
      <c r="BK203">
        <v>34.11965714285715</v>
      </c>
      <c r="BL203">
        <v>650.04228571428564</v>
      </c>
      <c r="BM203">
        <v>100.97628571428569</v>
      </c>
      <c r="BN203">
        <v>9.9981028571428571E-2</v>
      </c>
      <c r="BO203">
        <v>32.704971428571433</v>
      </c>
      <c r="BP203">
        <v>32.648342857142858</v>
      </c>
      <c r="BQ203">
        <v>999.89999999999986</v>
      </c>
      <c r="BR203">
        <v>0</v>
      </c>
      <c r="BS203">
        <v>0</v>
      </c>
      <c r="BT203">
        <v>8991.9642857142862</v>
      </c>
      <c r="BU203">
        <v>0</v>
      </c>
      <c r="BV203">
        <v>235.13371428571429</v>
      </c>
      <c r="BW203">
        <v>-21.291871428571429</v>
      </c>
      <c r="BX203">
        <v>1263.5085714285719</v>
      </c>
      <c r="BY203">
        <v>1284.49</v>
      </c>
      <c r="BZ203">
        <v>0.79966942857142853</v>
      </c>
      <c r="CA203">
        <v>1241.5442857142859</v>
      </c>
      <c r="CB203">
        <v>33.435399999999987</v>
      </c>
      <c r="CC203">
        <v>3.4569328571428568</v>
      </c>
      <c r="CD203">
        <v>3.3761857142857141</v>
      </c>
      <c r="CE203">
        <v>26.409685714285711</v>
      </c>
      <c r="CF203">
        <v>26.00965714285714</v>
      </c>
      <c r="CG203">
        <v>1200.028571428571</v>
      </c>
      <c r="CH203">
        <v>0.49999828571428567</v>
      </c>
      <c r="CI203">
        <v>0.50000171428571427</v>
      </c>
      <c r="CJ203">
        <v>0</v>
      </c>
      <c r="CK203">
        <v>1027.5642857142859</v>
      </c>
      <c r="CL203">
        <v>4.9990899999999998</v>
      </c>
      <c r="CM203">
        <v>11469.01428571428</v>
      </c>
      <c r="CN203">
        <v>9558.0728571428572</v>
      </c>
      <c r="CO203">
        <v>42.375</v>
      </c>
      <c r="CP203">
        <v>44</v>
      </c>
      <c r="CQ203">
        <v>43.125</v>
      </c>
      <c r="CR203">
        <v>42.973000000000013</v>
      </c>
      <c r="CS203">
        <v>43.686999999999998</v>
      </c>
      <c r="CT203">
        <v>597.51285714285711</v>
      </c>
      <c r="CU203">
        <v>597.51714285714286</v>
      </c>
      <c r="CV203">
        <v>0</v>
      </c>
      <c r="CW203">
        <v>1669225133.4000001</v>
      </c>
      <c r="CX203">
        <v>0</v>
      </c>
      <c r="CY203">
        <v>1669215309.0999999</v>
      </c>
      <c r="CZ203" t="s">
        <v>356</v>
      </c>
      <c r="DA203">
        <v>1669215309.0999999</v>
      </c>
      <c r="DB203">
        <v>1669215308.0999999</v>
      </c>
      <c r="DC203">
        <v>4</v>
      </c>
      <c r="DD203">
        <v>-3.3000000000000002E-2</v>
      </c>
      <c r="DE203">
        <v>-1.7000000000000001E-2</v>
      </c>
      <c r="DF203">
        <v>-3.2709999999999999</v>
      </c>
      <c r="DG203">
        <v>0.115</v>
      </c>
      <c r="DH203">
        <v>409</v>
      </c>
      <c r="DI203">
        <v>31</v>
      </c>
      <c r="DJ203">
        <v>0.59</v>
      </c>
      <c r="DK203">
        <v>0.22</v>
      </c>
      <c r="DL203">
        <v>-21.246929999999999</v>
      </c>
      <c r="DM203">
        <v>-0.86262213883673633</v>
      </c>
      <c r="DN203">
        <v>0.1044870499152885</v>
      </c>
      <c r="DO203">
        <v>0</v>
      </c>
      <c r="DP203">
        <v>0.81251342500000001</v>
      </c>
      <c r="DQ203">
        <v>-0.18639596622889271</v>
      </c>
      <c r="DR203">
        <v>2.0302065152204962E-2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395</v>
      </c>
      <c r="EA203">
        <v>3.2971300000000001</v>
      </c>
      <c r="EB203">
        <v>2.6251899999999999</v>
      </c>
      <c r="EC203">
        <v>0.212035</v>
      </c>
      <c r="ED203">
        <v>0.21240800000000001</v>
      </c>
      <c r="EE203">
        <v>0.140065</v>
      </c>
      <c r="EF203">
        <v>0.136294</v>
      </c>
      <c r="EG203">
        <v>23899.200000000001</v>
      </c>
      <c r="EH203">
        <v>24322.7</v>
      </c>
      <c r="EI203">
        <v>28222.799999999999</v>
      </c>
      <c r="EJ203">
        <v>29728.3</v>
      </c>
      <c r="EK203">
        <v>33391.9</v>
      </c>
      <c r="EL203">
        <v>35636.1</v>
      </c>
      <c r="EM203">
        <v>39822</v>
      </c>
      <c r="EN203">
        <v>42469.8</v>
      </c>
      <c r="EO203">
        <v>2.16913</v>
      </c>
      <c r="EP203">
        <v>2.1687500000000002</v>
      </c>
      <c r="EQ203">
        <v>0.108697</v>
      </c>
      <c r="ER203">
        <v>0</v>
      </c>
      <c r="ES203">
        <v>30.886199999999999</v>
      </c>
      <c r="ET203">
        <v>999.9</v>
      </c>
      <c r="EU203">
        <v>60.8</v>
      </c>
      <c r="EV203">
        <v>37.9</v>
      </c>
      <c r="EW203">
        <v>39.865400000000001</v>
      </c>
      <c r="EX203">
        <v>57.557200000000002</v>
      </c>
      <c r="EY203">
        <v>-1.66666</v>
      </c>
      <c r="EZ203">
        <v>2</v>
      </c>
      <c r="FA203">
        <v>0.41675299999999998</v>
      </c>
      <c r="FB203">
        <v>0.10256</v>
      </c>
      <c r="FC203">
        <v>20.2729</v>
      </c>
      <c r="FD203">
        <v>5.21774</v>
      </c>
      <c r="FE203">
        <v>12.004099999999999</v>
      </c>
      <c r="FF203">
        <v>4.9869500000000002</v>
      </c>
      <c r="FG203">
        <v>3.2844500000000001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1.8642300000000001</v>
      </c>
      <c r="FO203">
        <v>1.8603499999999999</v>
      </c>
      <c r="FP203">
        <v>1.86104</v>
      </c>
      <c r="FQ203">
        <v>1.8601799999999999</v>
      </c>
      <c r="FR203">
        <v>1.8618699999999999</v>
      </c>
      <c r="FS203">
        <v>1.85839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-4.0199999999999996</v>
      </c>
      <c r="GH203">
        <v>0.1154</v>
      </c>
      <c r="GI203">
        <v>-2.7106589400944232</v>
      </c>
      <c r="GJ203">
        <v>-1.6100910332537859E-3</v>
      </c>
      <c r="GK203">
        <v>7.0186618486508772E-7</v>
      </c>
      <c r="GL203">
        <v>-2.134652460378022E-10</v>
      </c>
      <c r="GM203">
        <v>0.1154050000000026</v>
      </c>
      <c r="GN203">
        <v>0</v>
      </c>
      <c r="GO203">
        <v>0</v>
      </c>
      <c r="GP203">
        <v>0</v>
      </c>
      <c r="GQ203">
        <v>5</v>
      </c>
      <c r="GR203">
        <v>2079</v>
      </c>
      <c r="GS203">
        <v>3</v>
      </c>
      <c r="GT203">
        <v>29</v>
      </c>
      <c r="GU203">
        <v>163.6</v>
      </c>
      <c r="GV203">
        <v>163.6</v>
      </c>
      <c r="GW203">
        <v>3.3178700000000001</v>
      </c>
      <c r="GX203">
        <v>2.5329600000000001</v>
      </c>
      <c r="GY203">
        <v>2.04834</v>
      </c>
      <c r="GZ203">
        <v>2.6013199999999999</v>
      </c>
      <c r="HA203">
        <v>2.1972700000000001</v>
      </c>
      <c r="HB203">
        <v>2.34253</v>
      </c>
      <c r="HC203">
        <v>40.835000000000001</v>
      </c>
      <c r="HD203">
        <v>13.9306</v>
      </c>
      <c r="HE203">
        <v>18</v>
      </c>
      <c r="HF203">
        <v>654.79700000000003</v>
      </c>
      <c r="HG203">
        <v>726.90499999999997</v>
      </c>
      <c r="HH203">
        <v>31.0001</v>
      </c>
      <c r="HI203">
        <v>32.688000000000002</v>
      </c>
      <c r="HJ203">
        <v>30.0001</v>
      </c>
      <c r="HK203">
        <v>32.610799999999998</v>
      </c>
      <c r="HL203">
        <v>32.608600000000003</v>
      </c>
      <c r="HM203">
        <v>66.4251</v>
      </c>
      <c r="HN203">
        <v>20.618600000000001</v>
      </c>
      <c r="HO203">
        <v>40.881500000000003</v>
      </c>
      <c r="HP203">
        <v>31</v>
      </c>
      <c r="HQ203">
        <v>1257.8499999999999</v>
      </c>
      <c r="HR203">
        <v>33.543799999999997</v>
      </c>
      <c r="HS203">
        <v>99.426299999999998</v>
      </c>
      <c r="HT203">
        <v>98.504999999999995</v>
      </c>
    </row>
    <row r="204" spans="1:228" x14ac:dyDescent="0.2">
      <c r="A204">
        <v>189</v>
      </c>
      <c r="B204">
        <v>1669225130.0999999</v>
      </c>
      <c r="C204">
        <v>751.09999990463257</v>
      </c>
      <c r="D204" t="s">
        <v>737</v>
      </c>
      <c r="E204" t="s">
        <v>738</v>
      </c>
      <c r="F204">
        <v>4</v>
      </c>
      <c r="G204">
        <v>1669225127.7874999</v>
      </c>
      <c r="H204">
        <f t="shared" si="68"/>
        <v>2.0404549888322233E-3</v>
      </c>
      <c r="I204">
        <f t="shared" si="69"/>
        <v>2.0404549888322232</v>
      </c>
      <c r="J204">
        <f t="shared" si="70"/>
        <v>25.280474333503395</v>
      </c>
      <c r="K204">
        <f t="shared" si="71"/>
        <v>1226.3675000000001</v>
      </c>
      <c r="L204">
        <f t="shared" si="72"/>
        <v>895.55765958034385</v>
      </c>
      <c r="M204">
        <f t="shared" si="73"/>
        <v>90.519323008455942</v>
      </c>
      <c r="N204">
        <f t="shared" si="74"/>
        <v>123.95623517037596</v>
      </c>
      <c r="O204">
        <f t="shared" si="75"/>
        <v>0.13505921753549638</v>
      </c>
      <c r="P204">
        <f t="shared" si="76"/>
        <v>3.6760633764003567</v>
      </c>
      <c r="Q204">
        <f t="shared" si="77"/>
        <v>0.13236189193183032</v>
      </c>
      <c r="R204">
        <f t="shared" si="78"/>
        <v>8.2964039665761422E-2</v>
      </c>
      <c r="S204">
        <f t="shared" si="79"/>
        <v>226.12887542839255</v>
      </c>
      <c r="T204">
        <f t="shared" si="80"/>
        <v>33.359055623431402</v>
      </c>
      <c r="U204">
        <f t="shared" si="81"/>
        <v>32.654987499999997</v>
      </c>
      <c r="V204">
        <f t="shared" si="82"/>
        <v>4.9549908852943894</v>
      </c>
      <c r="W204">
        <f t="shared" si="83"/>
        <v>69.637988139802019</v>
      </c>
      <c r="X204">
        <f t="shared" si="84"/>
        <v>3.4617065577408557</v>
      </c>
      <c r="Y204">
        <f t="shared" si="85"/>
        <v>4.9710031122543246</v>
      </c>
      <c r="Z204">
        <f t="shared" si="86"/>
        <v>1.4932843275535337</v>
      </c>
      <c r="AA204">
        <f t="shared" si="87"/>
        <v>-89.984065007501044</v>
      </c>
      <c r="AB204">
        <f t="shared" si="88"/>
        <v>11.353461818179674</v>
      </c>
      <c r="AC204">
        <f t="shared" si="89"/>
        <v>0.70513630648607528</v>
      </c>
      <c r="AD204">
        <f t="shared" si="90"/>
        <v>148.20340854555727</v>
      </c>
      <c r="AE204">
        <f t="shared" si="91"/>
        <v>48.747530480679316</v>
      </c>
      <c r="AF204">
        <f t="shared" si="92"/>
        <v>1.8948782842996028</v>
      </c>
      <c r="AG204">
        <f t="shared" si="93"/>
        <v>25.280474333503395</v>
      </c>
      <c r="AH204">
        <v>1290.728845153654</v>
      </c>
      <c r="AI204">
        <v>1272.965090909091</v>
      </c>
      <c r="AJ204">
        <v>1.713678508936229</v>
      </c>
      <c r="AK204">
        <v>65.872185947982501</v>
      </c>
      <c r="AL204">
        <f t="shared" si="94"/>
        <v>2.0404549888322232</v>
      </c>
      <c r="AM204">
        <v>33.444499824019921</v>
      </c>
      <c r="AN204">
        <v>34.260545882352943</v>
      </c>
      <c r="AO204">
        <v>4.8926923320015718E-4</v>
      </c>
      <c r="AP204">
        <v>87.460159828799036</v>
      </c>
      <c r="AQ204">
        <v>36</v>
      </c>
      <c r="AR204">
        <v>6</v>
      </c>
      <c r="AS204">
        <f t="shared" si="95"/>
        <v>1</v>
      </c>
      <c r="AT204">
        <f t="shared" si="96"/>
        <v>0</v>
      </c>
      <c r="AU204">
        <f t="shared" si="97"/>
        <v>47302.339216028813</v>
      </c>
      <c r="AV204">
        <f t="shared" si="98"/>
        <v>1200.075</v>
      </c>
      <c r="AW204">
        <f t="shared" si="99"/>
        <v>1025.9888577349186</v>
      </c>
      <c r="AX204">
        <f t="shared" si="100"/>
        <v>0.85493728119902379</v>
      </c>
      <c r="AY204">
        <f t="shared" si="101"/>
        <v>0.1884289527141158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1669225127.7874999</v>
      </c>
      <c r="BF204">
        <v>1226.3675000000001</v>
      </c>
      <c r="BG204">
        <v>1247.585</v>
      </c>
      <c r="BH204">
        <v>34.248575000000002</v>
      </c>
      <c r="BI204">
        <v>33.488312499999999</v>
      </c>
      <c r="BJ204">
        <v>1230.39625</v>
      </c>
      <c r="BK204">
        <v>34.133150000000001</v>
      </c>
      <c r="BL204">
        <v>649.90049999999997</v>
      </c>
      <c r="BM204">
        <v>100.97624999999999</v>
      </c>
      <c r="BN204">
        <v>9.9679662499999988E-2</v>
      </c>
      <c r="BO204">
        <v>32.712274999999998</v>
      </c>
      <c r="BP204">
        <v>32.654987499999997</v>
      </c>
      <c r="BQ204">
        <v>999.9</v>
      </c>
      <c r="BR204">
        <v>0</v>
      </c>
      <c r="BS204">
        <v>0</v>
      </c>
      <c r="BT204">
        <v>9001.25</v>
      </c>
      <c r="BU204">
        <v>0</v>
      </c>
      <c r="BV204">
        <v>229.68424999999999</v>
      </c>
      <c r="BW204">
        <v>-21.216262499999999</v>
      </c>
      <c r="BX204">
        <v>1269.8599999999999</v>
      </c>
      <c r="BY204">
        <v>1290.8125</v>
      </c>
      <c r="BZ204">
        <v>0.76026925000000001</v>
      </c>
      <c r="CA204">
        <v>1247.585</v>
      </c>
      <c r="CB204">
        <v>33.488312499999999</v>
      </c>
      <c r="CC204">
        <v>3.4582912499999998</v>
      </c>
      <c r="CD204">
        <v>3.3815237499999999</v>
      </c>
      <c r="CE204">
        <v>26.416362500000002</v>
      </c>
      <c r="CF204">
        <v>26.036362499999999</v>
      </c>
      <c r="CG204">
        <v>1200.075</v>
      </c>
      <c r="CH204">
        <v>0.50000787499999999</v>
      </c>
      <c r="CI204">
        <v>0.49999212500000001</v>
      </c>
      <c r="CJ204">
        <v>0</v>
      </c>
      <c r="CK204">
        <v>1028.02</v>
      </c>
      <c r="CL204">
        <v>4.9990899999999998</v>
      </c>
      <c r="CM204">
        <v>11483.0375</v>
      </c>
      <c r="CN204">
        <v>9558.4912500000009</v>
      </c>
      <c r="CO204">
        <v>42.319875000000003</v>
      </c>
      <c r="CP204">
        <v>44</v>
      </c>
      <c r="CQ204">
        <v>43.125</v>
      </c>
      <c r="CR204">
        <v>42.992125000000001</v>
      </c>
      <c r="CS204">
        <v>43.686999999999998</v>
      </c>
      <c r="CT204">
        <v>597.55000000000007</v>
      </c>
      <c r="CU204">
        <v>597.53125</v>
      </c>
      <c r="CV204">
        <v>0</v>
      </c>
      <c r="CW204">
        <v>1669225137.5999999</v>
      </c>
      <c r="CX204">
        <v>0</v>
      </c>
      <c r="CY204">
        <v>1669215309.0999999</v>
      </c>
      <c r="CZ204" t="s">
        <v>356</v>
      </c>
      <c r="DA204">
        <v>1669215309.0999999</v>
      </c>
      <c r="DB204">
        <v>1669215308.0999999</v>
      </c>
      <c r="DC204">
        <v>4</v>
      </c>
      <c r="DD204">
        <v>-3.3000000000000002E-2</v>
      </c>
      <c r="DE204">
        <v>-1.7000000000000001E-2</v>
      </c>
      <c r="DF204">
        <v>-3.2709999999999999</v>
      </c>
      <c r="DG204">
        <v>0.115</v>
      </c>
      <c r="DH204">
        <v>409</v>
      </c>
      <c r="DI204">
        <v>31</v>
      </c>
      <c r="DJ204">
        <v>0.59</v>
      </c>
      <c r="DK204">
        <v>0.22</v>
      </c>
      <c r="DL204">
        <v>-21.267182500000001</v>
      </c>
      <c r="DM204">
        <v>-0.2044424015008329</v>
      </c>
      <c r="DN204">
        <v>7.5827886979329809E-2</v>
      </c>
      <c r="DO204">
        <v>0</v>
      </c>
      <c r="DP204">
        <v>0.80209552500000003</v>
      </c>
      <c r="DQ204">
        <v>-0.18313451031895139</v>
      </c>
      <c r="DR204">
        <v>2.0466204441697909E-2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395</v>
      </c>
      <c r="EA204">
        <v>3.2967599999999999</v>
      </c>
      <c r="EB204">
        <v>2.6247400000000001</v>
      </c>
      <c r="EC204">
        <v>0.21273500000000001</v>
      </c>
      <c r="ED204">
        <v>0.21309500000000001</v>
      </c>
      <c r="EE204">
        <v>0.14013800000000001</v>
      </c>
      <c r="EF204">
        <v>0.136492</v>
      </c>
      <c r="EG204">
        <v>23877.8</v>
      </c>
      <c r="EH204">
        <v>24301.599999999999</v>
      </c>
      <c r="EI204">
        <v>28222.799999999999</v>
      </c>
      <c r="EJ204">
        <v>29728.5</v>
      </c>
      <c r="EK204">
        <v>33389.300000000003</v>
      </c>
      <c r="EL204">
        <v>35628.300000000003</v>
      </c>
      <c r="EM204">
        <v>39822.199999999997</v>
      </c>
      <c r="EN204">
        <v>42470.2</v>
      </c>
      <c r="EO204">
        <v>2.1688200000000002</v>
      </c>
      <c r="EP204">
        <v>2.1688700000000001</v>
      </c>
      <c r="EQ204">
        <v>0.10896500000000001</v>
      </c>
      <c r="ER204">
        <v>0</v>
      </c>
      <c r="ES204">
        <v>30.891300000000001</v>
      </c>
      <c r="ET204">
        <v>999.9</v>
      </c>
      <c r="EU204">
        <v>60.8</v>
      </c>
      <c r="EV204">
        <v>37.9</v>
      </c>
      <c r="EW204">
        <v>39.872900000000001</v>
      </c>
      <c r="EX204">
        <v>57.197200000000002</v>
      </c>
      <c r="EY204">
        <v>-1.5625</v>
      </c>
      <c r="EZ204">
        <v>2</v>
      </c>
      <c r="FA204">
        <v>0.416684</v>
      </c>
      <c r="FB204">
        <v>0.10213</v>
      </c>
      <c r="FC204">
        <v>20.272099999999998</v>
      </c>
      <c r="FD204">
        <v>5.2142900000000001</v>
      </c>
      <c r="FE204">
        <v>12.0044</v>
      </c>
      <c r="FF204">
        <v>4.9846000000000004</v>
      </c>
      <c r="FG204">
        <v>3.2837299999999998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1.86422</v>
      </c>
      <c r="FO204">
        <v>1.8603499999999999</v>
      </c>
      <c r="FP204">
        <v>1.8610599999999999</v>
      </c>
      <c r="FQ204">
        <v>1.86019</v>
      </c>
      <c r="FR204">
        <v>1.8618699999999999</v>
      </c>
      <c r="FS204">
        <v>1.8583799999999999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-4.03</v>
      </c>
      <c r="GH204">
        <v>0.1154</v>
      </c>
      <c r="GI204">
        <v>-2.7106589400944232</v>
      </c>
      <c r="GJ204">
        <v>-1.6100910332537859E-3</v>
      </c>
      <c r="GK204">
        <v>7.0186618486508772E-7</v>
      </c>
      <c r="GL204">
        <v>-2.134652460378022E-10</v>
      </c>
      <c r="GM204">
        <v>0.1154050000000026</v>
      </c>
      <c r="GN204">
        <v>0</v>
      </c>
      <c r="GO204">
        <v>0</v>
      </c>
      <c r="GP204">
        <v>0</v>
      </c>
      <c r="GQ204">
        <v>5</v>
      </c>
      <c r="GR204">
        <v>2079</v>
      </c>
      <c r="GS204">
        <v>3</v>
      </c>
      <c r="GT204">
        <v>29</v>
      </c>
      <c r="GU204">
        <v>163.69999999999999</v>
      </c>
      <c r="GV204">
        <v>163.69999999999999</v>
      </c>
      <c r="GW204">
        <v>3.3325200000000001</v>
      </c>
      <c r="GX204">
        <v>2.5415000000000001</v>
      </c>
      <c r="GY204">
        <v>2.04834</v>
      </c>
      <c r="GZ204">
        <v>2.6013199999999999</v>
      </c>
      <c r="HA204">
        <v>2.1972700000000001</v>
      </c>
      <c r="HB204">
        <v>2.323</v>
      </c>
      <c r="HC204">
        <v>40.835000000000001</v>
      </c>
      <c r="HD204">
        <v>13.921900000000001</v>
      </c>
      <c r="HE204">
        <v>18</v>
      </c>
      <c r="HF204">
        <v>654.55999999999995</v>
      </c>
      <c r="HG204">
        <v>727.01400000000001</v>
      </c>
      <c r="HH204">
        <v>31</v>
      </c>
      <c r="HI204">
        <v>32.686700000000002</v>
      </c>
      <c r="HJ204">
        <v>30.0001</v>
      </c>
      <c r="HK204">
        <v>32.610799999999998</v>
      </c>
      <c r="HL204">
        <v>32.607999999999997</v>
      </c>
      <c r="HM204">
        <v>66.720699999999994</v>
      </c>
      <c r="HN204">
        <v>20.618600000000001</v>
      </c>
      <c r="HO204">
        <v>40.881500000000003</v>
      </c>
      <c r="HP204">
        <v>31</v>
      </c>
      <c r="HQ204">
        <v>1264.53</v>
      </c>
      <c r="HR204">
        <v>33.532800000000002</v>
      </c>
      <c r="HS204">
        <v>99.426599999999993</v>
      </c>
      <c r="HT204">
        <v>98.505799999999994</v>
      </c>
    </row>
    <row r="205" spans="1:228" x14ac:dyDescent="0.2">
      <c r="A205">
        <v>190</v>
      </c>
      <c r="B205">
        <v>1669225134.0999999</v>
      </c>
      <c r="C205">
        <v>755.09999990463257</v>
      </c>
      <c r="D205" t="s">
        <v>739</v>
      </c>
      <c r="E205" t="s">
        <v>740</v>
      </c>
      <c r="F205">
        <v>4</v>
      </c>
      <c r="G205">
        <v>1669225132.0999999</v>
      </c>
      <c r="H205">
        <f t="shared" si="68"/>
        <v>2.0478916479412627E-3</v>
      </c>
      <c r="I205">
        <f t="shared" si="69"/>
        <v>2.0478916479412628</v>
      </c>
      <c r="J205">
        <f t="shared" si="70"/>
        <v>25.55039095755405</v>
      </c>
      <c r="K205">
        <f t="shared" si="71"/>
        <v>1233.562857142857</v>
      </c>
      <c r="L205">
        <f t="shared" si="72"/>
        <v>900.81974886916976</v>
      </c>
      <c r="M205">
        <f t="shared" si="73"/>
        <v>91.050749286165129</v>
      </c>
      <c r="N205">
        <f t="shared" si="74"/>
        <v>124.6829041830344</v>
      </c>
      <c r="O205">
        <f t="shared" si="75"/>
        <v>0.13570488129237029</v>
      </c>
      <c r="P205">
        <f t="shared" si="76"/>
        <v>3.6796879405016196</v>
      </c>
      <c r="Q205">
        <f t="shared" si="77"/>
        <v>0.13298460872041967</v>
      </c>
      <c r="R205">
        <f t="shared" si="78"/>
        <v>8.3355244403506418E-2</v>
      </c>
      <c r="S205">
        <f t="shared" si="79"/>
        <v>226.13083547814398</v>
      </c>
      <c r="T205">
        <f t="shared" si="80"/>
        <v>33.364216503687352</v>
      </c>
      <c r="U205">
        <f t="shared" si="81"/>
        <v>32.662928571428573</v>
      </c>
      <c r="V205">
        <f t="shared" si="82"/>
        <v>4.9572077829359529</v>
      </c>
      <c r="W205">
        <f t="shared" si="83"/>
        <v>69.686680319114046</v>
      </c>
      <c r="X205">
        <f t="shared" si="84"/>
        <v>3.4655532747187654</v>
      </c>
      <c r="Y205">
        <f t="shared" si="85"/>
        <v>4.9730497404225096</v>
      </c>
      <c r="Z205">
        <f t="shared" si="86"/>
        <v>1.4916545082171875</v>
      </c>
      <c r="AA205">
        <f t="shared" si="87"/>
        <v>-90.312021674209689</v>
      </c>
      <c r="AB205">
        <f t="shared" si="88"/>
        <v>11.239606393724605</v>
      </c>
      <c r="AC205">
        <f t="shared" si="89"/>
        <v>0.69742960492245498</v>
      </c>
      <c r="AD205">
        <f t="shared" si="90"/>
        <v>147.75584980258137</v>
      </c>
      <c r="AE205">
        <f t="shared" si="91"/>
        <v>48.568193643452098</v>
      </c>
      <c r="AF205">
        <f t="shared" si="92"/>
        <v>1.876690341315284</v>
      </c>
      <c r="AG205">
        <f t="shared" si="93"/>
        <v>25.55039095755405</v>
      </c>
      <c r="AH205">
        <v>1297.605436487964</v>
      </c>
      <c r="AI205">
        <v>1279.863393939394</v>
      </c>
      <c r="AJ205">
        <v>1.6798373137381151</v>
      </c>
      <c r="AK205">
        <v>65.872185947982501</v>
      </c>
      <c r="AL205">
        <f t="shared" si="94"/>
        <v>2.0478916479412628</v>
      </c>
      <c r="AM205">
        <v>33.523712582084087</v>
      </c>
      <c r="AN205">
        <v>34.299977352941177</v>
      </c>
      <c r="AO205">
        <v>8.4709567418033965E-3</v>
      </c>
      <c r="AP205">
        <v>87.460159828799036</v>
      </c>
      <c r="AQ205">
        <v>37</v>
      </c>
      <c r="AR205">
        <v>6</v>
      </c>
      <c r="AS205">
        <f t="shared" si="95"/>
        <v>1</v>
      </c>
      <c r="AT205">
        <f t="shared" si="96"/>
        <v>0</v>
      </c>
      <c r="AU205">
        <f t="shared" si="97"/>
        <v>47366.031804628023</v>
      </c>
      <c r="AV205">
        <f t="shared" si="98"/>
        <v>1200.078571428571</v>
      </c>
      <c r="AW205">
        <f t="shared" si="99"/>
        <v>1025.9925779679497</v>
      </c>
      <c r="AX205">
        <f t="shared" si="100"/>
        <v>0.85493783690063763</v>
      </c>
      <c r="AY205">
        <f t="shared" si="101"/>
        <v>0.18843002521823077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1669225132.0999999</v>
      </c>
      <c r="BF205">
        <v>1233.562857142857</v>
      </c>
      <c r="BG205">
        <v>1254.7</v>
      </c>
      <c r="BH205">
        <v>34.286800000000007</v>
      </c>
      <c r="BI205">
        <v>33.533942857142847</v>
      </c>
      <c r="BJ205">
        <v>1237.5957142857139</v>
      </c>
      <c r="BK205">
        <v>34.171385714285712</v>
      </c>
      <c r="BL205">
        <v>649.96799999999996</v>
      </c>
      <c r="BM205">
        <v>100.9755714285714</v>
      </c>
      <c r="BN205">
        <v>9.9865028571428552E-2</v>
      </c>
      <c r="BO205">
        <v>32.719585714285707</v>
      </c>
      <c r="BP205">
        <v>32.662928571428573</v>
      </c>
      <c r="BQ205">
        <v>999.89999999999986</v>
      </c>
      <c r="BR205">
        <v>0</v>
      </c>
      <c r="BS205">
        <v>0</v>
      </c>
      <c r="BT205">
        <v>9013.84</v>
      </c>
      <c r="BU205">
        <v>0</v>
      </c>
      <c r="BV205">
        <v>230.77071428571429</v>
      </c>
      <c r="BW205">
        <v>-21.136285714285719</v>
      </c>
      <c r="BX205">
        <v>1277.361428571428</v>
      </c>
      <c r="BY205">
        <v>1298.235714285714</v>
      </c>
      <c r="BZ205">
        <v>0.75284514285714288</v>
      </c>
      <c r="CA205">
        <v>1254.7</v>
      </c>
      <c r="CB205">
        <v>33.533942857142847</v>
      </c>
      <c r="CC205">
        <v>3.462128571428571</v>
      </c>
      <c r="CD205">
        <v>3.38611</v>
      </c>
      <c r="CE205">
        <v>26.43515714285715</v>
      </c>
      <c r="CF205">
        <v>26.059271428571432</v>
      </c>
      <c r="CG205">
        <v>1200.078571428571</v>
      </c>
      <c r="CH205">
        <v>0.49998871428571418</v>
      </c>
      <c r="CI205">
        <v>0.50001142857142855</v>
      </c>
      <c r="CJ205">
        <v>0</v>
      </c>
      <c r="CK205">
        <v>1028.287142857143</v>
      </c>
      <c r="CL205">
        <v>4.9990899999999998</v>
      </c>
      <c r="CM205">
        <v>11473.428571428571</v>
      </c>
      <c r="CN205">
        <v>9558.4514285714286</v>
      </c>
      <c r="CO205">
        <v>42.33</v>
      </c>
      <c r="CP205">
        <v>44</v>
      </c>
      <c r="CQ205">
        <v>43.125</v>
      </c>
      <c r="CR205">
        <v>43</v>
      </c>
      <c r="CS205">
        <v>43.686999999999998</v>
      </c>
      <c r="CT205">
        <v>597.52714285714296</v>
      </c>
      <c r="CU205">
        <v>597.55285714285708</v>
      </c>
      <c r="CV205">
        <v>0</v>
      </c>
      <c r="CW205">
        <v>1669225141.2</v>
      </c>
      <c r="CX205">
        <v>0</v>
      </c>
      <c r="CY205">
        <v>1669215309.0999999</v>
      </c>
      <c r="CZ205" t="s">
        <v>356</v>
      </c>
      <c r="DA205">
        <v>1669215309.0999999</v>
      </c>
      <c r="DB205">
        <v>1669215308.0999999</v>
      </c>
      <c r="DC205">
        <v>4</v>
      </c>
      <c r="DD205">
        <v>-3.3000000000000002E-2</v>
      </c>
      <c r="DE205">
        <v>-1.7000000000000001E-2</v>
      </c>
      <c r="DF205">
        <v>-3.2709999999999999</v>
      </c>
      <c r="DG205">
        <v>0.115</v>
      </c>
      <c r="DH205">
        <v>409</v>
      </c>
      <c r="DI205">
        <v>31</v>
      </c>
      <c r="DJ205">
        <v>0.59</v>
      </c>
      <c r="DK205">
        <v>0.22</v>
      </c>
      <c r="DL205">
        <v>-21.258717499999999</v>
      </c>
      <c r="DM205">
        <v>0.69399962476551746</v>
      </c>
      <c r="DN205">
        <v>8.5061254068758932E-2</v>
      </c>
      <c r="DO205">
        <v>0</v>
      </c>
      <c r="DP205">
        <v>0.78180987499999999</v>
      </c>
      <c r="DQ205">
        <v>-0.20342779362101451</v>
      </c>
      <c r="DR205">
        <v>2.311644936207494E-2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395</v>
      </c>
      <c r="EA205">
        <v>3.29725</v>
      </c>
      <c r="EB205">
        <v>2.6257999999999999</v>
      </c>
      <c r="EC205">
        <v>0.21343300000000001</v>
      </c>
      <c r="ED205">
        <v>0.21382699999999999</v>
      </c>
      <c r="EE205">
        <v>0.14022899999999999</v>
      </c>
      <c r="EF205">
        <v>0.13652800000000001</v>
      </c>
      <c r="EG205">
        <v>23856.5</v>
      </c>
      <c r="EH205">
        <v>24278.400000000001</v>
      </c>
      <c r="EI205">
        <v>28222.6</v>
      </c>
      <c r="EJ205">
        <v>29727.8</v>
      </c>
      <c r="EK205">
        <v>33385.599999999999</v>
      </c>
      <c r="EL205">
        <v>35626</v>
      </c>
      <c r="EM205">
        <v>39821.9</v>
      </c>
      <c r="EN205">
        <v>42469.2</v>
      </c>
      <c r="EO205">
        <v>2.1683500000000002</v>
      </c>
      <c r="EP205">
        <v>2.1686999999999999</v>
      </c>
      <c r="EQ205">
        <v>0.108249</v>
      </c>
      <c r="ER205">
        <v>0</v>
      </c>
      <c r="ES205">
        <v>30.9008</v>
      </c>
      <c r="ET205">
        <v>999.9</v>
      </c>
      <c r="EU205">
        <v>60.8</v>
      </c>
      <c r="EV205">
        <v>37.9</v>
      </c>
      <c r="EW205">
        <v>39.867899999999999</v>
      </c>
      <c r="EX205">
        <v>57.107199999999999</v>
      </c>
      <c r="EY205">
        <v>-1.64263</v>
      </c>
      <c r="EZ205">
        <v>2</v>
      </c>
      <c r="FA205">
        <v>0.41666900000000001</v>
      </c>
      <c r="FB205">
        <v>0.101852</v>
      </c>
      <c r="FC205">
        <v>20.272600000000001</v>
      </c>
      <c r="FD205">
        <v>5.2153400000000003</v>
      </c>
      <c r="FE205">
        <v>12.0055</v>
      </c>
      <c r="FF205">
        <v>4.9860499999999996</v>
      </c>
      <c r="FG205">
        <v>3.2841300000000002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1.8621799999999999</v>
      </c>
      <c r="FN205">
        <v>1.8642399999999999</v>
      </c>
      <c r="FO205">
        <v>1.8603499999999999</v>
      </c>
      <c r="FP205">
        <v>1.8610899999999999</v>
      </c>
      <c r="FQ205">
        <v>1.86019</v>
      </c>
      <c r="FR205">
        <v>1.86188</v>
      </c>
      <c r="FS205">
        <v>1.85842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-4.04</v>
      </c>
      <c r="GH205">
        <v>0.1154</v>
      </c>
      <c r="GI205">
        <v>-2.7106589400944232</v>
      </c>
      <c r="GJ205">
        <v>-1.6100910332537859E-3</v>
      </c>
      <c r="GK205">
        <v>7.0186618486508772E-7</v>
      </c>
      <c r="GL205">
        <v>-2.134652460378022E-10</v>
      </c>
      <c r="GM205">
        <v>0.1154050000000026</v>
      </c>
      <c r="GN205">
        <v>0</v>
      </c>
      <c r="GO205">
        <v>0</v>
      </c>
      <c r="GP205">
        <v>0</v>
      </c>
      <c r="GQ205">
        <v>5</v>
      </c>
      <c r="GR205">
        <v>2079</v>
      </c>
      <c r="GS205">
        <v>3</v>
      </c>
      <c r="GT205">
        <v>29</v>
      </c>
      <c r="GU205">
        <v>163.80000000000001</v>
      </c>
      <c r="GV205">
        <v>163.80000000000001</v>
      </c>
      <c r="GW205">
        <v>3.3508300000000002</v>
      </c>
      <c r="GX205">
        <v>2.5573700000000001</v>
      </c>
      <c r="GY205">
        <v>2.04834</v>
      </c>
      <c r="GZ205">
        <v>2.6013199999999999</v>
      </c>
      <c r="HA205">
        <v>2.1972700000000001</v>
      </c>
      <c r="HB205">
        <v>2.2717299999999998</v>
      </c>
      <c r="HC205">
        <v>40.835000000000001</v>
      </c>
      <c r="HD205">
        <v>13.904400000000001</v>
      </c>
      <c r="HE205">
        <v>18</v>
      </c>
      <c r="HF205">
        <v>654.18600000000004</v>
      </c>
      <c r="HG205">
        <v>726.85</v>
      </c>
      <c r="HH205">
        <v>30.9999</v>
      </c>
      <c r="HI205">
        <v>32.685200000000002</v>
      </c>
      <c r="HJ205">
        <v>30.0001</v>
      </c>
      <c r="HK205">
        <v>32.610799999999998</v>
      </c>
      <c r="HL205">
        <v>32.607999999999997</v>
      </c>
      <c r="HM205">
        <v>66.997600000000006</v>
      </c>
      <c r="HN205">
        <v>20.618600000000001</v>
      </c>
      <c r="HO205">
        <v>40.881500000000003</v>
      </c>
      <c r="HP205">
        <v>31</v>
      </c>
      <c r="HQ205">
        <v>1271.21</v>
      </c>
      <c r="HR205">
        <v>33.532800000000002</v>
      </c>
      <c r="HS205">
        <v>99.426000000000002</v>
      </c>
      <c r="HT205">
        <v>98.503500000000003</v>
      </c>
    </row>
    <row r="206" spans="1:228" x14ac:dyDescent="0.2">
      <c r="A206">
        <v>191</v>
      </c>
      <c r="B206">
        <v>1669225138.0999999</v>
      </c>
      <c r="C206">
        <v>759.09999990463257</v>
      </c>
      <c r="D206" t="s">
        <v>741</v>
      </c>
      <c r="E206" t="s">
        <v>742</v>
      </c>
      <c r="F206">
        <v>4</v>
      </c>
      <c r="G206">
        <v>1669225135.7874999</v>
      </c>
      <c r="H206">
        <f t="shared" si="68"/>
        <v>2.0466125588560905E-3</v>
      </c>
      <c r="I206">
        <f t="shared" si="69"/>
        <v>2.0466125588560904</v>
      </c>
      <c r="J206">
        <f t="shared" si="70"/>
        <v>25.146014643008431</v>
      </c>
      <c r="K206">
        <f t="shared" si="71"/>
        <v>1239.5925</v>
      </c>
      <c r="L206">
        <f t="shared" si="72"/>
        <v>911.61525216807115</v>
      </c>
      <c r="M206">
        <f t="shared" si="73"/>
        <v>92.14200966248562</v>
      </c>
      <c r="N206">
        <f t="shared" si="74"/>
        <v>125.29248917336746</v>
      </c>
      <c r="O206">
        <f t="shared" si="75"/>
        <v>0.13574482974184512</v>
      </c>
      <c r="P206">
        <f t="shared" si="76"/>
        <v>3.6861609066701151</v>
      </c>
      <c r="Q206">
        <f t="shared" si="77"/>
        <v>0.13302764919485977</v>
      </c>
      <c r="R206">
        <f t="shared" si="78"/>
        <v>8.3381878544728852E-2</v>
      </c>
      <c r="S206">
        <f t="shared" si="79"/>
        <v>226.11841191053719</v>
      </c>
      <c r="T206">
        <f t="shared" si="80"/>
        <v>33.367009420113021</v>
      </c>
      <c r="U206">
        <f t="shared" si="81"/>
        <v>32.665862500000003</v>
      </c>
      <c r="V206">
        <f t="shared" si="82"/>
        <v>4.9580270619460185</v>
      </c>
      <c r="W206">
        <f t="shared" si="83"/>
        <v>69.717693479239756</v>
      </c>
      <c r="X206">
        <f t="shared" si="84"/>
        <v>3.4678084999592631</v>
      </c>
      <c r="Y206">
        <f t="shared" si="85"/>
        <v>4.9740723292744793</v>
      </c>
      <c r="Z206">
        <f t="shared" si="86"/>
        <v>1.4902185619867554</v>
      </c>
      <c r="AA206">
        <f t="shared" si="87"/>
        <v>-90.255613845553597</v>
      </c>
      <c r="AB206">
        <f t="shared" si="88"/>
        <v>11.402036602672986</v>
      </c>
      <c r="AC206">
        <f t="shared" si="89"/>
        <v>0.70628899893895425</v>
      </c>
      <c r="AD206">
        <f t="shared" si="90"/>
        <v>147.97112366659553</v>
      </c>
      <c r="AE206">
        <f t="shared" si="91"/>
        <v>50.03295653998358</v>
      </c>
      <c r="AF206">
        <f t="shared" si="92"/>
        <v>1.9121967935159914</v>
      </c>
      <c r="AG206">
        <f t="shared" si="93"/>
        <v>25.146014643008431</v>
      </c>
      <c r="AH206">
        <v>1305.1612467788391</v>
      </c>
      <c r="AI206">
        <v>1286.9550303030301</v>
      </c>
      <c r="AJ206">
        <v>1.8393838079269911</v>
      </c>
      <c r="AK206">
        <v>65.872185947982501</v>
      </c>
      <c r="AL206">
        <f t="shared" si="94"/>
        <v>2.0466125588560904</v>
      </c>
      <c r="AM206">
        <v>33.537357386556373</v>
      </c>
      <c r="AN206">
        <v>34.318242647058817</v>
      </c>
      <c r="AO206">
        <v>7.4748035730684212E-3</v>
      </c>
      <c r="AP206">
        <v>87.460159828799036</v>
      </c>
      <c r="AQ206">
        <v>37</v>
      </c>
      <c r="AR206">
        <v>6</v>
      </c>
      <c r="AS206">
        <f t="shared" si="95"/>
        <v>1</v>
      </c>
      <c r="AT206">
        <f t="shared" si="96"/>
        <v>0</v>
      </c>
      <c r="AU206">
        <f t="shared" si="97"/>
        <v>47481.263223557682</v>
      </c>
      <c r="AV206">
        <f t="shared" si="98"/>
        <v>1200.0137500000001</v>
      </c>
      <c r="AW206">
        <f t="shared" si="99"/>
        <v>1025.9370512489832</v>
      </c>
      <c r="AX206">
        <f t="shared" si="100"/>
        <v>0.85493774654580668</v>
      </c>
      <c r="AY206">
        <f t="shared" si="101"/>
        <v>0.18842985083340685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1669225135.7874999</v>
      </c>
      <c r="BF206">
        <v>1239.5925</v>
      </c>
      <c r="BG206">
        <v>1261.35625</v>
      </c>
      <c r="BH206">
        <v>34.309075</v>
      </c>
      <c r="BI206">
        <v>33.542162500000003</v>
      </c>
      <c r="BJ206">
        <v>1243.6300000000001</v>
      </c>
      <c r="BK206">
        <v>34.193674999999999</v>
      </c>
      <c r="BL206">
        <v>650.11275000000001</v>
      </c>
      <c r="BM206">
        <v>100.975375</v>
      </c>
      <c r="BN206">
        <v>0.1001713375</v>
      </c>
      <c r="BO206">
        <v>32.723237500000003</v>
      </c>
      <c r="BP206">
        <v>32.665862500000003</v>
      </c>
      <c r="BQ206">
        <v>999.9</v>
      </c>
      <c r="BR206">
        <v>0</v>
      </c>
      <c r="BS206">
        <v>0</v>
      </c>
      <c r="BT206">
        <v>9036.25</v>
      </c>
      <c r="BU206">
        <v>0</v>
      </c>
      <c r="BV206">
        <v>210.69175000000001</v>
      </c>
      <c r="BW206">
        <v>-21.764749999999999</v>
      </c>
      <c r="BX206">
        <v>1283.6324999999999</v>
      </c>
      <c r="BY206">
        <v>1305.135</v>
      </c>
      <c r="BZ206">
        <v>0.76690237500000003</v>
      </c>
      <c r="CA206">
        <v>1261.35625</v>
      </c>
      <c r="CB206">
        <v>33.542162500000003</v>
      </c>
      <c r="CC206">
        <v>3.4643674999999998</v>
      </c>
      <c r="CD206">
        <v>3.3869312499999999</v>
      </c>
      <c r="CE206">
        <v>26.446112500000002</v>
      </c>
      <c r="CF206">
        <v>26.06335</v>
      </c>
      <c r="CG206">
        <v>1200.0137500000001</v>
      </c>
      <c r="CH206">
        <v>0.49999112499999998</v>
      </c>
      <c r="CI206">
        <v>0.50000937499999998</v>
      </c>
      <c r="CJ206">
        <v>0</v>
      </c>
      <c r="CK206">
        <v>1028.8050000000001</v>
      </c>
      <c r="CL206">
        <v>4.9990899999999998</v>
      </c>
      <c r="CM206">
        <v>11435.762500000001</v>
      </c>
      <c r="CN206">
        <v>9557.9337500000001</v>
      </c>
      <c r="CO206">
        <v>42.311999999999998</v>
      </c>
      <c r="CP206">
        <v>44</v>
      </c>
      <c r="CQ206">
        <v>43.125</v>
      </c>
      <c r="CR206">
        <v>43</v>
      </c>
      <c r="CS206">
        <v>43.686999999999998</v>
      </c>
      <c r="CT206">
        <v>597.49874999999997</v>
      </c>
      <c r="CU206">
        <v>597.51749999999993</v>
      </c>
      <c r="CV206">
        <v>0</v>
      </c>
      <c r="CW206">
        <v>1669225144.8</v>
      </c>
      <c r="CX206">
        <v>0</v>
      </c>
      <c r="CY206">
        <v>1669215309.0999999</v>
      </c>
      <c r="CZ206" t="s">
        <v>356</v>
      </c>
      <c r="DA206">
        <v>1669215309.0999999</v>
      </c>
      <c r="DB206">
        <v>1669215308.0999999</v>
      </c>
      <c r="DC206">
        <v>4</v>
      </c>
      <c r="DD206">
        <v>-3.3000000000000002E-2</v>
      </c>
      <c r="DE206">
        <v>-1.7000000000000001E-2</v>
      </c>
      <c r="DF206">
        <v>-3.2709999999999999</v>
      </c>
      <c r="DG206">
        <v>0.115</v>
      </c>
      <c r="DH206">
        <v>409</v>
      </c>
      <c r="DI206">
        <v>31</v>
      </c>
      <c r="DJ206">
        <v>0.59</v>
      </c>
      <c r="DK206">
        <v>0.22</v>
      </c>
      <c r="DL206">
        <v>-21.345167499999999</v>
      </c>
      <c r="DM206">
        <v>-0.99363264540339502</v>
      </c>
      <c r="DN206">
        <v>0.2316002648827285</v>
      </c>
      <c r="DO206">
        <v>0</v>
      </c>
      <c r="DP206">
        <v>0.77362964999999995</v>
      </c>
      <c r="DQ206">
        <v>-0.14209274296435309</v>
      </c>
      <c r="DR206">
        <v>2.0006905046195921E-2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395</v>
      </c>
      <c r="EA206">
        <v>3.2974000000000001</v>
      </c>
      <c r="EB206">
        <v>2.62554</v>
      </c>
      <c r="EC206">
        <v>0.21416399999999999</v>
      </c>
      <c r="ED206">
        <v>0.214557</v>
      </c>
      <c r="EE206">
        <v>0.140289</v>
      </c>
      <c r="EF206">
        <v>0.13655400000000001</v>
      </c>
      <c r="EG206">
        <v>23834.5</v>
      </c>
      <c r="EH206">
        <v>24256.3</v>
      </c>
      <c r="EI206">
        <v>28223</v>
      </c>
      <c r="EJ206">
        <v>29728.400000000001</v>
      </c>
      <c r="EK206">
        <v>33383.699999999997</v>
      </c>
      <c r="EL206">
        <v>35626</v>
      </c>
      <c r="EM206">
        <v>39822.5</v>
      </c>
      <c r="EN206">
        <v>42470.3</v>
      </c>
      <c r="EO206">
        <v>2.16892</v>
      </c>
      <c r="EP206">
        <v>2.16873</v>
      </c>
      <c r="EQ206">
        <v>0.108927</v>
      </c>
      <c r="ER206">
        <v>0</v>
      </c>
      <c r="ES206">
        <v>30.908899999999999</v>
      </c>
      <c r="ET206">
        <v>999.9</v>
      </c>
      <c r="EU206">
        <v>60.8</v>
      </c>
      <c r="EV206">
        <v>37.9</v>
      </c>
      <c r="EW206">
        <v>39.869100000000003</v>
      </c>
      <c r="EX206">
        <v>56.867199999999997</v>
      </c>
      <c r="EY206">
        <v>-1.8109</v>
      </c>
      <c r="EZ206">
        <v>2</v>
      </c>
      <c r="FA206">
        <v>0.41670000000000001</v>
      </c>
      <c r="FB206">
        <v>9.9637799999999999E-2</v>
      </c>
      <c r="FC206">
        <v>20.273</v>
      </c>
      <c r="FD206">
        <v>5.2181899999999999</v>
      </c>
      <c r="FE206">
        <v>12.004300000000001</v>
      </c>
      <c r="FF206">
        <v>4.9871999999999996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1.86219</v>
      </c>
      <c r="FN206">
        <v>1.86426</v>
      </c>
      <c r="FO206">
        <v>1.8603499999999999</v>
      </c>
      <c r="FP206">
        <v>1.8610800000000001</v>
      </c>
      <c r="FQ206">
        <v>1.86019</v>
      </c>
      <c r="FR206">
        <v>1.8618600000000001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-4.04</v>
      </c>
      <c r="GH206">
        <v>0.1154</v>
      </c>
      <c r="GI206">
        <v>-2.7106589400944232</v>
      </c>
      <c r="GJ206">
        <v>-1.6100910332537859E-3</v>
      </c>
      <c r="GK206">
        <v>7.0186618486508772E-7</v>
      </c>
      <c r="GL206">
        <v>-2.134652460378022E-10</v>
      </c>
      <c r="GM206">
        <v>0.1154050000000026</v>
      </c>
      <c r="GN206">
        <v>0</v>
      </c>
      <c r="GO206">
        <v>0</v>
      </c>
      <c r="GP206">
        <v>0</v>
      </c>
      <c r="GQ206">
        <v>5</v>
      </c>
      <c r="GR206">
        <v>2079</v>
      </c>
      <c r="GS206">
        <v>3</v>
      </c>
      <c r="GT206">
        <v>29</v>
      </c>
      <c r="GU206">
        <v>163.80000000000001</v>
      </c>
      <c r="GV206">
        <v>163.80000000000001</v>
      </c>
      <c r="GW206">
        <v>3.3642599999999998</v>
      </c>
      <c r="GX206">
        <v>2.5378400000000001</v>
      </c>
      <c r="GY206">
        <v>2.04834</v>
      </c>
      <c r="GZ206">
        <v>2.6000999999999999</v>
      </c>
      <c r="HA206">
        <v>2.1972700000000001</v>
      </c>
      <c r="HB206">
        <v>2.33521</v>
      </c>
      <c r="HC206">
        <v>40.835000000000001</v>
      </c>
      <c r="HD206">
        <v>13.904400000000001</v>
      </c>
      <c r="HE206">
        <v>18</v>
      </c>
      <c r="HF206">
        <v>654.63199999999995</v>
      </c>
      <c r="HG206">
        <v>726.86699999999996</v>
      </c>
      <c r="HH206">
        <v>30.999600000000001</v>
      </c>
      <c r="HI206">
        <v>32.685200000000002</v>
      </c>
      <c r="HJ206">
        <v>30.0001</v>
      </c>
      <c r="HK206">
        <v>32.61</v>
      </c>
      <c r="HL206">
        <v>32.607500000000002</v>
      </c>
      <c r="HM206">
        <v>67.277199999999993</v>
      </c>
      <c r="HN206">
        <v>20.618600000000001</v>
      </c>
      <c r="HO206">
        <v>40.881500000000003</v>
      </c>
      <c r="HP206">
        <v>31</v>
      </c>
      <c r="HQ206">
        <v>1277.93</v>
      </c>
      <c r="HR206">
        <v>33.528199999999998</v>
      </c>
      <c r="HS206">
        <v>99.427300000000002</v>
      </c>
      <c r="HT206">
        <v>98.505899999999997</v>
      </c>
    </row>
    <row r="207" spans="1:228" x14ac:dyDescent="0.2">
      <c r="A207">
        <v>192</v>
      </c>
      <c r="B207">
        <v>1669225142.0999999</v>
      </c>
      <c r="C207">
        <v>763.09999990463257</v>
      </c>
      <c r="D207" t="s">
        <v>743</v>
      </c>
      <c r="E207" t="s">
        <v>744</v>
      </c>
      <c r="F207">
        <v>4</v>
      </c>
      <c r="G207">
        <v>1669225140.0999999</v>
      </c>
      <c r="H207">
        <f t="shared" si="68"/>
        <v>2.0327454075157359E-3</v>
      </c>
      <c r="I207">
        <f t="shared" si="69"/>
        <v>2.0327454075157361</v>
      </c>
      <c r="J207">
        <f t="shared" si="70"/>
        <v>25.952800148725618</v>
      </c>
      <c r="K207">
        <f t="shared" si="71"/>
        <v>1246.9657142857141</v>
      </c>
      <c r="L207">
        <f t="shared" si="72"/>
        <v>906.89711506040328</v>
      </c>
      <c r="M207">
        <f t="shared" si="73"/>
        <v>91.665852936526932</v>
      </c>
      <c r="N207">
        <f t="shared" si="74"/>
        <v>126.03874671603997</v>
      </c>
      <c r="O207">
        <f t="shared" si="75"/>
        <v>0.13471838562720043</v>
      </c>
      <c r="P207">
        <f t="shared" si="76"/>
        <v>3.6642139865073</v>
      </c>
      <c r="Q207">
        <f t="shared" si="77"/>
        <v>0.13202601864800645</v>
      </c>
      <c r="R207">
        <f t="shared" si="78"/>
        <v>8.2753678523157084E-2</v>
      </c>
      <c r="S207">
        <f t="shared" si="79"/>
        <v>226.11264309255102</v>
      </c>
      <c r="T207">
        <f t="shared" si="80"/>
        <v>33.370874847670692</v>
      </c>
      <c r="U207">
        <f t="shared" si="81"/>
        <v>32.676442857142852</v>
      </c>
      <c r="V207">
        <f t="shared" si="82"/>
        <v>4.960982531327538</v>
      </c>
      <c r="W207">
        <f t="shared" si="83"/>
        <v>69.765264117392562</v>
      </c>
      <c r="X207">
        <f t="shared" si="84"/>
        <v>3.4696566331184009</v>
      </c>
      <c r="Y207">
        <f t="shared" si="85"/>
        <v>4.9733297465628192</v>
      </c>
      <c r="Z207">
        <f t="shared" si="86"/>
        <v>1.4913258982091371</v>
      </c>
      <c r="AA207">
        <f t="shared" si="87"/>
        <v>-89.644072471443948</v>
      </c>
      <c r="AB207">
        <f t="shared" si="88"/>
        <v>8.7202053245931204</v>
      </c>
      <c r="AC207">
        <f t="shared" si="89"/>
        <v>0.54342182538090233</v>
      </c>
      <c r="AD207">
        <f t="shared" si="90"/>
        <v>145.73219777108108</v>
      </c>
      <c r="AE207">
        <f t="shared" si="91"/>
        <v>49.579424336812281</v>
      </c>
      <c r="AF207">
        <f t="shared" si="92"/>
        <v>1.9430334780154375</v>
      </c>
      <c r="AG207">
        <f t="shared" si="93"/>
        <v>25.952800148725618</v>
      </c>
      <c r="AH207">
        <v>1311.9841548031129</v>
      </c>
      <c r="AI207">
        <v>1293.8816363636361</v>
      </c>
      <c r="AJ207">
        <v>1.727112017247689</v>
      </c>
      <c r="AK207">
        <v>65.872185947982501</v>
      </c>
      <c r="AL207">
        <f t="shared" si="94"/>
        <v>2.0327454075157361</v>
      </c>
      <c r="AM207">
        <v>33.54692305171573</v>
      </c>
      <c r="AN207">
        <v>34.330748235294116</v>
      </c>
      <c r="AO207">
        <v>5.8904286896529871E-3</v>
      </c>
      <c r="AP207">
        <v>87.460159828799036</v>
      </c>
      <c r="AQ207">
        <v>36</v>
      </c>
      <c r="AR207">
        <v>6</v>
      </c>
      <c r="AS207">
        <f t="shared" si="95"/>
        <v>1</v>
      </c>
      <c r="AT207">
        <f t="shared" si="96"/>
        <v>0</v>
      </c>
      <c r="AU207">
        <f t="shared" si="97"/>
        <v>47089.185610498185</v>
      </c>
      <c r="AV207">
        <f t="shared" si="98"/>
        <v>1199.981428571429</v>
      </c>
      <c r="AW207">
        <f t="shared" si="99"/>
        <v>1025.9095850220474</v>
      </c>
      <c r="AX207">
        <f t="shared" si="100"/>
        <v>0.85493788536659854</v>
      </c>
      <c r="AY207">
        <f t="shared" si="101"/>
        <v>0.18843011875753513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1669225140.0999999</v>
      </c>
      <c r="BF207">
        <v>1246.9657142857141</v>
      </c>
      <c r="BG207">
        <v>1268.564285714285</v>
      </c>
      <c r="BH207">
        <v>34.327085714285722</v>
      </c>
      <c r="BI207">
        <v>33.547771428571423</v>
      </c>
      <c r="BJ207">
        <v>1251.012857142857</v>
      </c>
      <c r="BK207">
        <v>34.211671428571428</v>
      </c>
      <c r="BL207">
        <v>650.072</v>
      </c>
      <c r="BM207">
        <v>100.976</v>
      </c>
      <c r="BN207">
        <v>0.100353</v>
      </c>
      <c r="BO207">
        <v>32.720585714285718</v>
      </c>
      <c r="BP207">
        <v>32.676442857142852</v>
      </c>
      <c r="BQ207">
        <v>999.89999999999986</v>
      </c>
      <c r="BR207">
        <v>0</v>
      </c>
      <c r="BS207">
        <v>0</v>
      </c>
      <c r="BT207">
        <v>8960.3571428571431</v>
      </c>
      <c r="BU207">
        <v>0</v>
      </c>
      <c r="BV207">
        <v>173.8928571428572</v>
      </c>
      <c r="BW207">
        <v>-21.595785714285711</v>
      </c>
      <c r="BX207">
        <v>1291.292857142857</v>
      </c>
      <c r="BY207">
        <v>1312.5971428571429</v>
      </c>
      <c r="BZ207">
        <v>0.77930371428571432</v>
      </c>
      <c r="CA207">
        <v>1268.564285714285</v>
      </c>
      <c r="CB207">
        <v>33.547771428571423</v>
      </c>
      <c r="CC207">
        <v>3.4662071428571428</v>
      </c>
      <c r="CD207">
        <v>3.3875157142857142</v>
      </c>
      <c r="CE207">
        <v>26.455114285714281</v>
      </c>
      <c r="CF207">
        <v>26.06625714285714</v>
      </c>
      <c r="CG207">
        <v>1199.981428571429</v>
      </c>
      <c r="CH207">
        <v>0.49998742857142858</v>
      </c>
      <c r="CI207">
        <v>0.50001299999999993</v>
      </c>
      <c r="CJ207">
        <v>0</v>
      </c>
      <c r="CK207">
        <v>1029.217142857143</v>
      </c>
      <c r="CL207">
        <v>4.9990899999999998</v>
      </c>
      <c r="CM207">
        <v>11414.94285714286</v>
      </c>
      <c r="CN207">
        <v>9557.6557142857164</v>
      </c>
      <c r="CO207">
        <v>42.311999999999998</v>
      </c>
      <c r="CP207">
        <v>44</v>
      </c>
      <c r="CQ207">
        <v>43.125</v>
      </c>
      <c r="CR207">
        <v>43</v>
      </c>
      <c r="CS207">
        <v>43.686999999999998</v>
      </c>
      <c r="CT207">
        <v>597.47571428571428</v>
      </c>
      <c r="CU207">
        <v>597.50571428571436</v>
      </c>
      <c r="CV207">
        <v>0</v>
      </c>
      <c r="CW207">
        <v>1669225149</v>
      </c>
      <c r="CX207">
        <v>0</v>
      </c>
      <c r="CY207">
        <v>1669215309.0999999</v>
      </c>
      <c r="CZ207" t="s">
        <v>356</v>
      </c>
      <c r="DA207">
        <v>1669215309.0999999</v>
      </c>
      <c r="DB207">
        <v>1669215308.0999999</v>
      </c>
      <c r="DC207">
        <v>4</v>
      </c>
      <c r="DD207">
        <v>-3.3000000000000002E-2</v>
      </c>
      <c r="DE207">
        <v>-1.7000000000000001E-2</v>
      </c>
      <c r="DF207">
        <v>-3.2709999999999999</v>
      </c>
      <c r="DG207">
        <v>0.115</v>
      </c>
      <c r="DH207">
        <v>409</v>
      </c>
      <c r="DI207">
        <v>31</v>
      </c>
      <c r="DJ207">
        <v>0.59</v>
      </c>
      <c r="DK207">
        <v>0.22</v>
      </c>
      <c r="DL207">
        <v>-21.39358536585366</v>
      </c>
      <c r="DM207">
        <v>-1.516739372822304</v>
      </c>
      <c r="DN207">
        <v>0.25020434825039062</v>
      </c>
      <c r="DO207">
        <v>0</v>
      </c>
      <c r="DP207">
        <v>0.77186502439024385</v>
      </c>
      <c r="DQ207">
        <v>-7.6633902439025445E-2</v>
      </c>
      <c r="DR207">
        <v>1.8741986945303889E-2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3.2972600000000001</v>
      </c>
      <c r="EB207">
        <v>2.62534</v>
      </c>
      <c r="EC207">
        <v>0.21487700000000001</v>
      </c>
      <c r="ED207">
        <v>0.215258</v>
      </c>
      <c r="EE207">
        <v>0.140321</v>
      </c>
      <c r="EF207">
        <v>0.13655700000000001</v>
      </c>
      <c r="EG207">
        <v>23812.400000000001</v>
      </c>
      <c r="EH207">
        <v>24234.6</v>
      </c>
      <c r="EI207">
        <v>28222.5</v>
      </c>
      <c r="EJ207">
        <v>29728.5</v>
      </c>
      <c r="EK207">
        <v>33382.300000000003</v>
      </c>
      <c r="EL207">
        <v>35625.800000000003</v>
      </c>
      <c r="EM207">
        <v>39822.1</v>
      </c>
      <c r="EN207">
        <v>42470.1</v>
      </c>
      <c r="EO207">
        <v>2.1694499999999999</v>
      </c>
      <c r="EP207">
        <v>2.1685699999999999</v>
      </c>
      <c r="EQ207">
        <v>0.10867400000000001</v>
      </c>
      <c r="ER207">
        <v>0</v>
      </c>
      <c r="ES207">
        <v>30.914300000000001</v>
      </c>
      <c r="ET207">
        <v>999.9</v>
      </c>
      <c r="EU207">
        <v>60.8</v>
      </c>
      <c r="EV207">
        <v>37.9</v>
      </c>
      <c r="EW207">
        <v>39.868000000000002</v>
      </c>
      <c r="EX207">
        <v>57.347200000000001</v>
      </c>
      <c r="EY207">
        <v>-1.7628200000000001</v>
      </c>
      <c r="EZ207">
        <v>2</v>
      </c>
      <c r="FA207">
        <v>0.41663899999999998</v>
      </c>
      <c r="FB207">
        <v>9.7505499999999995E-2</v>
      </c>
      <c r="FC207">
        <v>20.273</v>
      </c>
      <c r="FD207">
        <v>5.2180400000000002</v>
      </c>
      <c r="FE207">
        <v>12.005000000000001</v>
      </c>
      <c r="FF207">
        <v>4.9871499999999997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1.86425</v>
      </c>
      <c r="FO207">
        <v>1.8603499999999999</v>
      </c>
      <c r="FP207">
        <v>1.8610599999999999</v>
      </c>
      <c r="FQ207">
        <v>1.86019</v>
      </c>
      <c r="FR207">
        <v>1.8618699999999999</v>
      </c>
      <c r="FS207">
        <v>1.85839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-4.05</v>
      </c>
      <c r="GH207">
        <v>0.1154</v>
      </c>
      <c r="GI207">
        <v>-2.7106589400944232</v>
      </c>
      <c r="GJ207">
        <v>-1.6100910332537859E-3</v>
      </c>
      <c r="GK207">
        <v>7.0186618486508772E-7</v>
      </c>
      <c r="GL207">
        <v>-2.134652460378022E-10</v>
      </c>
      <c r="GM207">
        <v>0.1154050000000026</v>
      </c>
      <c r="GN207">
        <v>0</v>
      </c>
      <c r="GO207">
        <v>0</v>
      </c>
      <c r="GP207">
        <v>0</v>
      </c>
      <c r="GQ207">
        <v>5</v>
      </c>
      <c r="GR207">
        <v>2079</v>
      </c>
      <c r="GS207">
        <v>3</v>
      </c>
      <c r="GT207">
        <v>29</v>
      </c>
      <c r="GU207">
        <v>163.9</v>
      </c>
      <c r="GV207">
        <v>163.9</v>
      </c>
      <c r="GW207">
        <v>3.3752399999999998</v>
      </c>
      <c r="GX207">
        <v>2.5317400000000001</v>
      </c>
      <c r="GY207">
        <v>2.04834</v>
      </c>
      <c r="GZ207">
        <v>2.6013199999999999</v>
      </c>
      <c r="HA207">
        <v>2.1972700000000001</v>
      </c>
      <c r="HB207">
        <v>2.3559600000000001</v>
      </c>
      <c r="HC207">
        <v>40.835000000000001</v>
      </c>
      <c r="HD207">
        <v>13.9306</v>
      </c>
      <c r="HE207">
        <v>18</v>
      </c>
      <c r="HF207">
        <v>655.02300000000002</v>
      </c>
      <c r="HG207">
        <v>726.69799999999998</v>
      </c>
      <c r="HH207">
        <v>30.999500000000001</v>
      </c>
      <c r="HI207">
        <v>32.685200000000002</v>
      </c>
      <c r="HJ207">
        <v>30</v>
      </c>
      <c r="HK207">
        <v>32.607900000000001</v>
      </c>
      <c r="HL207">
        <v>32.605200000000004</v>
      </c>
      <c r="HM207">
        <v>67.550799999999995</v>
      </c>
      <c r="HN207">
        <v>20.618600000000001</v>
      </c>
      <c r="HO207">
        <v>40.881500000000003</v>
      </c>
      <c r="HP207">
        <v>31</v>
      </c>
      <c r="HQ207">
        <v>1284.6199999999999</v>
      </c>
      <c r="HR207">
        <v>33.515799999999999</v>
      </c>
      <c r="HS207">
        <v>99.426100000000005</v>
      </c>
      <c r="HT207">
        <v>98.505799999999994</v>
      </c>
    </row>
    <row r="208" spans="1:228" x14ac:dyDescent="0.2">
      <c r="A208">
        <v>193</v>
      </c>
      <c r="B208">
        <v>1669225145.5999999</v>
      </c>
      <c r="C208">
        <v>766.59999990463257</v>
      </c>
      <c r="D208" t="s">
        <v>745</v>
      </c>
      <c r="E208" t="s">
        <v>746</v>
      </c>
      <c r="F208">
        <v>4</v>
      </c>
      <c r="G208">
        <v>1669225143.5285721</v>
      </c>
      <c r="H208">
        <f t="shared" ref="H208:H271" si="102">(I208)/1000</f>
        <v>1.9917568638521716E-3</v>
      </c>
      <c r="I208">
        <f t="shared" ref="I208:I271" si="103">IF(BD208, AL208, AF208)</f>
        <v>1.9917568638521717</v>
      </c>
      <c r="J208">
        <f t="shared" ref="J208:J271" si="104">IF(BD208, AG208, AE208)</f>
        <v>24.85575590357287</v>
      </c>
      <c r="K208">
        <f t="shared" ref="K208:K271" si="105">BF208 - IF(AS208&gt;1, J208*AZ208*100/(AU208*BT208), 0)</f>
        <v>1252.8428571428569</v>
      </c>
      <c r="L208">
        <f t="shared" ref="L208:L271" si="106">((R208-H208/2)*K208-J208)/(R208+H208/2)</f>
        <v>919.67503771821987</v>
      </c>
      <c r="M208">
        <f t="shared" ref="M208:M271" si="107">L208*(BM208+BN208)/1000</f>
        <v>92.957630147934609</v>
      </c>
      <c r="N208">
        <f t="shared" ref="N208:N271" si="108">(BF208 - IF(AS208&gt;1, J208*AZ208*100/(AU208*BT208), 0))*(BM208+BN208)/1000</f>
        <v>126.63310209736287</v>
      </c>
      <c r="O208">
        <f t="shared" ref="O208:O271" si="109">2/((1/Q208-1/P208)+SIGN(Q208)*SQRT((1/Q208-1/P208)*(1/Q208-1/P208) + 4*BA208/((BA208+1)*(BA208+1))*(2*1/Q208*1/P208-1/P208*1/P208)))</f>
        <v>0.13197591642101925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3.6665534257041323</v>
      </c>
      <c r="Q208">
        <f t="shared" ref="Q208:Q271" si="111">H208*(1000-(1000*0.61365*EXP(17.502*U208/(240.97+U208))/(BM208+BN208)+BH208)/2)/(1000*0.61365*EXP(17.502*U208/(240.97+U208))/(BM208+BN208)-BH208)</f>
        <v>0.12939253215374089</v>
      </c>
      <c r="R208">
        <f t="shared" ref="R208:R271" si="112">1/((BA208+1)/(O208/1.6)+1/(P208/1.37)) + BA208/((BA208+1)/(O208/1.6) + BA208/(P208/1.37))</f>
        <v>8.1098227507984996E-2</v>
      </c>
      <c r="S208">
        <f t="shared" ref="S208:S271" si="113">(AV208*AY208)</f>
        <v>226.12873890587667</v>
      </c>
      <c r="T208">
        <f t="shared" ref="T208:T271" si="114">(BO208+(S208+2*0.95*0.0000000567*(((BO208+$B$6)+273)^4-(BO208+273)^4)-44100*H208)/(1.84*29.3*P208+8*0.95*0.0000000567*(BO208+273)^3))</f>
        <v>33.378526533351675</v>
      </c>
      <c r="U208">
        <f t="shared" ref="U208:U271" si="115">($C$6*BP208+$D$6*BQ208+$E$6*T208)</f>
        <v>32.67838571428571</v>
      </c>
      <c r="V208">
        <f t="shared" ref="V208:V271" si="116">0.61365*EXP(17.502*U208/(240.97+U208))</f>
        <v>4.9615254068831005</v>
      </c>
      <c r="W208">
        <f t="shared" ref="W208:W271" si="117">(X208/Y208*100)</f>
        <v>69.785500080066626</v>
      </c>
      <c r="X208">
        <f t="shared" ref="X208:X271" si="118">BH208*(BM208+BN208)/1000</f>
        <v>3.4705374165157146</v>
      </c>
      <c r="Y208">
        <f t="shared" ref="Y208:Y271" si="119">0.61365*EXP(17.502*BO208/(240.97+BO208))</f>
        <v>4.97314974104059</v>
      </c>
      <c r="Z208">
        <f t="shared" ref="Z208:Z271" si="120">(V208-BH208*(BM208+BN208)/1000)</f>
        <v>1.4909879903673859</v>
      </c>
      <c r="AA208">
        <f t="shared" ref="AA208:AA271" si="121">(-H208*44100)</f>
        <v>-87.83647769588076</v>
      </c>
      <c r="AB208">
        <f t="shared" ref="AB208:AB271" si="122">2*29.3*P208*0.92*(BO208-U208)</f>
        <v>8.214651472653145</v>
      </c>
      <c r="AC208">
        <f t="shared" ref="AC208:AC271" si="123">2*0.95*0.0000000567*(((BO208+$B$6)+273)^4-(U208+273)^4)</f>
        <v>0.51159358345222639</v>
      </c>
      <c r="AD208">
        <f t="shared" ref="AD208:AD271" si="124">S208+AC208+AA208+AB208</f>
        <v>147.01850626610127</v>
      </c>
      <c r="AE208">
        <f t="shared" ref="AE208:AE271" si="125">BL208*AS208*(BG208-BF208*(1000-AS208*BI208)/(1000-AS208*BH208))/(100*AZ208)</f>
        <v>49.247432362277863</v>
      </c>
      <c r="AF208">
        <f t="shared" ref="AF208:AF271" si="126">1000*BL208*AS208*(BH208-BI208)/(100*AZ208*(1000-AS208*BH208))</f>
        <v>1.9655247067165467</v>
      </c>
      <c r="AG208">
        <f t="shared" ref="AG208:AG271" si="127">(AH208 - AI208 - BM208*1000/(8.314*(BO208+273.15)) * AK208/BL208 * AJ208) * BL208/(100*AZ208) * (1000 - BI208)/1000</f>
        <v>24.85575590357287</v>
      </c>
      <c r="AH208">
        <v>1318.095941322608</v>
      </c>
      <c r="AI208">
        <v>1300.2010909090909</v>
      </c>
      <c r="AJ208">
        <v>1.7926608427416679</v>
      </c>
      <c r="AK208">
        <v>65.872185947982501</v>
      </c>
      <c r="AL208">
        <f t="shared" ref="AL208:AL271" si="128">(AN208 - AM208 + BM208*1000/(8.314*(BO208+273.15)) * AP208/BL208 * AO208) * BL208/(100*AZ208) * 1000/(1000 - AN208)</f>
        <v>1.9917568638521717</v>
      </c>
      <c r="AM208">
        <v>33.547524149164857</v>
      </c>
      <c r="AN208">
        <v>34.339146764705873</v>
      </c>
      <c r="AO208">
        <v>1.352293067442626E-3</v>
      </c>
      <c r="AP208">
        <v>87.460159828799036</v>
      </c>
      <c r="AQ208">
        <v>36</v>
      </c>
      <c r="AR208">
        <v>6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47131.107998284046</v>
      </c>
      <c r="AV208">
        <f t="shared" ref="AV208:AV271" si="132">$B$10*BU208+$C$10*BV208+$F$10*CG208*(1-CJ208)</f>
        <v>1200.0571428571429</v>
      </c>
      <c r="AW208">
        <f t="shared" ref="AW208:AW271" si="133">AV208*AX208</f>
        <v>1025.9752636818012</v>
      </c>
      <c r="AX208">
        <f t="shared" ref="AX208:AX271" si="134">($B$10*$D$8+$C$10*$D$8+$F$10*((CT208+CL208)/MAX(CT208+CL208+CU208, 0.1)*$I$8+CU208/MAX(CT208+CL208+CU208, 0.1)*$J$8))/($B$10+$C$10+$F$10)</f>
        <v>0.85493867503602305</v>
      </c>
      <c r="AY208">
        <f t="shared" ref="AY208:AY271" si="135">($B$10*$K$8+$C$10*$K$8+$F$10*((CT208+CL208)/MAX(CT208+CL208+CU208, 0.1)*$P$8+CU208/MAX(CT208+CL208+CU208, 0.1)*$Q$8))/($B$10+$C$10+$F$10)</f>
        <v>0.18843164281952485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1669225143.5285721</v>
      </c>
      <c r="BF208">
        <v>1252.8428571428569</v>
      </c>
      <c r="BG208">
        <v>1274.32</v>
      </c>
      <c r="BH208">
        <v>34.335714285714282</v>
      </c>
      <c r="BI208">
        <v>33.547385714285717</v>
      </c>
      <c r="BJ208">
        <v>1256.8914285714291</v>
      </c>
      <c r="BK208">
        <v>34.220314285714281</v>
      </c>
      <c r="BL208">
        <v>650.07157142857147</v>
      </c>
      <c r="BM208">
        <v>100.9764285714286</v>
      </c>
      <c r="BN208">
        <v>0.1001760285714286</v>
      </c>
      <c r="BO208">
        <v>32.719942857142861</v>
      </c>
      <c r="BP208">
        <v>32.67838571428571</v>
      </c>
      <c r="BQ208">
        <v>999.89999999999986</v>
      </c>
      <c r="BR208">
        <v>0</v>
      </c>
      <c r="BS208">
        <v>0</v>
      </c>
      <c r="BT208">
        <v>8968.3914285714291</v>
      </c>
      <c r="BU208">
        <v>0</v>
      </c>
      <c r="BV208">
        <v>166.24700000000001</v>
      </c>
      <c r="BW208">
        <v>-21.47832857142857</v>
      </c>
      <c r="BX208">
        <v>1297.3871428571431</v>
      </c>
      <c r="BY208">
        <v>1318.5514285714289</v>
      </c>
      <c r="BZ208">
        <v>0.78834057142857128</v>
      </c>
      <c r="CA208">
        <v>1274.32</v>
      </c>
      <c r="CB208">
        <v>33.547385714285717</v>
      </c>
      <c r="CC208">
        <v>3.4671028571428568</v>
      </c>
      <c r="CD208">
        <v>3.3875014285714289</v>
      </c>
      <c r="CE208">
        <v>26.459528571428571</v>
      </c>
      <c r="CF208">
        <v>26.066185714285719</v>
      </c>
      <c r="CG208">
        <v>1200.0571428571429</v>
      </c>
      <c r="CH208">
        <v>0.49996114285714283</v>
      </c>
      <c r="CI208">
        <v>0.5000391428571429</v>
      </c>
      <c r="CJ208">
        <v>0</v>
      </c>
      <c r="CK208">
        <v>1029.3900000000001</v>
      </c>
      <c r="CL208">
        <v>4.9990899999999998</v>
      </c>
      <c r="CM208">
        <v>11414.314285714279</v>
      </c>
      <c r="CN208">
        <v>9558.1571428571442</v>
      </c>
      <c r="CO208">
        <v>42.311999999999998</v>
      </c>
      <c r="CP208">
        <v>44</v>
      </c>
      <c r="CQ208">
        <v>43.125</v>
      </c>
      <c r="CR208">
        <v>43</v>
      </c>
      <c r="CS208">
        <v>43.686999999999998</v>
      </c>
      <c r="CT208">
        <v>597.48285714285703</v>
      </c>
      <c r="CU208">
        <v>597.5757142857143</v>
      </c>
      <c r="CV208">
        <v>0</v>
      </c>
      <c r="CW208">
        <v>1669225152.5999999</v>
      </c>
      <c r="CX208">
        <v>0</v>
      </c>
      <c r="CY208">
        <v>1669215309.0999999</v>
      </c>
      <c r="CZ208" t="s">
        <v>356</v>
      </c>
      <c r="DA208">
        <v>1669215309.0999999</v>
      </c>
      <c r="DB208">
        <v>1669215308.0999999</v>
      </c>
      <c r="DC208">
        <v>4</v>
      </c>
      <c r="DD208">
        <v>-3.3000000000000002E-2</v>
      </c>
      <c r="DE208">
        <v>-1.7000000000000001E-2</v>
      </c>
      <c r="DF208">
        <v>-3.2709999999999999</v>
      </c>
      <c r="DG208">
        <v>0.115</v>
      </c>
      <c r="DH208">
        <v>409</v>
      </c>
      <c r="DI208">
        <v>31</v>
      </c>
      <c r="DJ208">
        <v>0.59</v>
      </c>
      <c r="DK208">
        <v>0.22</v>
      </c>
      <c r="DL208">
        <v>-21.439734999999999</v>
      </c>
      <c r="DM208">
        <v>-1.529916697936186</v>
      </c>
      <c r="DN208">
        <v>0.25588091815334718</v>
      </c>
      <c r="DO208">
        <v>0</v>
      </c>
      <c r="DP208">
        <v>0.76918819999999999</v>
      </c>
      <c r="DQ208">
        <v>0.10224634896810481</v>
      </c>
      <c r="DR208">
        <v>1.5859481840842089E-2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395</v>
      </c>
      <c r="EA208">
        <v>3.2970199999999998</v>
      </c>
      <c r="EB208">
        <v>2.625</v>
      </c>
      <c r="EC208">
        <v>0.21551300000000001</v>
      </c>
      <c r="ED208">
        <v>0.215862</v>
      </c>
      <c r="EE208">
        <v>0.14034099999999999</v>
      </c>
      <c r="EF208">
        <v>0.13655100000000001</v>
      </c>
      <c r="EG208">
        <v>23793.1</v>
      </c>
      <c r="EH208">
        <v>24215.599999999999</v>
      </c>
      <c r="EI208">
        <v>28222.6</v>
      </c>
      <c r="EJ208">
        <v>29728.2</v>
      </c>
      <c r="EK208">
        <v>33381.300000000003</v>
      </c>
      <c r="EL208">
        <v>35625.800000000003</v>
      </c>
      <c r="EM208">
        <v>39821.9</v>
      </c>
      <c r="EN208">
        <v>42469.8</v>
      </c>
      <c r="EO208">
        <v>2.1697799999999998</v>
      </c>
      <c r="EP208">
        <v>2.1688000000000001</v>
      </c>
      <c r="EQ208">
        <v>0.108533</v>
      </c>
      <c r="ER208">
        <v>0</v>
      </c>
      <c r="ES208">
        <v>30.917999999999999</v>
      </c>
      <c r="ET208">
        <v>999.9</v>
      </c>
      <c r="EU208">
        <v>60.8</v>
      </c>
      <c r="EV208">
        <v>37.9</v>
      </c>
      <c r="EW208">
        <v>39.874600000000001</v>
      </c>
      <c r="EX208">
        <v>57.077199999999998</v>
      </c>
      <c r="EY208">
        <v>-1.7267600000000001</v>
      </c>
      <c r="EZ208">
        <v>2</v>
      </c>
      <c r="FA208">
        <v>0.41661599999999999</v>
      </c>
      <c r="FB208">
        <v>9.53595E-2</v>
      </c>
      <c r="FC208">
        <v>20.2729</v>
      </c>
      <c r="FD208">
        <v>5.2178899999999997</v>
      </c>
      <c r="FE208">
        <v>12.0044</v>
      </c>
      <c r="FF208">
        <v>4.9871499999999997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1.8642799999999999</v>
      </c>
      <c r="FO208">
        <v>1.8603499999999999</v>
      </c>
      <c r="FP208">
        <v>1.8610800000000001</v>
      </c>
      <c r="FQ208">
        <v>1.86019</v>
      </c>
      <c r="FR208">
        <v>1.8618600000000001</v>
      </c>
      <c r="FS208">
        <v>1.8584099999999999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-4.05</v>
      </c>
      <c r="GH208">
        <v>0.1154</v>
      </c>
      <c r="GI208">
        <v>-2.7106589400944232</v>
      </c>
      <c r="GJ208">
        <v>-1.6100910332537859E-3</v>
      </c>
      <c r="GK208">
        <v>7.0186618486508772E-7</v>
      </c>
      <c r="GL208">
        <v>-2.134652460378022E-10</v>
      </c>
      <c r="GM208">
        <v>0.1154050000000026</v>
      </c>
      <c r="GN208">
        <v>0</v>
      </c>
      <c r="GO208">
        <v>0</v>
      </c>
      <c r="GP208">
        <v>0</v>
      </c>
      <c r="GQ208">
        <v>5</v>
      </c>
      <c r="GR208">
        <v>2079</v>
      </c>
      <c r="GS208">
        <v>3</v>
      </c>
      <c r="GT208">
        <v>29</v>
      </c>
      <c r="GU208">
        <v>163.9</v>
      </c>
      <c r="GV208">
        <v>164</v>
      </c>
      <c r="GW208">
        <v>3.3886699999999998</v>
      </c>
      <c r="GX208">
        <v>2.5427200000000001</v>
      </c>
      <c r="GY208">
        <v>2.04834</v>
      </c>
      <c r="GZ208">
        <v>2.6013199999999999</v>
      </c>
      <c r="HA208">
        <v>2.1972700000000001</v>
      </c>
      <c r="HB208">
        <v>2.32666</v>
      </c>
      <c r="HC208">
        <v>40.835000000000001</v>
      </c>
      <c r="HD208">
        <v>13.921900000000001</v>
      </c>
      <c r="HE208">
        <v>18</v>
      </c>
      <c r="HF208">
        <v>655.279</v>
      </c>
      <c r="HG208">
        <v>726.90899999999999</v>
      </c>
      <c r="HH208">
        <v>30.999400000000001</v>
      </c>
      <c r="HI208">
        <v>32.685200000000002</v>
      </c>
      <c r="HJ208">
        <v>30</v>
      </c>
      <c r="HK208">
        <v>32.607900000000001</v>
      </c>
      <c r="HL208">
        <v>32.605200000000004</v>
      </c>
      <c r="HM208">
        <v>67.773300000000006</v>
      </c>
      <c r="HN208">
        <v>20.618600000000001</v>
      </c>
      <c r="HO208">
        <v>40.881500000000003</v>
      </c>
      <c r="HP208">
        <v>31</v>
      </c>
      <c r="HQ208">
        <v>1287.97</v>
      </c>
      <c r="HR208">
        <v>33.505099999999999</v>
      </c>
      <c r="HS208">
        <v>99.425899999999999</v>
      </c>
      <c r="HT208">
        <v>98.504900000000006</v>
      </c>
    </row>
    <row r="209" spans="1:228" x14ac:dyDescent="0.2">
      <c r="A209">
        <v>194</v>
      </c>
      <c r="B209">
        <v>1669225149.5999999</v>
      </c>
      <c r="C209">
        <v>770.59999990463257</v>
      </c>
      <c r="D209" t="s">
        <v>747</v>
      </c>
      <c r="E209" t="s">
        <v>748</v>
      </c>
      <c r="F209">
        <v>4</v>
      </c>
      <c r="G209">
        <v>1669225147.5999999</v>
      </c>
      <c r="H209">
        <f t="shared" si="102"/>
        <v>1.992994191016628E-3</v>
      </c>
      <c r="I209">
        <f t="shared" si="103"/>
        <v>1.992994191016628</v>
      </c>
      <c r="J209">
        <f t="shared" si="104"/>
        <v>25.79802975271469</v>
      </c>
      <c r="K209">
        <f t="shared" si="105"/>
        <v>1259.6457142857139</v>
      </c>
      <c r="L209">
        <f t="shared" si="106"/>
        <v>915.28768450126188</v>
      </c>
      <c r="M209">
        <f t="shared" si="107"/>
        <v>92.512807354498477</v>
      </c>
      <c r="N209">
        <f t="shared" si="108"/>
        <v>127.31883458492358</v>
      </c>
      <c r="O209">
        <f t="shared" si="109"/>
        <v>0.1321515906483518</v>
      </c>
      <c r="P209">
        <f t="shared" si="110"/>
        <v>3.6819822261628024</v>
      </c>
      <c r="Q209">
        <f t="shared" si="111"/>
        <v>0.12957202249908878</v>
      </c>
      <c r="R209">
        <f t="shared" si="112"/>
        <v>8.1210084123882892E-2</v>
      </c>
      <c r="S209">
        <f t="shared" si="113"/>
        <v>226.09952533474177</v>
      </c>
      <c r="T209">
        <f t="shared" si="114"/>
        <v>33.377786909738404</v>
      </c>
      <c r="U209">
        <f t="shared" si="115"/>
        <v>32.676485714285711</v>
      </c>
      <c r="V209">
        <f t="shared" si="116"/>
        <v>4.9609945059660436</v>
      </c>
      <c r="W209">
        <f t="shared" si="117"/>
        <v>69.789363901547077</v>
      </c>
      <c r="X209">
        <f t="shared" si="118"/>
        <v>3.4711706698987594</v>
      </c>
      <c r="Y209">
        <f t="shared" si="119"/>
        <v>4.9737817854244852</v>
      </c>
      <c r="Z209">
        <f t="shared" si="120"/>
        <v>1.4898238360672842</v>
      </c>
      <c r="AA209">
        <f t="shared" si="121"/>
        <v>-87.8910438238333</v>
      </c>
      <c r="AB209">
        <f t="shared" si="122"/>
        <v>9.0744240355129193</v>
      </c>
      <c r="AC209">
        <f t="shared" si="123"/>
        <v>0.562771515134741</v>
      </c>
      <c r="AD209">
        <f t="shared" si="124"/>
        <v>147.84567706155613</v>
      </c>
      <c r="AE209">
        <f t="shared" si="125"/>
        <v>48.990567871960735</v>
      </c>
      <c r="AF209">
        <f t="shared" si="126"/>
        <v>1.9893142159808344</v>
      </c>
      <c r="AG209">
        <f t="shared" si="127"/>
        <v>25.79802975271469</v>
      </c>
      <c r="AH209">
        <v>1324.908118416058</v>
      </c>
      <c r="AI209">
        <v>1306.9892121212119</v>
      </c>
      <c r="AJ209">
        <v>1.6971178411723189</v>
      </c>
      <c r="AK209">
        <v>65.872185947982501</v>
      </c>
      <c r="AL209">
        <f t="shared" si="128"/>
        <v>1.992994191016628</v>
      </c>
      <c r="AM209">
        <v>33.546758755279491</v>
      </c>
      <c r="AN209">
        <v>34.342646470588242</v>
      </c>
      <c r="AO209">
        <v>6.769259539175696E-4</v>
      </c>
      <c r="AP209">
        <v>87.460159828799036</v>
      </c>
      <c r="AQ209">
        <v>36</v>
      </c>
      <c r="AR209">
        <v>6</v>
      </c>
      <c r="AS209">
        <f t="shared" si="129"/>
        <v>1</v>
      </c>
      <c r="AT209">
        <f t="shared" si="130"/>
        <v>0</v>
      </c>
      <c r="AU209">
        <f t="shared" si="131"/>
        <v>47406.665957742109</v>
      </c>
      <c r="AV209">
        <f t="shared" si="132"/>
        <v>1199.9057142857141</v>
      </c>
      <c r="AW209">
        <f t="shared" si="133"/>
        <v>1025.845449396239</v>
      </c>
      <c r="AX209">
        <f t="shared" si="134"/>
        <v>0.85493838156017898</v>
      </c>
      <c r="AY209">
        <f t="shared" si="135"/>
        <v>0.1884310764111457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1669225147.5999999</v>
      </c>
      <c r="BF209">
        <v>1259.6457142857139</v>
      </c>
      <c r="BG209">
        <v>1281.038571428571</v>
      </c>
      <c r="BH209">
        <v>34.342485714285708</v>
      </c>
      <c r="BI209">
        <v>33.544457142857127</v>
      </c>
      <c r="BJ209">
        <v>1263.701428571429</v>
      </c>
      <c r="BK209">
        <v>34.227071428571428</v>
      </c>
      <c r="BL209">
        <v>649.93785714285707</v>
      </c>
      <c r="BM209">
        <v>100.97542857142859</v>
      </c>
      <c r="BN209">
        <v>9.9685757142857143E-2</v>
      </c>
      <c r="BO209">
        <v>32.722199999999987</v>
      </c>
      <c r="BP209">
        <v>32.676485714285711</v>
      </c>
      <c r="BQ209">
        <v>999.89999999999986</v>
      </c>
      <c r="BR209">
        <v>0</v>
      </c>
      <c r="BS209">
        <v>0</v>
      </c>
      <c r="BT209">
        <v>9021.7871428571416</v>
      </c>
      <c r="BU209">
        <v>0</v>
      </c>
      <c r="BV209">
        <v>167.1741428571429</v>
      </c>
      <c r="BW209">
        <v>-21.39538571428572</v>
      </c>
      <c r="BX209">
        <v>1304.4428571428571</v>
      </c>
      <c r="BY209">
        <v>1325.504285714286</v>
      </c>
      <c r="BZ209">
        <v>0.7980382857142857</v>
      </c>
      <c r="CA209">
        <v>1281.038571428571</v>
      </c>
      <c r="CB209">
        <v>33.544457142857127</v>
      </c>
      <c r="CC209">
        <v>3.4677442857142862</v>
      </c>
      <c r="CD209">
        <v>3.387158571428571</v>
      </c>
      <c r="CE209">
        <v>26.46265714285715</v>
      </c>
      <c r="CF209">
        <v>26.064528571428571</v>
      </c>
      <c r="CG209">
        <v>1199.9057142857141</v>
      </c>
      <c r="CH209">
        <v>0.49997128571428567</v>
      </c>
      <c r="CI209">
        <v>0.50002914285714284</v>
      </c>
      <c r="CJ209">
        <v>0</v>
      </c>
      <c r="CK209">
        <v>1030.002857142857</v>
      </c>
      <c r="CL209">
        <v>4.9990899999999998</v>
      </c>
      <c r="CM209">
        <v>11415</v>
      </c>
      <c r="CN209">
        <v>9557.0128571428559</v>
      </c>
      <c r="CO209">
        <v>42.311999999999998</v>
      </c>
      <c r="CP209">
        <v>44</v>
      </c>
      <c r="CQ209">
        <v>43.125</v>
      </c>
      <c r="CR209">
        <v>43</v>
      </c>
      <c r="CS209">
        <v>43.686999999999998</v>
      </c>
      <c r="CT209">
        <v>597.41857142857145</v>
      </c>
      <c r="CU209">
        <v>597.48857142857139</v>
      </c>
      <c r="CV209">
        <v>0</v>
      </c>
      <c r="CW209">
        <v>1669225156.8</v>
      </c>
      <c r="CX209">
        <v>0</v>
      </c>
      <c r="CY209">
        <v>1669215309.0999999</v>
      </c>
      <c r="CZ209" t="s">
        <v>356</v>
      </c>
      <c r="DA209">
        <v>1669215309.0999999</v>
      </c>
      <c r="DB209">
        <v>1669215308.0999999</v>
      </c>
      <c r="DC209">
        <v>4</v>
      </c>
      <c r="DD209">
        <v>-3.3000000000000002E-2</v>
      </c>
      <c r="DE209">
        <v>-1.7000000000000001E-2</v>
      </c>
      <c r="DF209">
        <v>-3.2709999999999999</v>
      </c>
      <c r="DG209">
        <v>0.115</v>
      </c>
      <c r="DH209">
        <v>409</v>
      </c>
      <c r="DI209">
        <v>31</v>
      </c>
      <c r="DJ209">
        <v>0.59</v>
      </c>
      <c r="DK209">
        <v>0.22</v>
      </c>
      <c r="DL209">
        <v>-21.476759999999999</v>
      </c>
      <c r="DM209">
        <v>-0.41203452157594289</v>
      </c>
      <c r="DN209">
        <v>0.23210714637856361</v>
      </c>
      <c r="DO209">
        <v>0</v>
      </c>
      <c r="DP209">
        <v>0.77546504999999999</v>
      </c>
      <c r="DQ209">
        <v>0.17869767354596591</v>
      </c>
      <c r="DR209">
        <v>1.7372409553585249E-2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395</v>
      </c>
      <c r="EA209">
        <v>3.2971300000000001</v>
      </c>
      <c r="EB209">
        <v>2.6254599999999999</v>
      </c>
      <c r="EC209">
        <v>0.21620400000000001</v>
      </c>
      <c r="ED209">
        <v>0.21654899999999999</v>
      </c>
      <c r="EE209">
        <v>0.140346</v>
      </c>
      <c r="EF209">
        <v>0.13653999999999999</v>
      </c>
      <c r="EG209">
        <v>23772.1</v>
      </c>
      <c r="EH209">
        <v>24193.9</v>
      </c>
      <c r="EI209">
        <v>28222.6</v>
      </c>
      <c r="EJ209">
        <v>29727.599999999999</v>
      </c>
      <c r="EK209">
        <v>33381.199999999997</v>
      </c>
      <c r="EL209">
        <v>35625.599999999999</v>
      </c>
      <c r="EM209">
        <v>39821.9</v>
      </c>
      <c r="EN209">
        <v>42469</v>
      </c>
      <c r="EO209">
        <v>2.1692499999999999</v>
      </c>
      <c r="EP209">
        <v>2.1688499999999999</v>
      </c>
      <c r="EQ209">
        <v>0.107668</v>
      </c>
      <c r="ER209">
        <v>0</v>
      </c>
      <c r="ES209">
        <v>30.922000000000001</v>
      </c>
      <c r="ET209">
        <v>999.9</v>
      </c>
      <c r="EU209">
        <v>60.9</v>
      </c>
      <c r="EV209">
        <v>37.9</v>
      </c>
      <c r="EW209">
        <v>39.934800000000003</v>
      </c>
      <c r="EX209">
        <v>57.197200000000002</v>
      </c>
      <c r="EY209">
        <v>-1.77885</v>
      </c>
      <c r="EZ209">
        <v>2</v>
      </c>
      <c r="FA209">
        <v>0.41654000000000002</v>
      </c>
      <c r="FB209">
        <v>9.3564800000000004E-2</v>
      </c>
      <c r="FC209">
        <v>20.2729</v>
      </c>
      <c r="FD209">
        <v>5.2178899999999997</v>
      </c>
      <c r="FE209">
        <v>12.005000000000001</v>
      </c>
      <c r="FF209">
        <v>4.9875999999999996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1.8621799999999999</v>
      </c>
      <c r="FN209">
        <v>1.86429</v>
      </c>
      <c r="FO209">
        <v>1.8603499999999999</v>
      </c>
      <c r="FP209">
        <v>1.8610599999999999</v>
      </c>
      <c r="FQ209">
        <v>1.86019</v>
      </c>
      <c r="FR209">
        <v>1.8618699999999999</v>
      </c>
      <c r="FS209">
        <v>1.85842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-4.05</v>
      </c>
      <c r="GH209">
        <v>0.1154</v>
      </c>
      <c r="GI209">
        <v>-2.7106589400944232</v>
      </c>
      <c r="GJ209">
        <v>-1.6100910332537859E-3</v>
      </c>
      <c r="GK209">
        <v>7.0186618486508772E-7</v>
      </c>
      <c r="GL209">
        <v>-2.134652460378022E-10</v>
      </c>
      <c r="GM209">
        <v>0.1154050000000026</v>
      </c>
      <c r="GN209">
        <v>0</v>
      </c>
      <c r="GO209">
        <v>0</v>
      </c>
      <c r="GP209">
        <v>0</v>
      </c>
      <c r="GQ209">
        <v>5</v>
      </c>
      <c r="GR209">
        <v>2079</v>
      </c>
      <c r="GS209">
        <v>3</v>
      </c>
      <c r="GT209">
        <v>29</v>
      </c>
      <c r="GU209">
        <v>164</v>
      </c>
      <c r="GV209">
        <v>164</v>
      </c>
      <c r="GW209">
        <v>3.4020999999999999</v>
      </c>
      <c r="GX209">
        <v>2.5402800000000001</v>
      </c>
      <c r="GY209">
        <v>2.04834</v>
      </c>
      <c r="GZ209">
        <v>2.6013199999999999</v>
      </c>
      <c r="HA209">
        <v>2.1972700000000001</v>
      </c>
      <c r="HB209">
        <v>2.323</v>
      </c>
      <c r="HC209">
        <v>40.8093</v>
      </c>
      <c r="HD209">
        <v>13.921900000000001</v>
      </c>
      <c r="HE209">
        <v>18</v>
      </c>
      <c r="HF209">
        <v>654.86500000000001</v>
      </c>
      <c r="HG209">
        <v>726.95600000000002</v>
      </c>
      <c r="HH209">
        <v>30.999500000000001</v>
      </c>
      <c r="HI209">
        <v>32.685200000000002</v>
      </c>
      <c r="HJ209">
        <v>30</v>
      </c>
      <c r="HK209">
        <v>32.607900000000001</v>
      </c>
      <c r="HL209">
        <v>32.605200000000004</v>
      </c>
      <c r="HM209">
        <v>68.054000000000002</v>
      </c>
      <c r="HN209">
        <v>20.618600000000001</v>
      </c>
      <c r="HO209">
        <v>40.881500000000003</v>
      </c>
      <c r="HP209">
        <v>31</v>
      </c>
      <c r="HQ209">
        <v>1294.67</v>
      </c>
      <c r="HR209">
        <v>33.4983</v>
      </c>
      <c r="HS209">
        <v>99.425899999999999</v>
      </c>
      <c r="HT209">
        <v>98.503</v>
      </c>
    </row>
    <row r="210" spans="1:228" x14ac:dyDescent="0.2">
      <c r="A210">
        <v>195</v>
      </c>
      <c r="B210">
        <v>1669225153.5999999</v>
      </c>
      <c r="C210">
        <v>774.59999990463257</v>
      </c>
      <c r="D210" t="s">
        <v>749</v>
      </c>
      <c r="E210" t="s">
        <v>750</v>
      </c>
      <c r="F210">
        <v>4</v>
      </c>
      <c r="G210">
        <v>1669225151.2874999</v>
      </c>
      <c r="H210">
        <f t="shared" si="102"/>
        <v>1.9959232837564503E-3</v>
      </c>
      <c r="I210">
        <f t="shared" si="103"/>
        <v>1.9959232837564505</v>
      </c>
      <c r="J210">
        <f t="shared" si="104"/>
        <v>25.872321062709684</v>
      </c>
      <c r="K210">
        <f t="shared" si="105"/>
        <v>1265.73</v>
      </c>
      <c r="L210">
        <f t="shared" si="106"/>
        <v>921.7311155189492</v>
      </c>
      <c r="M210">
        <f t="shared" si="107"/>
        <v>93.163982282949249</v>
      </c>
      <c r="N210">
        <f t="shared" si="108"/>
        <v>127.93367318255962</v>
      </c>
      <c r="O210">
        <f t="shared" si="109"/>
        <v>0.13272398490883217</v>
      </c>
      <c r="P210">
        <f t="shared" si="110"/>
        <v>3.6833736511894903</v>
      </c>
      <c r="Q210">
        <f t="shared" si="111"/>
        <v>0.13012322149819039</v>
      </c>
      <c r="R210">
        <f t="shared" si="112"/>
        <v>8.1556436996653048E-2</v>
      </c>
      <c r="S210">
        <f t="shared" si="113"/>
        <v>226.10965123655848</v>
      </c>
      <c r="T210">
        <f t="shared" si="114"/>
        <v>33.375927120085755</v>
      </c>
      <c r="U210">
        <f t="shared" si="115"/>
        <v>32.6619125</v>
      </c>
      <c r="V210">
        <f t="shared" si="116"/>
        <v>4.9569240795707552</v>
      </c>
      <c r="W210">
        <f t="shared" si="117"/>
        <v>69.794156828244695</v>
      </c>
      <c r="X210">
        <f t="shared" si="118"/>
        <v>3.47120140133823</v>
      </c>
      <c r="Y210">
        <f t="shared" si="119"/>
        <v>4.9734842558245278</v>
      </c>
      <c r="Z210">
        <f t="shared" si="120"/>
        <v>1.4857226782325252</v>
      </c>
      <c r="AA210">
        <f t="shared" si="121"/>
        <v>-88.020216813659459</v>
      </c>
      <c r="AB210">
        <f t="shared" si="122"/>
        <v>11.760784435755976</v>
      </c>
      <c r="AC210">
        <f t="shared" si="123"/>
        <v>0.72904094489800153</v>
      </c>
      <c r="AD210">
        <f t="shared" si="124"/>
        <v>150.57925980355299</v>
      </c>
      <c r="AE210">
        <f t="shared" si="125"/>
        <v>49.102489192198824</v>
      </c>
      <c r="AF210">
        <f t="shared" si="126"/>
        <v>2.0020737785156646</v>
      </c>
      <c r="AG210">
        <f t="shared" si="127"/>
        <v>25.872321062709684</v>
      </c>
      <c r="AH210">
        <v>1331.808361957251</v>
      </c>
      <c r="AI210">
        <v>1313.833333333333</v>
      </c>
      <c r="AJ210">
        <v>1.703890506741891</v>
      </c>
      <c r="AK210">
        <v>65.872185947982501</v>
      </c>
      <c r="AL210">
        <f t="shared" si="128"/>
        <v>1.9959232837564505</v>
      </c>
      <c r="AM210">
        <v>33.542965011669388</v>
      </c>
      <c r="AN210">
        <v>34.34366029411764</v>
      </c>
      <c r="AO210">
        <v>-2.8148572866945848E-5</v>
      </c>
      <c r="AP210">
        <v>87.460159828799036</v>
      </c>
      <c r="AQ210">
        <v>36</v>
      </c>
      <c r="AR210">
        <v>6</v>
      </c>
      <c r="AS210">
        <f t="shared" si="129"/>
        <v>1</v>
      </c>
      <c r="AT210">
        <f t="shared" si="130"/>
        <v>0</v>
      </c>
      <c r="AU210">
        <f t="shared" si="131"/>
        <v>47431.719426165299</v>
      </c>
      <c r="AV210">
        <f t="shared" si="132"/>
        <v>1199.9575</v>
      </c>
      <c r="AW210">
        <f t="shared" si="133"/>
        <v>1025.8899135940717</v>
      </c>
      <c r="AX210">
        <f t="shared" si="134"/>
        <v>0.85493854040169903</v>
      </c>
      <c r="AY210">
        <f t="shared" si="135"/>
        <v>0.18843138297527912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1669225151.2874999</v>
      </c>
      <c r="BF210">
        <v>1265.73</v>
      </c>
      <c r="BG210">
        <v>1287.1775</v>
      </c>
      <c r="BH210">
        <v>34.342824999999998</v>
      </c>
      <c r="BI210">
        <v>33.539812499999996</v>
      </c>
      <c r="BJ210">
        <v>1269.79125</v>
      </c>
      <c r="BK210">
        <v>34.227424999999997</v>
      </c>
      <c r="BL210">
        <v>650.04662499999995</v>
      </c>
      <c r="BM210">
        <v>100.97499999999999</v>
      </c>
      <c r="BN210">
        <v>0.1000106125</v>
      </c>
      <c r="BO210">
        <v>32.721137499999998</v>
      </c>
      <c r="BP210">
        <v>32.6619125</v>
      </c>
      <c r="BQ210">
        <v>999.9</v>
      </c>
      <c r="BR210">
        <v>0</v>
      </c>
      <c r="BS210">
        <v>0</v>
      </c>
      <c r="BT210">
        <v>9026.6387500000001</v>
      </c>
      <c r="BU210">
        <v>0</v>
      </c>
      <c r="BV210">
        <v>169.10149999999999</v>
      </c>
      <c r="BW210">
        <v>-21.4479875</v>
      </c>
      <c r="BX210">
        <v>1310.7449999999999</v>
      </c>
      <c r="BY210">
        <v>1331.8487500000001</v>
      </c>
      <c r="BZ210">
        <v>0.80305487499999995</v>
      </c>
      <c r="CA210">
        <v>1287.1775</v>
      </c>
      <c r="CB210">
        <v>33.539812499999996</v>
      </c>
      <c r="CC210">
        <v>3.4677712500000002</v>
      </c>
      <c r="CD210">
        <v>3.3866825</v>
      </c>
      <c r="CE210">
        <v>26.4627625</v>
      </c>
      <c r="CF210">
        <v>26.062112500000001</v>
      </c>
      <c r="CG210">
        <v>1199.9575</v>
      </c>
      <c r="CH210">
        <v>0.49996499999999999</v>
      </c>
      <c r="CI210">
        <v>0.50003537499999995</v>
      </c>
      <c r="CJ210">
        <v>0</v>
      </c>
      <c r="CK210">
        <v>1030.4312500000001</v>
      </c>
      <c r="CL210">
        <v>4.9990899999999998</v>
      </c>
      <c r="CM210">
        <v>11418.7875</v>
      </c>
      <c r="CN210">
        <v>9557.3812500000004</v>
      </c>
      <c r="CO210">
        <v>42.311999999999998</v>
      </c>
      <c r="CP210">
        <v>44</v>
      </c>
      <c r="CQ210">
        <v>43.125</v>
      </c>
      <c r="CR210">
        <v>43</v>
      </c>
      <c r="CS210">
        <v>43.686999999999998</v>
      </c>
      <c r="CT210">
        <v>597.4375</v>
      </c>
      <c r="CU210">
        <v>597.52</v>
      </c>
      <c r="CV210">
        <v>0</v>
      </c>
      <c r="CW210">
        <v>1669225160.4000001</v>
      </c>
      <c r="CX210">
        <v>0</v>
      </c>
      <c r="CY210">
        <v>1669215309.0999999</v>
      </c>
      <c r="CZ210" t="s">
        <v>356</v>
      </c>
      <c r="DA210">
        <v>1669215309.0999999</v>
      </c>
      <c r="DB210">
        <v>1669215308.0999999</v>
      </c>
      <c r="DC210">
        <v>4</v>
      </c>
      <c r="DD210">
        <v>-3.3000000000000002E-2</v>
      </c>
      <c r="DE210">
        <v>-1.7000000000000001E-2</v>
      </c>
      <c r="DF210">
        <v>-3.2709999999999999</v>
      </c>
      <c r="DG210">
        <v>0.115</v>
      </c>
      <c r="DH210">
        <v>409</v>
      </c>
      <c r="DI210">
        <v>31</v>
      </c>
      <c r="DJ210">
        <v>0.59</v>
      </c>
      <c r="DK210">
        <v>0.22</v>
      </c>
      <c r="DL210">
        <v>-21.53951</v>
      </c>
      <c r="DM210">
        <v>1.150935084427833</v>
      </c>
      <c r="DN210">
        <v>0.16022305826565661</v>
      </c>
      <c r="DO210">
        <v>0</v>
      </c>
      <c r="DP210">
        <v>0.78624989999999995</v>
      </c>
      <c r="DQ210">
        <v>0.1429173208255147</v>
      </c>
      <c r="DR210">
        <v>1.3884692574558511E-2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395</v>
      </c>
      <c r="EA210">
        <v>3.2971200000000001</v>
      </c>
      <c r="EB210">
        <v>2.62547</v>
      </c>
      <c r="EC210">
        <v>0.21690200000000001</v>
      </c>
      <c r="ED210">
        <v>0.21723700000000001</v>
      </c>
      <c r="EE210">
        <v>0.14035600000000001</v>
      </c>
      <c r="EF210">
        <v>0.13652400000000001</v>
      </c>
      <c r="EG210">
        <v>23750.9</v>
      </c>
      <c r="EH210">
        <v>24172.6</v>
      </c>
      <c r="EI210">
        <v>28222.7</v>
      </c>
      <c r="EJ210">
        <v>29727.599999999999</v>
      </c>
      <c r="EK210">
        <v>33381</v>
      </c>
      <c r="EL210">
        <v>35626.300000000003</v>
      </c>
      <c r="EM210">
        <v>39822.199999999997</v>
      </c>
      <c r="EN210">
        <v>42469</v>
      </c>
      <c r="EO210">
        <v>2.1696</v>
      </c>
      <c r="EP210">
        <v>2.169</v>
      </c>
      <c r="EQ210">
        <v>0.106923</v>
      </c>
      <c r="ER210">
        <v>0</v>
      </c>
      <c r="ES210">
        <v>30.924800000000001</v>
      </c>
      <c r="ET210">
        <v>999.9</v>
      </c>
      <c r="EU210">
        <v>60.8</v>
      </c>
      <c r="EV210">
        <v>37.9</v>
      </c>
      <c r="EW210">
        <v>39.868699999999997</v>
      </c>
      <c r="EX210">
        <v>57.1372</v>
      </c>
      <c r="EY210">
        <v>-1.8028900000000001</v>
      </c>
      <c r="EZ210">
        <v>2</v>
      </c>
      <c r="FA210">
        <v>0.416489</v>
      </c>
      <c r="FB210">
        <v>9.2758699999999999E-2</v>
      </c>
      <c r="FC210">
        <v>20.273</v>
      </c>
      <c r="FD210">
        <v>5.21774</v>
      </c>
      <c r="FE210">
        <v>12.0046</v>
      </c>
      <c r="FF210">
        <v>4.9874999999999998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1.8621799999999999</v>
      </c>
      <c r="FN210">
        <v>1.8642799999999999</v>
      </c>
      <c r="FO210">
        <v>1.8603499999999999</v>
      </c>
      <c r="FP210">
        <v>1.8610500000000001</v>
      </c>
      <c r="FQ210">
        <v>1.86019</v>
      </c>
      <c r="FR210">
        <v>1.8618699999999999</v>
      </c>
      <c r="FS210">
        <v>1.8584000000000001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-4.07</v>
      </c>
      <c r="GH210">
        <v>0.1154</v>
      </c>
      <c r="GI210">
        <v>-2.7106589400944232</v>
      </c>
      <c r="GJ210">
        <v>-1.6100910332537859E-3</v>
      </c>
      <c r="GK210">
        <v>7.0186618486508772E-7</v>
      </c>
      <c r="GL210">
        <v>-2.134652460378022E-10</v>
      </c>
      <c r="GM210">
        <v>0.1154050000000026</v>
      </c>
      <c r="GN210">
        <v>0</v>
      </c>
      <c r="GO210">
        <v>0</v>
      </c>
      <c r="GP210">
        <v>0</v>
      </c>
      <c r="GQ210">
        <v>5</v>
      </c>
      <c r="GR210">
        <v>2079</v>
      </c>
      <c r="GS210">
        <v>3</v>
      </c>
      <c r="GT210">
        <v>29</v>
      </c>
      <c r="GU210">
        <v>164.1</v>
      </c>
      <c r="GV210">
        <v>164.1</v>
      </c>
      <c r="GW210">
        <v>3.41797</v>
      </c>
      <c r="GX210">
        <v>2.5329600000000001</v>
      </c>
      <c r="GY210">
        <v>2.04834</v>
      </c>
      <c r="GZ210">
        <v>2.6000999999999999</v>
      </c>
      <c r="HA210">
        <v>2.1972700000000001</v>
      </c>
      <c r="HB210">
        <v>2.34863</v>
      </c>
      <c r="HC210">
        <v>40.8093</v>
      </c>
      <c r="HD210">
        <v>13.9306</v>
      </c>
      <c r="HE210">
        <v>18</v>
      </c>
      <c r="HF210">
        <v>655.11599999999999</v>
      </c>
      <c r="HG210">
        <v>727.06899999999996</v>
      </c>
      <c r="HH210">
        <v>30.999700000000001</v>
      </c>
      <c r="HI210">
        <v>32.685200000000002</v>
      </c>
      <c r="HJ210">
        <v>29.9999</v>
      </c>
      <c r="HK210">
        <v>32.605400000000003</v>
      </c>
      <c r="HL210">
        <v>32.602800000000002</v>
      </c>
      <c r="HM210">
        <v>68.335899999999995</v>
      </c>
      <c r="HN210">
        <v>20.618600000000001</v>
      </c>
      <c r="HO210">
        <v>40.881500000000003</v>
      </c>
      <c r="HP210">
        <v>31</v>
      </c>
      <c r="HQ210">
        <v>1301.3699999999999</v>
      </c>
      <c r="HR210">
        <v>33.482500000000002</v>
      </c>
      <c r="HS210">
        <v>99.426400000000001</v>
      </c>
      <c r="HT210">
        <v>98.503100000000003</v>
      </c>
    </row>
    <row r="211" spans="1:228" x14ac:dyDescent="0.2">
      <c r="A211">
        <v>196</v>
      </c>
      <c r="B211">
        <v>1669225157.5999999</v>
      </c>
      <c r="C211">
        <v>778.59999990463257</v>
      </c>
      <c r="D211" t="s">
        <v>751</v>
      </c>
      <c r="E211" t="s">
        <v>752</v>
      </c>
      <c r="F211">
        <v>4</v>
      </c>
      <c r="G211">
        <v>1669225155.5999999</v>
      </c>
      <c r="H211">
        <f t="shared" si="102"/>
        <v>2.0062686542733688E-3</v>
      </c>
      <c r="I211">
        <f t="shared" si="103"/>
        <v>2.0062686542733688</v>
      </c>
      <c r="J211">
        <f t="shared" si="104"/>
        <v>25.872796902016901</v>
      </c>
      <c r="K211">
        <f t="shared" si="105"/>
        <v>1272.9328571428571</v>
      </c>
      <c r="L211">
        <f t="shared" si="106"/>
        <v>930.50489358166931</v>
      </c>
      <c r="M211">
        <f t="shared" si="107"/>
        <v>94.050720918131077</v>
      </c>
      <c r="N211">
        <f t="shared" si="108"/>
        <v>128.66160481310177</v>
      </c>
      <c r="O211">
        <f t="shared" si="109"/>
        <v>0.13347499216132813</v>
      </c>
      <c r="P211">
        <f t="shared" si="110"/>
        <v>3.6879060406766806</v>
      </c>
      <c r="Q211">
        <f t="shared" si="111"/>
        <v>0.1308481910012258</v>
      </c>
      <c r="R211">
        <f t="shared" si="112"/>
        <v>8.2011821275978794E-2</v>
      </c>
      <c r="S211">
        <f t="shared" si="113"/>
        <v>226.11384725185536</v>
      </c>
      <c r="T211">
        <f t="shared" si="114"/>
        <v>33.373562083741362</v>
      </c>
      <c r="U211">
        <f t="shared" si="115"/>
        <v>32.659642857142863</v>
      </c>
      <c r="V211">
        <f t="shared" si="116"/>
        <v>4.9562904100795802</v>
      </c>
      <c r="W211">
        <f t="shared" si="117"/>
        <v>69.790764892914737</v>
      </c>
      <c r="X211">
        <f t="shared" si="118"/>
        <v>3.4711370501920764</v>
      </c>
      <c r="Y211">
        <f t="shared" si="119"/>
        <v>4.9736337687631096</v>
      </c>
      <c r="Z211">
        <f t="shared" si="120"/>
        <v>1.4851533598875037</v>
      </c>
      <c r="AA211">
        <f t="shared" si="121"/>
        <v>-88.476447653455566</v>
      </c>
      <c r="AB211">
        <f t="shared" si="122"/>
        <v>12.33266884855488</v>
      </c>
      <c r="AC211">
        <f t="shared" si="123"/>
        <v>0.76354551654314129</v>
      </c>
      <c r="AD211">
        <f t="shared" si="124"/>
        <v>150.73361396349782</v>
      </c>
      <c r="AE211">
        <f t="shared" si="125"/>
        <v>49.176912861494046</v>
      </c>
      <c r="AF211">
        <f t="shared" si="126"/>
        <v>2.0163828248238418</v>
      </c>
      <c r="AG211">
        <f t="shared" si="127"/>
        <v>25.872796902016901</v>
      </c>
      <c r="AH211">
        <v>1338.744834722628</v>
      </c>
      <c r="AI211">
        <v>1320.7544848484849</v>
      </c>
      <c r="AJ211">
        <v>1.707483595800126</v>
      </c>
      <c r="AK211">
        <v>65.872185947982501</v>
      </c>
      <c r="AL211">
        <f t="shared" si="128"/>
        <v>2.0062686542733688</v>
      </c>
      <c r="AM211">
        <v>33.536398397943827</v>
      </c>
      <c r="AN211">
        <v>34.340520588235279</v>
      </c>
      <c r="AO211">
        <v>1.138162407261228E-4</v>
      </c>
      <c r="AP211">
        <v>87.460159828799036</v>
      </c>
      <c r="AQ211">
        <v>36</v>
      </c>
      <c r="AR211">
        <v>6</v>
      </c>
      <c r="AS211">
        <f t="shared" si="129"/>
        <v>1</v>
      </c>
      <c r="AT211">
        <f t="shared" si="130"/>
        <v>0</v>
      </c>
      <c r="AU211">
        <f t="shared" si="131"/>
        <v>47512.729001803891</v>
      </c>
      <c r="AV211">
        <f t="shared" si="132"/>
        <v>1199.992857142857</v>
      </c>
      <c r="AW211">
        <f t="shared" si="133"/>
        <v>1025.9188638610649</v>
      </c>
      <c r="AX211">
        <f t="shared" si="134"/>
        <v>0.85493747546443188</v>
      </c>
      <c r="AY211">
        <f t="shared" si="135"/>
        <v>0.18842932764635356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1669225155.5999999</v>
      </c>
      <c r="BF211">
        <v>1272.9328571428571</v>
      </c>
      <c r="BG211">
        <v>1294.4257142857141</v>
      </c>
      <c r="BH211">
        <v>34.342214285714277</v>
      </c>
      <c r="BI211">
        <v>33.533428571428573</v>
      </c>
      <c r="BJ211">
        <v>1276.998571428571</v>
      </c>
      <c r="BK211">
        <v>34.226814285714291</v>
      </c>
      <c r="BL211">
        <v>650.01971428571426</v>
      </c>
      <c r="BM211">
        <v>100.97499999999999</v>
      </c>
      <c r="BN211">
        <v>9.9934228571428571E-2</v>
      </c>
      <c r="BO211">
        <v>32.721671428571433</v>
      </c>
      <c r="BP211">
        <v>32.659642857142863</v>
      </c>
      <c r="BQ211">
        <v>999.89999999999986</v>
      </c>
      <c r="BR211">
        <v>0</v>
      </c>
      <c r="BS211">
        <v>0</v>
      </c>
      <c r="BT211">
        <v>9042.324285714285</v>
      </c>
      <c r="BU211">
        <v>0</v>
      </c>
      <c r="BV211">
        <v>171.8808571428572</v>
      </c>
      <c r="BW211">
        <v>-21.49305714285714</v>
      </c>
      <c r="BX211">
        <v>1318.201428571429</v>
      </c>
      <c r="BY211">
        <v>1339.3371428571429</v>
      </c>
      <c r="BZ211">
        <v>0.80877842857142856</v>
      </c>
      <c r="CA211">
        <v>1294.4257142857141</v>
      </c>
      <c r="CB211">
        <v>33.533428571428573</v>
      </c>
      <c r="CC211">
        <v>3.4677114285714281</v>
      </c>
      <c r="CD211">
        <v>3.386047142857143</v>
      </c>
      <c r="CE211">
        <v>26.462485714285719</v>
      </c>
      <c r="CF211">
        <v>26.058914285714291</v>
      </c>
      <c r="CG211">
        <v>1199.992857142857</v>
      </c>
      <c r="CH211">
        <v>0.50000071428571424</v>
      </c>
      <c r="CI211">
        <v>0.49999957142857138</v>
      </c>
      <c r="CJ211">
        <v>0</v>
      </c>
      <c r="CK211">
        <v>1030.9114285714279</v>
      </c>
      <c r="CL211">
        <v>4.9990899999999998</v>
      </c>
      <c r="CM211">
        <v>11423.685714285721</v>
      </c>
      <c r="CN211">
        <v>9557.807142857142</v>
      </c>
      <c r="CO211">
        <v>42.311999999999998</v>
      </c>
      <c r="CP211">
        <v>44</v>
      </c>
      <c r="CQ211">
        <v>43.125</v>
      </c>
      <c r="CR211">
        <v>43</v>
      </c>
      <c r="CS211">
        <v>43.686999999999998</v>
      </c>
      <c r="CT211">
        <v>597.5</v>
      </c>
      <c r="CU211">
        <v>597.49714285714276</v>
      </c>
      <c r="CV211">
        <v>0</v>
      </c>
      <c r="CW211">
        <v>1669225164.5999999</v>
      </c>
      <c r="CX211">
        <v>0</v>
      </c>
      <c r="CY211">
        <v>1669215309.0999999</v>
      </c>
      <c r="CZ211" t="s">
        <v>356</v>
      </c>
      <c r="DA211">
        <v>1669215309.0999999</v>
      </c>
      <c r="DB211">
        <v>1669215308.0999999</v>
      </c>
      <c r="DC211">
        <v>4</v>
      </c>
      <c r="DD211">
        <v>-3.3000000000000002E-2</v>
      </c>
      <c r="DE211">
        <v>-1.7000000000000001E-2</v>
      </c>
      <c r="DF211">
        <v>-3.2709999999999999</v>
      </c>
      <c r="DG211">
        <v>0.115</v>
      </c>
      <c r="DH211">
        <v>409</v>
      </c>
      <c r="DI211">
        <v>31</v>
      </c>
      <c r="DJ211">
        <v>0.59</v>
      </c>
      <c r="DK211">
        <v>0.22</v>
      </c>
      <c r="DL211">
        <v>-21.487835</v>
      </c>
      <c r="DM211">
        <v>0.4737816135085019</v>
      </c>
      <c r="DN211">
        <v>8.9247449683450358E-2</v>
      </c>
      <c r="DO211">
        <v>0</v>
      </c>
      <c r="DP211">
        <v>0.79489885000000005</v>
      </c>
      <c r="DQ211">
        <v>0.1171727729831145</v>
      </c>
      <c r="DR211">
        <v>1.1470085166532111E-2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395</v>
      </c>
      <c r="EA211">
        <v>3.2972000000000001</v>
      </c>
      <c r="EB211">
        <v>2.6255600000000001</v>
      </c>
      <c r="EC211">
        <v>0.21759600000000001</v>
      </c>
      <c r="ED211">
        <v>0.21793699999999999</v>
      </c>
      <c r="EE211">
        <v>0.14034099999999999</v>
      </c>
      <c r="EF211">
        <v>0.13650499999999999</v>
      </c>
      <c r="EG211">
        <v>23730.1</v>
      </c>
      <c r="EH211">
        <v>24151.3</v>
      </c>
      <c r="EI211">
        <v>28223</v>
      </c>
      <c r="EJ211">
        <v>29728.1</v>
      </c>
      <c r="EK211">
        <v>33381.800000000003</v>
      </c>
      <c r="EL211">
        <v>35627.5</v>
      </c>
      <c r="EM211">
        <v>39822.300000000003</v>
      </c>
      <c r="EN211">
        <v>42469.4</v>
      </c>
      <c r="EO211">
        <v>2.1694</v>
      </c>
      <c r="EP211">
        <v>2.1690200000000002</v>
      </c>
      <c r="EQ211">
        <v>0.106879</v>
      </c>
      <c r="ER211">
        <v>0</v>
      </c>
      <c r="ES211">
        <v>30.926100000000002</v>
      </c>
      <c r="ET211">
        <v>999.9</v>
      </c>
      <c r="EU211">
        <v>60.8</v>
      </c>
      <c r="EV211">
        <v>37.9</v>
      </c>
      <c r="EW211">
        <v>39.869700000000002</v>
      </c>
      <c r="EX211">
        <v>56.9572</v>
      </c>
      <c r="EY211">
        <v>-1.6947099999999999</v>
      </c>
      <c r="EZ211">
        <v>2</v>
      </c>
      <c r="FA211">
        <v>0.41645799999999999</v>
      </c>
      <c r="FB211">
        <v>9.3126399999999998E-2</v>
      </c>
      <c r="FC211">
        <v>20.273099999999999</v>
      </c>
      <c r="FD211">
        <v>5.2174399999999999</v>
      </c>
      <c r="FE211">
        <v>12.0044</v>
      </c>
      <c r="FF211">
        <v>4.9873500000000002</v>
      </c>
      <c r="FG211">
        <v>3.2844500000000001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1.8621799999999999</v>
      </c>
      <c r="FN211">
        <v>1.86426</v>
      </c>
      <c r="FO211">
        <v>1.8603499999999999</v>
      </c>
      <c r="FP211">
        <v>1.8610899999999999</v>
      </c>
      <c r="FQ211">
        <v>1.86019</v>
      </c>
      <c r="FR211">
        <v>1.8618699999999999</v>
      </c>
      <c r="FS211">
        <v>1.8583799999999999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-4.07</v>
      </c>
      <c r="GH211">
        <v>0.1154</v>
      </c>
      <c r="GI211">
        <v>-2.7106589400944232</v>
      </c>
      <c r="GJ211">
        <v>-1.6100910332537859E-3</v>
      </c>
      <c r="GK211">
        <v>7.0186618486508772E-7</v>
      </c>
      <c r="GL211">
        <v>-2.134652460378022E-10</v>
      </c>
      <c r="GM211">
        <v>0.1154050000000026</v>
      </c>
      <c r="GN211">
        <v>0</v>
      </c>
      <c r="GO211">
        <v>0</v>
      </c>
      <c r="GP211">
        <v>0</v>
      </c>
      <c r="GQ211">
        <v>5</v>
      </c>
      <c r="GR211">
        <v>2079</v>
      </c>
      <c r="GS211">
        <v>3</v>
      </c>
      <c r="GT211">
        <v>29</v>
      </c>
      <c r="GU211">
        <v>164.1</v>
      </c>
      <c r="GV211">
        <v>164.2</v>
      </c>
      <c r="GW211">
        <v>3.4314</v>
      </c>
      <c r="GX211">
        <v>2.5317400000000001</v>
      </c>
      <c r="GY211">
        <v>2.04834</v>
      </c>
      <c r="GZ211">
        <v>2.6000999999999999</v>
      </c>
      <c r="HA211">
        <v>2.1972700000000001</v>
      </c>
      <c r="HB211">
        <v>2.3327599999999999</v>
      </c>
      <c r="HC211">
        <v>40.8093</v>
      </c>
      <c r="HD211">
        <v>13.9306</v>
      </c>
      <c r="HE211">
        <v>18</v>
      </c>
      <c r="HF211">
        <v>654.95399999999995</v>
      </c>
      <c r="HG211">
        <v>727.08600000000001</v>
      </c>
      <c r="HH211">
        <v>31</v>
      </c>
      <c r="HI211">
        <v>32.685200000000002</v>
      </c>
      <c r="HJ211">
        <v>29.9999</v>
      </c>
      <c r="HK211">
        <v>32.604999999999997</v>
      </c>
      <c r="HL211">
        <v>32.6023</v>
      </c>
      <c r="HM211">
        <v>68.617800000000003</v>
      </c>
      <c r="HN211">
        <v>20.618600000000001</v>
      </c>
      <c r="HO211">
        <v>40.881500000000003</v>
      </c>
      <c r="HP211">
        <v>31</v>
      </c>
      <c r="HQ211">
        <v>1308.06</v>
      </c>
      <c r="HR211">
        <v>33.481299999999997</v>
      </c>
      <c r="HS211">
        <v>99.427099999999996</v>
      </c>
      <c r="HT211">
        <v>98.504199999999997</v>
      </c>
    </row>
    <row r="212" spans="1:228" x14ac:dyDescent="0.2">
      <c r="A212">
        <v>197</v>
      </c>
      <c r="B212">
        <v>1669225161.5999999</v>
      </c>
      <c r="C212">
        <v>782.59999990463257</v>
      </c>
      <c r="D212" t="s">
        <v>753</v>
      </c>
      <c r="E212" t="s">
        <v>754</v>
      </c>
      <c r="F212">
        <v>4</v>
      </c>
      <c r="G212">
        <v>1669225159.2874999</v>
      </c>
      <c r="H212">
        <f t="shared" si="102"/>
        <v>2.0131220068136321E-3</v>
      </c>
      <c r="I212">
        <f t="shared" si="103"/>
        <v>2.013122006813632</v>
      </c>
      <c r="J212">
        <f t="shared" si="104"/>
        <v>25.715842681994566</v>
      </c>
      <c r="K212">
        <f t="shared" si="105"/>
        <v>1279.0074999999999</v>
      </c>
      <c r="L212">
        <f t="shared" si="106"/>
        <v>938.77734287759642</v>
      </c>
      <c r="M212">
        <f t="shared" si="107"/>
        <v>94.886968700836007</v>
      </c>
      <c r="N212">
        <f t="shared" si="108"/>
        <v>129.2757495069396</v>
      </c>
      <c r="O212">
        <f t="shared" si="109"/>
        <v>0.1336987414033152</v>
      </c>
      <c r="P212">
        <f t="shared" si="110"/>
        <v>3.6824489934895137</v>
      </c>
      <c r="Q212">
        <f t="shared" si="111"/>
        <v>0.13105939724750823</v>
      </c>
      <c r="R212">
        <f t="shared" si="112"/>
        <v>8.2144918178805176E-2</v>
      </c>
      <c r="S212">
        <f t="shared" si="113"/>
        <v>226.11998811046644</v>
      </c>
      <c r="T212">
        <f t="shared" si="114"/>
        <v>33.376094813936447</v>
      </c>
      <c r="U212">
        <f t="shared" si="115"/>
        <v>32.6681375</v>
      </c>
      <c r="V212">
        <f t="shared" si="116"/>
        <v>4.9586624208720593</v>
      </c>
      <c r="W212">
        <f t="shared" si="117"/>
        <v>69.773127004370807</v>
      </c>
      <c r="X212">
        <f t="shared" si="118"/>
        <v>3.4708515851792323</v>
      </c>
      <c r="Y212">
        <f t="shared" si="119"/>
        <v>4.9744819161706877</v>
      </c>
      <c r="Z212">
        <f t="shared" si="120"/>
        <v>1.487810835692827</v>
      </c>
      <c r="AA212">
        <f t="shared" si="121"/>
        <v>-88.778680500481173</v>
      </c>
      <c r="AB212">
        <f t="shared" si="122"/>
        <v>11.229250754624102</v>
      </c>
      <c r="AC212">
        <f t="shared" si="123"/>
        <v>0.69629985439281261</v>
      </c>
      <c r="AD212">
        <f t="shared" si="124"/>
        <v>149.26685821900219</v>
      </c>
      <c r="AE212">
        <f t="shared" si="125"/>
        <v>49.435351438057474</v>
      </c>
      <c r="AF212">
        <f t="shared" si="126"/>
        <v>2.024534545339518</v>
      </c>
      <c r="AG212">
        <f t="shared" si="127"/>
        <v>25.715842681994566</v>
      </c>
      <c r="AH212">
        <v>1345.6605872423031</v>
      </c>
      <c r="AI212">
        <v>1327.6299393939389</v>
      </c>
      <c r="AJ212">
        <v>1.734478353400138</v>
      </c>
      <c r="AK212">
        <v>65.872185947982501</v>
      </c>
      <c r="AL212">
        <f t="shared" si="128"/>
        <v>2.013122006813632</v>
      </c>
      <c r="AM212">
        <v>33.530436211284957</v>
      </c>
      <c r="AN212">
        <v>34.338469117647051</v>
      </c>
      <c r="AO212">
        <v>-1.094383209838433E-4</v>
      </c>
      <c r="AP212">
        <v>87.460159828799036</v>
      </c>
      <c r="AQ212">
        <v>36</v>
      </c>
      <c r="AR212">
        <v>6</v>
      </c>
      <c r="AS212">
        <f t="shared" si="129"/>
        <v>1</v>
      </c>
      <c r="AT212">
        <f t="shared" si="130"/>
        <v>0</v>
      </c>
      <c r="AU212">
        <f t="shared" si="131"/>
        <v>47414.625092196613</v>
      </c>
      <c r="AV212">
        <f t="shared" si="132"/>
        <v>1200.02</v>
      </c>
      <c r="AW212">
        <f t="shared" si="133"/>
        <v>1025.9426010935058</v>
      </c>
      <c r="AX212">
        <f t="shared" si="134"/>
        <v>0.85493791861261137</v>
      </c>
      <c r="AY212">
        <f t="shared" si="135"/>
        <v>0.18843018292233998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1669225159.2874999</v>
      </c>
      <c r="BF212">
        <v>1279.0074999999999</v>
      </c>
      <c r="BG212">
        <v>1300.61625</v>
      </c>
      <c r="BH212">
        <v>34.339350000000003</v>
      </c>
      <c r="BI212">
        <v>33.527324999999998</v>
      </c>
      <c r="BJ212">
        <v>1283.08125</v>
      </c>
      <c r="BK212">
        <v>34.223950000000002</v>
      </c>
      <c r="BL212">
        <v>650.04600000000005</v>
      </c>
      <c r="BM212">
        <v>100.97499999999999</v>
      </c>
      <c r="BN212">
        <v>0.10005195</v>
      </c>
      <c r="BO212">
        <v>32.724699999999999</v>
      </c>
      <c r="BP212">
        <v>32.6681375</v>
      </c>
      <c r="BQ212">
        <v>999.9</v>
      </c>
      <c r="BR212">
        <v>0</v>
      </c>
      <c r="BS212">
        <v>0</v>
      </c>
      <c r="BT212">
        <v>9023.4399999999987</v>
      </c>
      <c r="BU212">
        <v>0</v>
      </c>
      <c r="BV212">
        <v>174.90087500000001</v>
      </c>
      <c r="BW212">
        <v>-21.608000000000001</v>
      </c>
      <c r="BX212">
        <v>1324.49</v>
      </c>
      <c r="BY212">
        <v>1345.7325000000001</v>
      </c>
      <c r="BZ212">
        <v>0.81201412499999992</v>
      </c>
      <c r="CA212">
        <v>1300.61625</v>
      </c>
      <c r="CB212">
        <v>33.527324999999998</v>
      </c>
      <c r="CC212">
        <v>3.4674149999999999</v>
      </c>
      <c r="CD212">
        <v>3.3854224999999998</v>
      </c>
      <c r="CE212">
        <v>26.4610375</v>
      </c>
      <c r="CF212">
        <v>26.055837499999999</v>
      </c>
      <c r="CG212">
        <v>1200.02</v>
      </c>
      <c r="CH212">
        <v>0.49998737500000001</v>
      </c>
      <c r="CI212">
        <v>0.50001275000000001</v>
      </c>
      <c r="CJ212">
        <v>0</v>
      </c>
      <c r="CK212">
        <v>1031.0162499999999</v>
      </c>
      <c r="CL212">
        <v>4.9990899999999998</v>
      </c>
      <c r="CM212">
        <v>11428</v>
      </c>
      <c r="CN212">
        <v>9557.98</v>
      </c>
      <c r="CO212">
        <v>42.311999999999998</v>
      </c>
      <c r="CP212">
        <v>44</v>
      </c>
      <c r="CQ212">
        <v>43.125</v>
      </c>
      <c r="CR212">
        <v>43</v>
      </c>
      <c r="CS212">
        <v>43.686999999999998</v>
      </c>
      <c r="CT212">
        <v>597.49375000000009</v>
      </c>
      <c r="CU212">
        <v>597.52625</v>
      </c>
      <c r="CV212">
        <v>0</v>
      </c>
      <c r="CW212">
        <v>1669225168.8</v>
      </c>
      <c r="CX212">
        <v>0</v>
      </c>
      <c r="CY212">
        <v>1669215309.0999999</v>
      </c>
      <c r="CZ212" t="s">
        <v>356</v>
      </c>
      <c r="DA212">
        <v>1669215309.0999999</v>
      </c>
      <c r="DB212">
        <v>1669215308.0999999</v>
      </c>
      <c r="DC212">
        <v>4</v>
      </c>
      <c r="DD212">
        <v>-3.3000000000000002E-2</v>
      </c>
      <c r="DE212">
        <v>-1.7000000000000001E-2</v>
      </c>
      <c r="DF212">
        <v>-3.2709999999999999</v>
      </c>
      <c r="DG212">
        <v>0.115</v>
      </c>
      <c r="DH212">
        <v>409</v>
      </c>
      <c r="DI212">
        <v>31</v>
      </c>
      <c r="DJ212">
        <v>0.59</v>
      </c>
      <c r="DK212">
        <v>0.22</v>
      </c>
      <c r="DL212">
        <v>-21.487312500000002</v>
      </c>
      <c r="DM212">
        <v>-0.46586003752349259</v>
      </c>
      <c r="DN212">
        <v>8.7340389246613706E-2</v>
      </c>
      <c r="DO212">
        <v>0</v>
      </c>
      <c r="DP212">
        <v>0.80183202500000006</v>
      </c>
      <c r="DQ212">
        <v>8.9808461538459783E-2</v>
      </c>
      <c r="DR212">
        <v>8.8802578213909369E-3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3.2972100000000002</v>
      </c>
      <c r="EB212">
        <v>2.62534</v>
      </c>
      <c r="EC212">
        <v>0.21829200000000001</v>
      </c>
      <c r="ED212">
        <v>0.21863199999999999</v>
      </c>
      <c r="EE212">
        <v>0.14033999999999999</v>
      </c>
      <c r="EF212">
        <v>0.136492</v>
      </c>
      <c r="EG212">
        <v>23709</v>
      </c>
      <c r="EH212">
        <v>24130</v>
      </c>
      <c r="EI212">
        <v>28223.1</v>
      </c>
      <c r="EJ212">
        <v>29728.400000000001</v>
      </c>
      <c r="EK212">
        <v>33382.300000000003</v>
      </c>
      <c r="EL212">
        <v>35628.5</v>
      </c>
      <c r="EM212">
        <v>39822.800000000003</v>
      </c>
      <c r="EN212">
        <v>42469.9</v>
      </c>
      <c r="EO212">
        <v>2.1697199999999999</v>
      </c>
      <c r="EP212">
        <v>2.1689500000000002</v>
      </c>
      <c r="EQ212">
        <v>0.107672</v>
      </c>
      <c r="ER212">
        <v>0</v>
      </c>
      <c r="ES212">
        <v>30.927800000000001</v>
      </c>
      <c r="ET212">
        <v>999.9</v>
      </c>
      <c r="EU212">
        <v>60.9</v>
      </c>
      <c r="EV212">
        <v>37.9</v>
      </c>
      <c r="EW212">
        <v>39.932000000000002</v>
      </c>
      <c r="EX212">
        <v>56.837200000000003</v>
      </c>
      <c r="EY212">
        <v>-1.75881</v>
      </c>
      <c r="EZ212">
        <v>2</v>
      </c>
      <c r="FA212">
        <v>0.41625299999999998</v>
      </c>
      <c r="FB212">
        <v>9.4722200000000006E-2</v>
      </c>
      <c r="FC212">
        <v>20.273</v>
      </c>
      <c r="FD212">
        <v>5.2174399999999999</v>
      </c>
      <c r="FE212">
        <v>12.004899999999999</v>
      </c>
      <c r="FF212">
        <v>4.9866000000000001</v>
      </c>
      <c r="FG212">
        <v>3.2844000000000002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1.8621799999999999</v>
      </c>
      <c r="FN212">
        <v>1.86425</v>
      </c>
      <c r="FO212">
        <v>1.8603499999999999</v>
      </c>
      <c r="FP212">
        <v>1.8610599999999999</v>
      </c>
      <c r="FQ212">
        <v>1.86019</v>
      </c>
      <c r="FR212">
        <v>1.86188</v>
      </c>
      <c r="FS212">
        <v>1.8584000000000001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-4.08</v>
      </c>
      <c r="GH212">
        <v>0.1154</v>
      </c>
      <c r="GI212">
        <v>-2.7106589400944232</v>
      </c>
      <c r="GJ212">
        <v>-1.6100910332537859E-3</v>
      </c>
      <c r="GK212">
        <v>7.0186618486508772E-7</v>
      </c>
      <c r="GL212">
        <v>-2.134652460378022E-10</v>
      </c>
      <c r="GM212">
        <v>0.1154050000000026</v>
      </c>
      <c r="GN212">
        <v>0</v>
      </c>
      <c r="GO212">
        <v>0</v>
      </c>
      <c r="GP212">
        <v>0</v>
      </c>
      <c r="GQ212">
        <v>5</v>
      </c>
      <c r="GR212">
        <v>2079</v>
      </c>
      <c r="GS212">
        <v>3</v>
      </c>
      <c r="GT212">
        <v>29</v>
      </c>
      <c r="GU212">
        <v>164.2</v>
      </c>
      <c r="GV212">
        <v>164.2</v>
      </c>
      <c r="GW212">
        <v>3.44482</v>
      </c>
      <c r="GX212">
        <v>2.5439500000000002</v>
      </c>
      <c r="GY212">
        <v>2.04834</v>
      </c>
      <c r="GZ212">
        <v>2.6000999999999999</v>
      </c>
      <c r="HA212">
        <v>2.1972700000000001</v>
      </c>
      <c r="HB212">
        <v>2.3059099999999999</v>
      </c>
      <c r="HC212">
        <v>40.835000000000001</v>
      </c>
      <c r="HD212">
        <v>13.9131</v>
      </c>
      <c r="HE212">
        <v>18</v>
      </c>
      <c r="HF212">
        <v>655.21</v>
      </c>
      <c r="HG212">
        <v>727.01499999999999</v>
      </c>
      <c r="HH212">
        <v>31.0002</v>
      </c>
      <c r="HI212">
        <v>32.685200000000002</v>
      </c>
      <c r="HJ212">
        <v>29.9999</v>
      </c>
      <c r="HK212">
        <v>32.604999999999997</v>
      </c>
      <c r="HL212">
        <v>32.6023</v>
      </c>
      <c r="HM212">
        <v>68.898600000000002</v>
      </c>
      <c r="HN212">
        <v>20.618600000000001</v>
      </c>
      <c r="HO212">
        <v>40.881500000000003</v>
      </c>
      <c r="HP212">
        <v>31</v>
      </c>
      <c r="HQ212">
        <v>1314.75</v>
      </c>
      <c r="HR212">
        <v>33.476300000000002</v>
      </c>
      <c r="HS212">
        <v>99.428100000000001</v>
      </c>
      <c r="HT212">
        <v>98.505399999999995</v>
      </c>
    </row>
    <row r="213" spans="1:228" x14ac:dyDescent="0.2">
      <c r="A213">
        <v>198</v>
      </c>
      <c r="B213">
        <v>1669225165.5999999</v>
      </c>
      <c r="C213">
        <v>786.59999990463257</v>
      </c>
      <c r="D213" t="s">
        <v>755</v>
      </c>
      <c r="E213" t="s">
        <v>756</v>
      </c>
      <c r="F213">
        <v>4</v>
      </c>
      <c r="G213">
        <v>1669225163.5999999</v>
      </c>
      <c r="H213">
        <f t="shared" si="102"/>
        <v>2.0238531653660528E-3</v>
      </c>
      <c r="I213">
        <f t="shared" si="103"/>
        <v>2.0238531653660528</v>
      </c>
      <c r="J213">
        <f t="shared" si="104"/>
        <v>25.174320148217284</v>
      </c>
      <c r="K213">
        <f t="shared" si="105"/>
        <v>1286.325714285714</v>
      </c>
      <c r="L213">
        <f t="shared" si="106"/>
        <v>953.14734147755541</v>
      </c>
      <c r="M213">
        <f t="shared" si="107"/>
        <v>96.339610592416037</v>
      </c>
      <c r="N213">
        <f t="shared" si="108"/>
        <v>130.01569958448573</v>
      </c>
      <c r="O213">
        <f t="shared" si="109"/>
        <v>0.13406311231864967</v>
      </c>
      <c r="P213">
        <f t="shared" si="110"/>
        <v>3.6688231199402517</v>
      </c>
      <c r="Q213">
        <f t="shared" si="111"/>
        <v>0.13139987198249725</v>
      </c>
      <c r="R213">
        <f t="shared" si="112"/>
        <v>8.235979494487336E-2</v>
      </c>
      <c r="S213">
        <f t="shared" si="113"/>
        <v>226.11320443634196</v>
      </c>
      <c r="T213">
        <f t="shared" si="114"/>
        <v>33.380628761629715</v>
      </c>
      <c r="U213">
        <f t="shared" si="115"/>
        <v>32.681785714285724</v>
      </c>
      <c r="V213">
        <f t="shared" si="116"/>
        <v>4.9624755635025073</v>
      </c>
      <c r="W213">
        <f t="shared" si="117"/>
        <v>69.750911439040522</v>
      </c>
      <c r="X213">
        <f t="shared" si="118"/>
        <v>3.4706340263249298</v>
      </c>
      <c r="Y213">
        <f t="shared" si="119"/>
        <v>4.9757543732717009</v>
      </c>
      <c r="Z213">
        <f t="shared" si="120"/>
        <v>1.4918415371775775</v>
      </c>
      <c r="AA213">
        <f t="shared" si="121"/>
        <v>-89.251924592642936</v>
      </c>
      <c r="AB213">
        <f t="shared" si="122"/>
        <v>9.3867187537732164</v>
      </c>
      <c r="AC213">
        <f t="shared" si="123"/>
        <v>0.58426256308128499</v>
      </c>
      <c r="AD213">
        <f t="shared" si="124"/>
        <v>146.83226116055351</v>
      </c>
      <c r="AE213">
        <f t="shared" si="125"/>
        <v>49.323481811265474</v>
      </c>
      <c r="AF213">
        <f t="shared" si="126"/>
        <v>2.0313766040755925</v>
      </c>
      <c r="AG213">
        <f t="shared" si="127"/>
        <v>25.174320148217284</v>
      </c>
      <c r="AH213">
        <v>1352.677245222882</v>
      </c>
      <c r="AI213">
        <v>1334.7223636363631</v>
      </c>
      <c r="AJ213">
        <v>1.7733678897772349</v>
      </c>
      <c r="AK213">
        <v>65.872185947982501</v>
      </c>
      <c r="AL213">
        <f t="shared" si="128"/>
        <v>2.0238531653660528</v>
      </c>
      <c r="AM213">
        <v>33.524855837362317</v>
      </c>
      <c r="AN213">
        <v>34.336959117647069</v>
      </c>
      <c r="AO213">
        <v>-6.0056225546038608E-5</v>
      </c>
      <c r="AP213">
        <v>87.460159828799036</v>
      </c>
      <c r="AQ213">
        <v>36</v>
      </c>
      <c r="AR213">
        <v>6</v>
      </c>
      <c r="AS213">
        <f t="shared" si="129"/>
        <v>1</v>
      </c>
      <c r="AT213">
        <f t="shared" si="130"/>
        <v>0</v>
      </c>
      <c r="AU213">
        <f t="shared" si="131"/>
        <v>47170.242138334361</v>
      </c>
      <c r="AV213">
        <f t="shared" si="132"/>
        <v>1199.988571428572</v>
      </c>
      <c r="AW213">
        <f t="shared" si="133"/>
        <v>1025.9152852001775</v>
      </c>
      <c r="AX213">
        <f t="shared" si="134"/>
        <v>0.85493754659582943</v>
      </c>
      <c r="AY213">
        <f t="shared" si="135"/>
        <v>0.18842946492995089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1669225163.5999999</v>
      </c>
      <c r="BF213">
        <v>1286.325714285714</v>
      </c>
      <c r="BG213">
        <v>1307.8985714285709</v>
      </c>
      <c r="BH213">
        <v>34.337128571428572</v>
      </c>
      <c r="BI213">
        <v>33.522328571428567</v>
      </c>
      <c r="BJ213">
        <v>1290.4028571428571</v>
      </c>
      <c r="BK213">
        <v>34.221728571428571</v>
      </c>
      <c r="BL213">
        <v>650.02299999999991</v>
      </c>
      <c r="BM213">
        <v>100.9751428571429</v>
      </c>
      <c r="BN213">
        <v>0.1001121428571429</v>
      </c>
      <c r="BO213">
        <v>32.729242857142857</v>
      </c>
      <c r="BP213">
        <v>32.681785714285724</v>
      </c>
      <c r="BQ213">
        <v>999.89999999999986</v>
      </c>
      <c r="BR213">
        <v>0</v>
      </c>
      <c r="BS213">
        <v>0</v>
      </c>
      <c r="BT213">
        <v>8976.34</v>
      </c>
      <c r="BU213">
        <v>0</v>
      </c>
      <c r="BV213">
        <v>179.57</v>
      </c>
      <c r="BW213">
        <v>-21.572957142857138</v>
      </c>
      <c r="BX213">
        <v>1332.065714285714</v>
      </c>
      <c r="BY213">
        <v>1353.262857142857</v>
      </c>
      <c r="BZ213">
        <v>0.81481500000000007</v>
      </c>
      <c r="CA213">
        <v>1307.8985714285709</v>
      </c>
      <c r="CB213">
        <v>33.522328571428567</v>
      </c>
      <c r="CC213">
        <v>3.4672042857142849</v>
      </c>
      <c r="CD213">
        <v>3.3849285714285711</v>
      </c>
      <c r="CE213">
        <v>26.46</v>
      </c>
      <c r="CF213">
        <v>26.053371428571431</v>
      </c>
      <c r="CG213">
        <v>1199.988571428572</v>
      </c>
      <c r="CH213">
        <v>0.49999900000000003</v>
      </c>
      <c r="CI213">
        <v>0.50000142857142849</v>
      </c>
      <c r="CJ213">
        <v>0</v>
      </c>
      <c r="CK213">
        <v>1031.5671428571429</v>
      </c>
      <c r="CL213">
        <v>4.9990899999999998</v>
      </c>
      <c r="CM213">
        <v>11432.62857142857</v>
      </c>
      <c r="CN213">
        <v>9557.738571428572</v>
      </c>
      <c r="CO213">
        <v>42.311999999999998</v>
      </c>
      <c r="CP213">
        <v>43.954999999999998</v>
      </c>
      <c r="CQ213">
        <v>43.125</v>
      </c>
      <c r="CR213">
        <v>43</v>
      </c>
      <c r="CS213">
        <v>43.686999999999998</v>
      </c>
      <c r="CT213">
        <v>597.49428571428575</v>
      </c>
      <c r="CU213">
        <v>597.49714285714288</v>
      </c>
      <c r="CV213">
        <v>0</v>
      </c>
      <c r="CW213">
        <v>1669225172.4000001</v>
      </c>
      <c r="CX213">
        <v>0</v>
      </c>
      <c r="CY213">
        <v>1669215309.0999999</v>
      </c>
      <c r="CZ213" t="s">
        <v>356</v>
      </c>
      <c r="DA213">
        <v>1669215309.0999999</v>
      </c>
      <c r="DB213">
        <v>1669215308.0999999</v>
      </c>
      <c r="DC213">
        <v>4</v>
      </c>
      <c r="DD213">
        <v>-3.3000000000000002E-2</v>
      </c>
      <c r="DE213">
        <v>-1.7000000000000001E-2</v>
      </c>
      <c r="DF213">
        <v>-3.2709999999999999</v>
      </c>
      <c r="DG213">
        <v>0.115</v>
      </c>
      <c r="DH213">
        <v>409</v>
      </c>
      <c r="DI213">
        <v>31</v>
      </c>
      <c r="DJ213">
        <v>0.59</v>
      </c>
      <c r="DK213">
        <v>0.22</v>
      </c>
      <c r="DL213">
        <v>-21.499312195121949</v>
      </c>
      <c r="DM213">
        <v>-0.82392334494777797</v>
      </c>
      <c r="DN213">
        <v>9.093418739200812E-2</v>
      </c>
      <c r="DO213">
        <v>0</v>
      </c>
      <c r="DP213">
        <v>0.80629197560975596</v>
      </c>
      <c r="DQ213">
        <v>6.9534961672473722E-2</v>
      </c>
      <c r="DR213">
        <v>7.0398104966450182E-3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3.2971699999999999</v>
      </c>
      <c r="EB213">
        <v>2.6252499999999999</v>
      </c>
      <c r="EC213">
        <v>0.21900600000000001</v>
      </c>
      <c r="ED213">
        <v>0.21931999999999999</v>
      </c>
      <c r="EE213">
        <v>0.14033499999999999</v>
      </c>
      <c r="EF213">
        <v>0.13648399999999999</v>
      </c>
      <c r="EG213">
        <v>23687.200000000001</v>
      </c>
      <c r="EH213">
        <v>24108.5</v>
      </c>
      <c r="EI213">
        <v>28223</v>
      </c>
      <c r="EJ213">
        <v>29728.2</v>
      </c>
      <c r="EK213">
        <v>33381.9</v>
      </c>
      <c r="EL213">
        <v>35628.5</v>
      </c>
      <c r="EM213">
        <v>39822</v>
      </c>
      <c r="EN213">
        <v>42469.4</v>
      </c>
      <c r="EO213">
        <v>2.1697799999999998</v>
      </c>
      <c r="EP213">
        <v>2.16913</v>
      </c>
      <c r="EQ213">
        <v>0.108045</v>
      </c>
      <c r="ER213">
        <v>0</v>
      </c>
      <c r="ES213">
        <v>30.930099999999999</v>
      </c>
      <c r="ET213">
        <v>999.9</v>
      </c>
      <c r="EU213">
        <v>60.9</v>
      </c>
      <c r="EV213">
        <v>37.9</v>
      </c>
      <c r="EW213">
        <v>39.932699999999997</v>
      </c>
      <c r="EX213">
        <v>56.867199999999997</v>
      </c>
      <c r="EY213">
        <v>-1.83894</v>
      </c>
      <c r="EZ213">
        <v>2</v>
      </c>
      <c r="FA213">
        <v>0.41594799999999998</v>
      </c>
      <c r="FB213">
        <v>9.5669900000000002E-2</v>
      </c>
      <c r="FC213">
        <v>20.273</v>
      </c>
      <c r="FD213">
        <v>5.2180400000000002</v>
      </c>
      <c r="FE213">
        <v>12.0046</v>
      </c>
      <c r="FF213">
        <v>4.9870000000000001</v>
      </c>
      <c r="FG213">
        <v>3.2845800000000001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1.8642099999999999</v>
      </c>
      <c r="FO213">
        <v>1.8603499999999999</v>
      </c>
      <c r="FP213">
        <v>1.8610599999999999</v>
      </c>
      <c r="FQ213">
        <v>1.8601700000000001</v>
      </c>
      <c r="FR213">
        <v>1.8618699999999999</v>
      </c>
      <c r="FS213">
        <v>1.8583799999999999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-4.08</v>
      </c>
      <c r="GH213">
        <v>0.1154</v>
      </c>
      <c r="GI213">
        <v>-2.7106589400944232</v>
      </c>
      <c r="GJ213">
        <v>-1.6100910332537859E-3</v>
      </c>
      <c r="GK213">
        <v>7.0186618486508772E-7</v>
      </c>
      <c r="GL213">
        <v>-2.134652460378022E-10</v>
      </c>
      <c r="GM213">
        <v>0.1154050000000026</v>
      </c>
      <c r="GN213">
        <v>0</v>
      </c>
      <c r="GO213">
        <v>0</v>
      </c>
      <c r="GP213">
        <v>0</v>
      </c>
      <c r="GQ213">
        <v>5</v>
      </c>
      <c r="GR213">
        <v>2079</v>
      </c>
      <c r="GS213">
        <v>3</v>
      </c>
      <c r="GT213">
        <v>29</v>
      </c>
      <c r="GU213">
        <v>164.3</v>
      </c>
      <c r="GV213">
        <v>164.3</v>
      </c>
      <c r="GW213">
        <v>3.45947</v>
      </c>
      <c r="GX213">
        <v>2.5402800000000001</v>
      </c>
      <c r="GY213">
        <v>2.04834</v>
      </c>
      <c r="GZ213">
        <v>2.6000999999999999</v>
      </c>
      <c r="HA213">
        <v>2.1972700000000001</v>
      </c>
      <c r="HB213">
        <v>2.32056</v>
      </c>
      <c r="HC213">
        <v>40.835000000000001</v>
      </c>
      <c r="HD213">
        <v>13.921900000000001</v>
      </c>
      <c r="HE213">
        <v>18</v>
      </c>
      <c r="HF213">
        <v>655.24900000000002</v>
      </c>
      <c r="HG213">
        <v>727.18</v>
      </c>
      <c r="HH213">
        <v>31.0002</v>
      </c>
      <c r="HI213">
        <v>32.685200000000002</v>
      </c>
      <c r="HJ213">
        <v>30</v>
      </c>
      <c r="HK213">
        <v>32.604999999999997</v>
      </c>
      <c r="HL213">
        <v>32.6023</v>
      </c>
      <c r="HM213">
        <v>69.176299999999998</v>
      </c>
      <c r="HN213">
        <v>20.618600000000001</v>
      </c>
      <c r="HO213">
        <v>40.881500000000003</v>
      </c>
      <c r="HP213">
        <v>31</v>
      </c>
      <c r="HQ213">
        <v>1321.44</v>
      </c>
      <c r="HR213">
        <v>33.466799999999999</v>
      </c>
      <c r="HS213">
        <v>99.426599999999993</v>
      </c>
      <c r="HT213">
        <v>98.504400000000004</v>
      </c>
    </row>
    <row r="214" spans="1:228" x14ac:dyDescent="0.2">
      <c r="A214">
        <v>199</v>
      </c>
      <c r="B214">
        <v>1669225169.5999999</v>
      </c>
      <c r="C214">
        <v>790.59999990463257</v>
      </c>
      <c r="D214" t="s">
        <v>757</v>
      </c>
      <c r="E214" t="s">
        <v>758</v>
      </c>
      <c r="F214">
        <v>4</v>
      </c>
      <c r="G214">
        <v>1669225167.2874999</v>
      </c>
      <c r="H214">
        <f t="shared" si="102"/>
        <v>2.0306003488007678E-3</v>
      </c>
      <c r="I214">
        <f t="shared" si="103"/>
        <v>2.030600348800768</v>
      </c>
      <c r="J214">
        <f t="shared" si="104"/>
        <v>25.702112879260124</v>
      </c>
      <c r="K214">
        <f t="shared" si="105"/>
        <v>1292.54</v>
      </c>
      <c r="L214">
        <f t="shared" si="106"/>
        <v>954.00258955198035</v>
      </c>
      <c r="M214">
        <f t="shared" si="107"/>
        <v>96.425903001239149</v>
      </c>
      <c r="N214">
        <f t="shared" si="108"/>
        <v>130.64360414760776</v>
      </c>
      <c r="O214">
        <f t="shared" si="109"/>
        <v>0.13455572664582904</v>
      </c>
      <c r="P214">
        <f t="shared" si="110"/>
        <v>3.6723259530756627</v>
      </c>
      <c r="Q214">
        <f t="shared" si="111"/>
        <v>0.13187559315378958</v>
      </c>
      <c r="R214">
        <f t="shared" si="112"/>
        <v>8.2658598720884227E-2</v>
      </c>
      <c r="S214">
        <f t="shared" si="113"/>
        <v>226.10720810988437</v>
      </c>
      <c r="T214">
        <f t="shared" si="114"/>
        <v>33.383918056994276</v>
      </c>
      <c r="U214">
        <f t="shared" si="115"/>
        <v>32.680275000000002</v>
      </c>
      <c r="V214">
        <f t="shared" si="116"/>
        <v>4.9620533630214911</v>
      </c>
      <c r="W214">
        <f t="shared" si="117"/>
        <v>69.730085611743462</v>
      </c>
      <c r="X214">
        <f t="shared" si="118"/>
        <v>3.4706370382210916</v>
      </c>
      <c r="Y214">
        <f t="shared" si="119"/>
        <v>4.9772447685573908</v>
      </c>
      <c r="Z214">
        <f t="shared" si="120"/>
        <v>1.4914163248003995</v>
      </c>
      <c r="AA214">
        <f t="shared" si="121"/>
        <v>-89.549475382113854</v>
      </c>
      <c r="AB214">
        <f t="shared" si="122"/>
        <v>10.747971536814688</v>
      </c>
      <c r="AC214">
        <f t="shared" si="123"/>
        <v>0.66836612643289373</v>
      </c>
      <c r="AD214">
        <f t="shared" si="124"/>
        <v>147.97407039101807</v>
      </c>
      <c r="AE214">
        <f t="shared" si="125"/>
        <v>49.169942565509039</v>
      </c>
      <c r="AF214">
        <f t="shared" si="126"/>
        <v>2.0370751191737586</v>
      </c>
      <c r="AG214">
        <f t="shared" si="127"/>
        <v>25.702112879260124</v>
      </c>
      <c r="AH214">
        <v>1359.579266188528</v>
      </c>
      <c r="AI214">
        <v>1341.6173939393941</v>
      </c>
      <c r="AJ214">
        <v>1.718484566165198</v>
      </c>
      <c r="AK214">
        <v>65.872185947982501</v>
      </c>
      <c r="AL214">
        <f t="shared" si="128"/>
        <v>2.030600348800768</v>
      </c>
      <c r="AM214">
        <v>33.52189252826782</v>
      </c>
      <c r="AN214">
        <v>34.33628411764704</v>
      </c>
      <c r="AO214">
        <v>2.7973325307353051E-5</v>
      </c>
      <c r="AP214">
        <v>87.460159828799036</v>
      </c>
      <c r="AQ214">
        <v>36</v>
      </c>
      <c r="AR214">
        <v>6</v>
      </c>
      <c r="AS214">
        <f t="shared" si="129"/>
        <v>1</v>
      </c>
      <c r="AT214">
        <f t="shared" si="130"/>
        <v>0</v>
      </c>
      <c r="AU214">
        <f t="shared" si="131"/>
        <v>47232.049750087099</v>
      </c>
      <c r="AV214">
        <f t="shared" si="132"/>
        <v>1199.95625</v>
      </c>
      <c r="AW214">
        <f t="shared" si="133"/>
        <v>1025.8877010932042</v>
      </c>
      <c r="AX214">
        <f t="shared" si="134"/>
        <v>0.8549375871772027</v>
      </c>
      <c r="AY214">
        <f t="shared" si="135"/>
        <v>0.18842954325200137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1669225167.2874999</v>
      </c>
      <c r="BF214">
        <v>1292.54</v>
      </c>
      <c r="BG214">
        <v>1314.0587499999999</v>
      </c>
      <c r="BH214">
        <v>34.337212500000007</v>
      </c>
      <c r="BI214">
        <v>33.520075000000013</v>
      </c>
      <c r="BJ214">
        <v>1296.62375</v>
      </c>
      <c r="BK214">
        <v>34.221800000000002</v>
      </c>
      <c r="BL214">
        <v>649.98175000000003</v>
      </c>
      <c r="BM214">
        <v>100.97512500000001</v>
      </c>
      <c r="BN214">
        <v>9.9970662500000002E-2</v>
      </c>
      <c r="BO214">
        <v>32.734562500000003</v>
      </c>
      <c r="BP214">
        <v>32.680275000000002</v>
      </c>
      <c r="BQ214">
        <v>999.9</v>
      </c>
      <c r="BR214">
        <v>0</v>
      </c>
      <c r="BS214">
        <v>0</v>
      </c>
      <c r="BT214">
        <v>8988.4375</v>
      </c>
      <c r="BU214">
        <v>0</v>
      </c>
      <c r="BV214">
        <v>185.16062500000001</v>
      </c>
      <c r="BW214">
        <v>-21.519387500000001</v>
      </c>
      <c r="BX214">
        <v>1338.5</v>
      </c>
      <c r="BY214">
        <v>1359.63375</v>
      </c>
      <c r="BZ214">
        <v>0.81713300000000011</v>
      </c>
      <c r="CA214">
        <v>1314.0587499999999</v>
      </c>
      <c r="CB214">
        <v>33.520075000000013</v>
      </c>
      <c r="CC214">
        <v>3.4672037499999999</v>
      </c>
      <c r="CD214">
        <v>3.3846937499999998</v>
      </c>
      <c r="CE214">
        <v>26.46</v>
      </c>
      <c r="CF214">
        <v>26.052199999999999</v>
      </c>
      <c r="CG214">
        <v>1199.95625</v>
      </c>
      <c r="CH214">
        <v>0.49999824999999998</v>
      </c>
      <c r="CI214">
        <v>0.50000224999999998</v>
      </c>
      <c r="CJ214">
        <v>0</v>
      </c>
      <c r="CK214">
        <v>1031.9037499999999</v>
      </c>
      <c r="CL214">
        <v>4.9990899999999998</v>
      </c>
      <c r="CM214">
        <v>11436.575000000001</v>
      </c>
      <c r="CN214">
        <v>9557.5024999999987</v>
      </c>
      <c r="CO214">
        <v>42.265500000000003</v>
      </c>
      <c r="CP214">
        <v>43.952749999999988</v>
      </c>
      <c r="CQ214">
        <v>43.125</v>
      </c>
      <c r="CR214">
        <v>43</v>
      </c>
      <c r="CS214">
        <v>43.686999999999998</v>
      </c>
      <c r="CT214">
        <v>597.47499999999991</v>
      </c>
      <c r="CU214">
        <v>597.48125000000005</v>
      </c>
      <c r="CV214">
        <v>0</v>
      </c>
      <c r="CW214">
        <v>1669225176.5999999</v>
      </c>
      <c r="CX214">
        <v>0</v>
      </c>
      <c r="CY214">
        <v>1669215309.0999999</v>
      </c>
      <c r="CZ214" t="s">
        <v>356</v>
      </c>
      <c r="DA214">
        <v>1669215309.0999999</v>
      </c>
      <c r="DB214">
        <v>1669215308.0999999</v>
      </c>
      <c r="DC214">
        <v>4</v>
      </c>
      <c r="DD214">
        <v>-3.3000000000000002E-2</v>
      </c>
      <c r="DE214">
        <v>-1.7000000000000001E-2</v>
      </c>
      <c r="DF214">
        <v>-3.2709999999999999</v>
      </c>
      <c r="DG214">
        <v>0.115</v>
      </c>
      <c r="DH214">
        <v>409</v>
      </c>
      <c r="DI214">
        <v>31</v>
      </c>
      <c r="DJ214">
        <v>0.59</v>
      </c>
      <c r="DK214">
        <v>0.22</v>
      </c>
      <c r="DL214">
        <v>-21.52261</v>
      </c>
      <c r="DM214">
        <v>-0.42437223264532242</v>
      </c>
      <c r="DN214">
        <v>7.3780386282534444E-2</v>
      </c>
      <c r="DO214">
        <v>0</v>
      </c>
      <c r="DP214">
        <v>0.81019832500000022</v>
      </c>
      <c r="DQ214">
        <v>5.5851590994368983E-2</v>
      </c>
      <c r="DR214">
        <v>5.5786974169043241E-3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3.2970600000000001</v>
      </c>
      <c r="EB214">
        <v>2.6250200000000001</v>
      </c>
      <c r="EC214">
        <v>0.21969</v>
      </c>
      <c r="ED214">
        <v>0.22000700000000001</v>
      </c>
      <c r="EE214">
        <v>0.14033000000000001</v>
      </c>
      <c r="EF214">
        <v>0.13647100000000001</v>
      </c>
      <c r="EG214">
        <v>23665.9</v>
      </c>
      <c r="EH214">
        <v>24087.1</v>
      </c>
      <c r="EI214">
        <v>28222.400000000001</v>
      </c>
      <c r="EJ214">
        <v>29728</v>
      </c>
      <c r="EK214">
        <v>33381.599999999999</v>
      </c>
      <c r="EL214">
        <v>35629.1</v>
      </c>
      <c r="EM214">
        <v>39821.4</v>
      </c>
      <c r="EN214">
        <v>42469.5</v>
      </c>
      <c r="EO214">
        <v>2.1696800000000001</v>
      </c>
      <c r="EP214">
        <v>2.1690200000000002</v>
      </c>
      <c r="EQ214">
        <v>0.107858</v>
      </c>
      <c r="ER214">
        <v>0</v>
      </c>
      <c r="ES214">
        <v>30.932200000000002</v>
      </c>
      <c r="ET214">
        <v>999.9</v>
      </c>
      <c r="EU214">
        <v>60.9</v>
      </c>
      <c r="EV214">
        <v>37.9</v>
      </c>
      <c r="EW214">
        <v>39.935099999999998</v>
      </c>
      <c r="EX214">
        <v>56.897199999999998</v>
      </c>
      <c r="EY214">
        <v>-1.8109</v>
      </c>
      <c r="EZ214">
        <v>2</v>
      </c>
      <c r="FA214">
        <v>0.41607</v>
      </c>
      <c r="FB214">
        <v>9.7072400000000003E-2</v>
      </c>
      <c r="FC214">
        <v>20.2728</v>
      </c>
      <c r="FD214">
        <v>5.2168400000000004</v>
      </c>
      <c r="FE214">
        <v>12.004</v>
      </c>
      <c r="FF214">
        <v>4.9862500000000001</v>
      </c>
      <c r="FG214">
        <v>3.2842500000000001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1.8642000000000001</v>
      </c>
      <c r="FO214">
        <v>1.8603499999999999</v>
      </c>
      <c r="FP214">
        <v>1.86104</v>
      </c>
      <c r="FQ214">
        <v>1.8602000000000001</v>
      </c>
      <c r="FR214">
        <v>1.86188</v>
      </c>
      <c r="FS214">
        <v>1.8584000000000001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-4.09</v>
      </c>
      <c r="GH214">
        <v>0.1154</v>
      </c>
      <c r="GI214">
        <v>-2.7106589400944232</v>
      </c>
      <c r="GJ214">
        <v>-1.6100910332537859E-3</v>
      </c>
      <c r="GK214">
        <v>7.0186618486508772E-7</v>
      </c>
      <c r="GL214">
        <v>-2.134652460378022E-10</v>
      </c>
      <c r="GM214">
        <v>0.1154050000000026</v>
      </c>
      <c r="GN214">
        <v>0</v>
      </c>
      <c r="GO214">
        <v>0</v>
      </c>
      <c r="GP214">
        <v>0</v>
      </c>
      <c r="GQ214">
        <v>5</v>
      </c>
      <c r="GR214">
        <v>2079</v>
      </c>
      <c r="GS214">
        <v>3</v>
      </c>
      <c r="GT214">
        <v>29</v>
      </c>
      <c r="GU214">
        <v>164.3</v>
      </c>
      <c r="GV214">
        <v>164.4</v>
      </c>
      <c r="GW214">
        <v>3.4729000000000001</v>
      </c>
      <c r="GX214">
        <v>2.5268600000000001</v>
      </c>
      <c r="GY214">
        <v>2.04834</v>
      </c>
      <c r="GZ214">
        <v>2.6013199999999999</v>
      </c>
      <c r="HA214">
        <v>2.1972700000000001</v>
      </c>
      <c r="HB214">
        <v>2.3571800000000001</v>
      </c>
      <c r="HC214">
        <v>40.835000000000001</v>
      </c>
      <c r="HD214">
        <v>13.9306</v>
      </c>
      <c r="HE214">
        <v>18</v>
      </c>
      <c r="HF214">
        <v>655.15200000000004</v>
      </c>
      <c r="HG214">
        <v>727.05700000000002</v>
      </c>
      <c r="HH214">
        <v>31.000399999999999</v>
      </c>
      <c r="HI214">
        <v>32.683900000000001</v>
      </c>
      <c r="HJ214">
        <v>30.0001</v>
      </c>
      <c r="HK214">
        <v>32.603200000000001</v>
      </c>
      <c r="HL214">
        <v>32.599899999999998</v>
      </c>
      <c r="HM214">
        <v>69.454300000000003</v>
      </c>
      <c r="HN214">
        <v>20.618600000000001</v>
      </c>
      <c r="HO214">
        <v>41.3249</v>
      </c>
      <c r="HP214">
        <v>31</v>
      </c>
      <c r="HQ214">
        <v>1328.15</v>
      </c>
      <c r="HR214">
        <v>33.573399999999999</v>
      </c>
      <c r="HS214">
        <v>99.424899999999994</v>
      </c>
      <c r="HT214">
        <v>98.504300000000001</v>
      </c>
    </row>
    <row r="215" spans="1:228" x14ac:dyDescent="0.2">
      <c r="A215">
        <v>200</v>
      </c>
      <c r="B215">
        <v>1669225173.5999999</v>
      </c>
      <c r="C215">
        <v>794.59999990463257</v>
      </c>
      <c r="D215" t="s">
        <v>759</v>
      </c>
      <c r="E215" t="s">
        <v>760</v>
      </c>
      <c r="F215">
        <v>4</v>
      </c>
      <c r="G215">
        <v>1669225171.5999999</v>
      </c>
      <c r="H215">
        <f t="shared" si="102"/>
        <v>2.0428247287057745E-3</v>
      </c>
      <c r="I215">
        <f t="shared" si="103"/>
        <v>2.0428247287057744</v>
      </c>
      <c r="J215">
        <f t="shared" si="104"/>
        <v>25.850818590930476</v>
      </c>
      <c r="K215">
        <f t="shared" si="105"/>
        <v>1299.5999999999999</v>
      </c>
      <c r="L215">
        <f t="shared" si="106"/>
        <v>961.05859714149574</v>
      </c>
      <c r="M215">
        <f t="shared" si="107"/>
        <v>97.139037850867211</v>
      </c>
      <c r="N215">
        <f t="shared" si="108"/>
        <v>131.35712428614855</v>
      </c>
      <c r="O215">
        <f t="shared" si="109"/>
        <v>0.13541915942308924</v>
      </c>
      <c r="P215">
        <f t="shared" si="110"/>
        <v>3.6726716908865478</v>
      </c>
      <c r="Q215">
        <f t="shared" si="111"/>
        <v>0.13270514306445791</v>
      </c>
      <c r="R215">
        <f t="shared" si="112"/>
        <v>8.3180027600349538E-2</v>
      </c>
      <c r="S215">
        <f t="shared" si="113"/>
        <v>226.1174936631669</v>
      </c>
      <c r="T215">
        <f t="shared" si="114"/>
        <v>33.383554257100499</v>
      </c>
      <c r="U215">
        <f t="shared" si="115"/>
        <v>32.678314285714293</v>
      </c>
      <c r="V215">
        <f t="shared" si="116"/>
        <v>4.9615054473076334</v>
      </c>
      <c r="W215">
        <f t="shared" si="117"/>
        <v>69.718364559589958</v>
      </c>
      <c r="X215">
        <f t="shared" si="118"/>
        <v>3.4704851996095756</v>
      </c>
      <c r="Y215">
        <f t="shared" si="119"/>
        <v>4.9778637544534901</v>
      </c>
      <c r="Z215">
        <f t="shared" si="120"/>
        <v>1.4910202476980579</v>
      </c>
      <c r="AA215">
        <f t="shared" si="121"/>
        <v>-90.08857053592466</v>
      </c>
      <c r="AB215">
        <f t="shared" si="122"/>
        <v>11.57457719723614</v>
      </c>
      <c r="AC215">
        <f t="shared" si="123"/>
        <v>0.71970198972643784</v>
      </c>
      <c r="AD215">
        <f t="shared" si="124"/>
        <v>148.32320231420485</v>
      </c>
      <c r="AE215">
        <f t="shared" si="125"/>
        <v>49.389781580666686</v>
      </c>
      <c r="AF215">
        <f t="shared" si="126"/>
        <v>2.0026405315120419</v>
      </c>
      <c r="AG215">
        <f t="shared" si="127"/>
        <v>25.850818590930476</v>
      </c>
      <c r="AH215">
        <v>1366.4256810579591</v>
      </c>
      <c r="AI215">
        <v>1348.397696969696</v>
      </c>
      <c r="AJ215">
        <v>1.719074742393444</v>
      </c>
      <c r="AK215">
        <v>65.872185947982501</v>
      </c>
      <c r="AL215">
        <f t="shared" si="128"/>
        <v>2.0428247287057744</v>
      </c>
      <c r="AM215">
        <v>33.516702421918808</v>
      </c>
      <c r="AN215">
        <v>34.336512352941178</v>
      </c>
      <c r="AO215">
        <v>-7.0626235481247658E-5</v>
      </c>
      <c r="AP215">
        <v>87.460159828799036</v>
      </c>
      <c r="AQ215">
        <v>36</v>
      </c>
      <c r="AR215">
        <v>6</v>
      </c>
      <c r="AS215">
        <f t="shared" si="129"/>
        <v>1</v>
      </c>
      <c r="AT215">
        <f t="shared" si="130"/>
        <v>0</v>
      </c>
      <c r="AU215">
        <f t="shared" si="131"/>
        <v>47237.889674102051</v>
      </c>
      <c r="AV215">
        <f t="shared" si="132"/>
        <v>1200.012857142857</v>
      </c>
      <c r="AW215">
        <f t="shared" si="133"/>
        <v>1025.9358993073404</v>
      </c>
      <c r="AX215">
        <f t="shared" si="134"/>
        <v>0.85493742271230222</v>
      </c>
      <c r="AY215">
        <f t="shared" si="135"/>
        <v>0.18842922583474325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1669225171.5999999</v>
      </c>
      <c r="BF215">
        <v>1299.5999999999999</v>
      </c>
      <c r="BG215">
        <v>1321.197142857143</v>
      </c>
      <c r="BH215">
        <v>34.335728571428568</v>
      </c>
      <c r="BI215">
        <v>33.532414285714289</v>
      </c>
      <c r="BJ215">
        <v>1303.6885714285711</v>
      </c>
      <c r="BK215">
        <v>34.220328571428567</v>
      </c>
      <c r="BL215">
        <v>649.9911428571429</v>
      </c>
      <c r="BM215">
        <v>100.97499999999999</v>
      </c>
      <c r="BN215">
        <v>0.1000417714285714</v>
      </c>
      <c r="BO215">
        <v>32.73677142857143</v>
      </c>
      <c r="BP215">
        <v>32.678314285714293</v>
      </c>
      <c r="BQ215">
        <v>999.89999999999986</v>
      </c>
      <c r="BR215">
        <v>0</v>
      </c>
      <c r="BS215">
        <v>0</v>
      </c>
      <c r="BT215">
        <v>8989.6428571428569</v>
      </c>
      <c r="BU215">
        <v>0</v>
      </c>
      <c r="BV215">
        <v>192.15042857142859</v>
      </c>
      <c r="BW215">
        <v>-21.599</v>
      </c>
      <c r="BX215">
        <v>1345.808571428571</v>
      </c>
      <c r="BY215">
        <v>1367.037142857143</v>
      </c>
      <c r="BZ215">
        <v>0.80332085714285717</v>
      </c>
      <c r="CA215">
        <v>1321.197142857143</v>
      </c>
      <c r="CB215">
        <v>33.532414285714289</v>
      </c>
      <c r="CC215">
        <v>3.4670528571428569</v>
      </c>
      <c r="CD215">
        <v>3.3859371428571432</v>
      </c>
      <c r="CE215">
        <v>26.459242857142861</v>
      </c>
      <c r="CF215">
        <v>26.058399999999999</v>
      </c>
      <c r="CG215">
        <v>1200.012857142857</v>
      </c>
      <c r="CH215">
        <v>0.50000328571428576</v>
      </c>
      <c r="CI215">
        <v>0.49999700000000002</v>
      </c>
      <c r="CJ215">
        <v>0</v>
      </c>
      <c r="CK215">
        <v>1032.1199999999999</v>
      </c>
      <c r="CL215">
        <v>4.9990899999999998</v>
      </c>
      <c r="CM215">
        <v>11442.82857142857</v>
      </c>
      <c r="CN215">
        <v>9557.9814285714274</v>
      </c>
      <c r="CO215">
        <v>42.311999999999998</v>
      </c>
      <c r="CP215">
        <v>44</v>
      </c>
      <c r="CQ215">
        <v>43.107000000000014</v>
      </c>
      <c r="CR215">
        <v>43</v>
      </c>
      <c r="CS215">
        <v>43.686999999999998</v>
      </c>
      <c r="CT215">
        <v>597.51</v>
      </c>
      <c r="CU215">
        <v>597.50285714285724</v>
      </c>
      <c r="CV215">
        <v>0</v>
      </c>
      <c r="CW215">
        <v>1669225180.8</v>
      </c>
      <c r="CX215">
        <v>0</v>
      </c>
      <c r="CY215">
        <v>1669215309.0999999</v>
      </c>
      <c r="CZ215" t="s">
        <v>356</v>
      </c>
      <c r="DA215">
        <v>1669215309.0999999</v>
      </c>
      <c r="DB215">
        <v>1669215308.0999999</v>
      </c>
      <c r="DC215">
        <v>4</v>
      </c>
      <c r="DD215">
        <v>-3.3000000000000002E-2</v>
      </c>
      <c r="DE215">
        <v>-1.7000000000000001E-2</v>
      </c>
      <c r="DF215">
        <v>-3.2709999999999999</v>
      </c>
      <c r="DG215">
        <v>0.115</v>
      </c>
      <c r="DH215">
        <v>409</v>
      </c>
      <c r="DI215">
        <v>31</v>
      </c>
      <c r="DJ215">
        <v>0.59</v>
      </c>
      <c r="DK215">
        <v>0.22</v>
      </c>
      <c r="DL215">
        <v>-21.550039999999999</v>
      </c>
      <c r="DM215">
        <v>-0.25746191369604998</v>
      </c>
      <c r="DN215">
        <v>6.4532700237941443E-2</v>
      </c>
      <c r="DO215">
        <v>0</v>
      </c>
      <c r="DP215">
        <v>0.81242267499999987</v>
      </c>
      <c r="DQ215">
        <v>1.830669793620843E-2</v>
      </c>
      <c r="DR215">
        <v>4.3349616975672436E-3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3.2972100000000002</v>
      </c>
      <c r="EB215">
        <v>2.6255099999999998</v>
      </c>
      <c r="EC215">
        <v>0.22037699999999999</v>
      </c>
      <c r="ED215">
        <v>0.22068599999999999</v>
      </c>
      <c r="EE215">
        <v>0.14033699999999999</v>
      </c>
      <c r="EF215">
        <v>0.13658000000000001</v>
      </c>
      <c r="EG215">
        <v>23645.200000000001</v>
      </c>
      <c r="EH215">
        <v>24065.8</v>
      </c>
      <c r="EI215">
        <v>28222.6</v>
      </c>
      <c r="EJ215">
        <v>29727.7</v>
      </c>
      <c r="EK215">
        <v>33381.4</v>
      </c>
      <c r="EL215">
        <v>35624.199999999997</v>
      </c>
      <c r="EM215">
        <v>39821.5</v>
      </c>
      <c r="EN215">
        <v>42468.9</v>
      </c>
      <c r="EO215">
        <v>2.1698499999999998</v>
      </c>
      <c r="EP215">
        <v>2.1692</v>
      </c>
      <c r="EQ215">
        <v>0.107013</v>
      </c>
      <c r="ER215">
        <v>0</v>
      </c>
      <c r="ES215">
        <v>30.9359</v>
      </c>
      <c r="ET215">
        <v>999.9</v>
      </c>
      <c r="EU215">
        <v>60.9</v>
      </c>
      <c r="EV215">
        <v>37.9</v>
      </c>
      <c r="EW215">
        <v>39.932099999999998</v>
      </c>
      <c r="EX215">
        <v>57.107199999999999</v>
      </c>
      <c r="EY215">
        <v>-1.7628200000000001</v>
      </c>
      <c r="EZ215">
        <v>2</v>
      </c>
      <c r="FA215">
        <v>0.41608200000000001</v>
      </c>
      <c r="FB215">
        <v>9.8150899999999999E-2</v>
      </c>
      <c r="FC215">
        <v>20.273</v>
      </c>
      <c r="FD215">
        <v>5.2181899999999999</v>
      </c>
      <c r="FE215">
        <v>12.0044</v>
      </c>
      <c r="FF215">
        <v>4.9864499999999996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1.8642399999999999</v>
      </c>
      <c r="FO215">
        <v>1.8603499999999999</v>
      </c>
      <c r="FP215">
        <v>1.8610599999999999</v>
      </c>
      <c r="FQ215">
        <v>1.8601799999999999</v>
      </c>
      <c r="FR215">
        <v>1.8618699999999999</v>
      </c>
      <c r="FS215">
        <v>1.8584000000000001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-4.09</v>
      </c>
      <c r="GH215">
        <v>0.1154</v>
      </c>
      <c r="GI215">
        <v>-2.7106589400944232</v>
      </c>
      <c r="GJ215">
        <v>-1.6100910332537859E-3</v>
      </c>
      <c r="GK215">
        <v>7.0186618486508772E-7</v>
      </c>
      <c r="GL215">
        <v>-2.134652460378022E-10</v>
      </c>
      <c r="GM215">
        <v>0.1154050000000026</v>
      </c>
      <c r="GN215">
        <v>0</v>
      </c>
      <c r="GO215">
        <v>0</v>
      </c>
      <c r="GP215">
        <v>0</v>
      </c>
      <c r="GQ215">
        <v>5</v>
      </c>
      <c r="GR215">
        <v>2079</v>
      </c>
      <c r="GS215">
        <v>3</v>
      </c>
      <c r="GT215">
        <v>29</v>
      </c>
      <c r="GU215">
        <v>164.4</v>
      </c>
      <c r="GV215">
        <v>164.4</v>
      </c>
      <c r="GW215">
        <v>3.4875500000000001</v>
      </c>
      <c r="GX215">
        <v>2.5317400000000001</v>
      </c>
      <c r="GY215">
        <v>2.04834</v>
      </c>
      <c r="GZ215">
        <v>2.6013199999999999</v>
      </c>
      <c r="HA215">
        <v>2.1972700000000001</v>
      </c>
      <c r="HB215">
        <v>2.36694</v>
      </c>
      <c r="HC215">
        <v>40.835000000000001</v>
      </c>
      <c r="HD215">
        <v>13.9306</v>
      </c>
      <c r="HE215">
        <v>18</v>
      </c>
      <c r="HF215">
        <v>655.279</v>
      </c>
      <c r="HG215">
        <v>727.21500000000003</v>
      </c>
      <c r="HH215">
        <v>31.000299999999999</v>
      </c>
      <c r="HI215">
        <v>32.682200000000002</v>
      </c>
      <c r="HJ215">
        <v>30.0001</v>
      </c>
      <c r="HK215">
        <v>32.6021</v>
      </c>
      <c r="HL215">
        <v>32.599400000000003</v>
      </c>
      <c r="HM215">
        <v>69.737099999999998</v>
      </c>
      <c r="HN215">
        <v>20.618600000000001</v>
      </c>
      <c r="HO215">
        <v>41.3249</v>
      </c>
      <c r="HP215">
        <v>31</v>
      </c>
      <c r="HQ215">
        <v>1334.83</v>
      </c>
      <c r="HR215">
        <v>33.604900000000001</v>
      </c>
      <c r="HS215">
        <v>99.425299999999993</v>
      </c>
      <c r="HT215">
        <v>98.503</v>
      </c>
    </row>
    <row r="216" spans="1:228" x14ac:dyDescent="0.2">
      <c r="A216">
        <v>201</v>
      </c>
      <c r="B216">
        <v>1669225177.5999999</v>
      </c>
      <c r="C216">
        <v>798.59999990463257</v>
      </c>
      <c r="D216" t="s">
        <v>761</v>
      </c>
      <c r="E216" t="s">
        <v>762</v>
      </c>
      <c r="F216">
        <v>4</v>
      </c>
      <c r="G216">
        <v>1669225175.2874999</v>
      </c>
      <c r="H216">
        <f t="shared" si="102"/>
        <v>1.9966345134511359E-3</v>
      </c>
      <c r="I216">
        <f t="shared" si="103"/>
        <v>1.9966345134511361</v>
      </c>
      <c r="J216">
        <f t="shared" si="104"/>
        <v>26.132532031815522</v>
      </c>
      <c r="K216">
        <f t="shared" si="105"/>
        <v>1305.7562499999999</v>
      </c>
      <c r="L216">
        <f t="shared" si="106"/>
        <v>956.42815276983083</v>
      </c>
      <c r="M216">
        <f t="shared" si="107"/>
        <v>96.671489489833903</v>
      </c>
      <c r="N216">
        <f t="shared" si="108"/>
        <v>131.98001463319289</v>
      </c>
      <c r="O216">
        <f t="shared" si="109"/>
        <v>0.13225528082290294</v>
      </c>
      <c r="P216">
        <f t="shared" si="110"/>
        <v>3.6824420124311685</v>
      </c>
      <c r="Q216">
        <f t="shared" si="111"/>
        <v>0.12967202150778487</v>
      </c>
      <c r="R216">
        <f t="shared" si="112"/>
        <v>8.1272906428392896E-2</v>
      </c>
      <c r="S216">
        <f t="shared" si="113"/>
        <v>226.11442348499759</v>
      </c>
      <c r="T216">
        <f t="shared" si="114"/>
        <v>33.396336824736217</v>
      </c>
      <c r="U216">
        <f t="shared" si="115"/>
        <v>32.682537500000002</v>
      </c>
      <c r="V216">
        <f t="shared" si="116"/>
        <v>4.9626856772821162</v>
      </c>
      <c r="W216">
        <f t="shared" si="117"/>
        <v>69.716055953316513</v>
      </c>
      <c r="X216">
        <f t="shared" si="118"/>
        <v>3.471299088406973</v>
      </c>
      <c r="Y216">
        <f t="shared" si="119"/>
        <v>4.9791960272844973</v>
      </c>
      <c r="Z216">
        <f t="shared" si="120"/>
        <v>1.4913865888751432</v>
      </c>
      <c r="AA216">
        <f t="shared" si="121"/>
        <v>-88.051582043195097</v>
      </c>
      <c r="AB216">
        <f t="shared" si="122"/>
        <v>11.710659415005109</v>
      </c>
      <c r="AC216">
        <f t="shared" si="123"/>
        <v>0.72626353221590723</v>
      </c>
      <c r="AD216">
        <f t="shared" si="124"/>
        <v>150.49976438902351</v>
      </c>
      <c r="AE216">
        <f t="shared" si="125"/>
        <v>49.499558257788657</v>
      </c>
      <c r="AF216">
        <f t="shared" si="126"/>
        <v>1.9545096181764319</v>
      </c>
      <c r="AG216">
        <f t="shared" si="127"/>
        <v>26.132532031815522</v>
      </c>
      <c r="AH216">
        <v>1373.426572419648</v>
      </c>
      <c r="AI216">
        <v>1355.3038181818181</v>
      </c>
      <c r="AJ216">
        <v>1.712839448888148</v>
      </c>
      <c r="AK216">
        <v>65.872185947982501</v>
      </c>
      <c r="AL216">
        <f t="shared" si="128"/>
        <v>1.9966345134511361</v>
      </c>
      <c r="AM216">
        <v>33.551246760104583</v>
      </c>
      <c r="AN216">
        <v>34.352170294117649</v>
      </c>
      <c r="AO216">
        <v>-1.819290466973911E-5</v>
      </c>
      <c r="AP216">
        <v>87.460159828799036</v>
      </c>
      <c r="AQ216">
        <v>36</v>
      </c>
      <c r="AR216">
        <v>6</v>
      </c>
      <c r="AS216">
        <f t="shared" si="129"/>
        <v>1</v>
      </c>
      <c r="AT216">
        <f t="shared" si="130"/>
        <v>0</v>
      </c>
      <c r="AU216">
        <f t="shared" si="131"/>
        <v>47411.895620189753</v>
      </c>
      <c r="AV216">
        <f t="shared" si="132"/>
        <v>1199.9937500000001</v>
      </c>
      <c r="AW216">
        <f t="shared" si="133"/>
        <v>1025.9198385932632</v>
      </c>
      <c r="AX216">
        <f t="shared" si="134"/>
        <v>0.85493765162798807</v>
      </c>
      <c r="AY216">
        <f t="shared" si="135"/>
        <v>0.18842966764201693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1669225175.2874999</v>
      </c>
      <c r="BF216">
        <v>1305.7562499999999</v>
      </c>
      <c r="BG216">
        <v>1327.37625</v>
      </c>
      <c r="BH216">
        <v>34.343612500000013</v>
      </c>
      <c r="BI216">
        <v>33.559674999999999</v>
      </c>
      <c r="BJ216">
        <v>1309.8499999999999</v>
      </c>
      <c r="BK216">
        <v>34.228212499999998</v>
      </c>
      <c r="BL216">
        <v>650.04399999999998</v>
      </c>
      <c r="BM216">
        <v>100.97562499999999</v>
      </c>
      <c r="BN216">
        <v>9.991236249999999E-2</v>
      </c>
      <c r="BO216">
        <v>32.741525000000003</v>
      </c>
      <c r="BP216">
        <v>32.682537500000002</v>
      </c>
      <c r="BQ216">
        <v>999.9</v>
      </c>
      <c r="BR216">
        <v>0</v>
      </c>
      <c r="BS216">
        <v>0</v>
      </c>
      <c r="BT216">
        <v>9023.36</v>
      </c>
      <c r="BU216">
        <v>0</v>
      </c>
      <c r="BV216">
        <v>198.69425000000001</v>
      </c>
      <c r="BW216">
        <v>-21.622</v>
      </c>
      <c r="BX216">
        <v>1352.19625</v>
      </c>
      <c r="BY216">
        <v>1373.4725000000001</v>
      </c>
      <c r="BZ216">
        <v>0.78395762499999999</v>
      </c>
      <c r="CA216">
        <v>1327.37625</v>
      </c>
      <c r="CB216">
        <v>33.559674999999999</v>
      </c>
      <c r="CC216">
        <v>3.4678737499999999</v>
      </c>
      <c r="CD216">
        <v>3.3887125</v>
      </c>
      <c r="CE216">
        <v>26.4632875</v>
      </c>
      <c r="CF216">
        <v>26.072262500000001</v>
      </c>
      <c r="CG216">
        <v>1199.9937500000001</v>
      </c>
      <c r="CH216">
        <v>0.49999487500000001</v>
      </c>
      <c r="CI216">
        <v>0.50000562500000001</v>
      </c>
      <c r="CJ216">
        <v>0</v>
      </c>
      <c r="CK216">
        <v>1032.57</v>
      </c>
      <c r="CL216">
        <v>4.9990899999999998</v>
      </c>
      <c r="CM216">
        <v>11449.0375</v>
      </c>
      <c r="CN216">
        <v>9557.7887499999997</v>
      </c>
      <c r="CO216">
        <v>42.296499999999988</v>
      </c>
      <c r="CP216">
        <v>44</v>
      </c>
      <c r="CQ216">
        <v>43.117125000000001</v>
      </c>
      <c r="CR216">
        <v>43</v>
      </c>
      <c r="CS216">
        <v>43.671499999999988</v>
      </c>
      <c r="CT216">
        <v>597.49125000000004</v>
      </c>
      <c r="CU216">
        <v>597.50250000000005</v>
      </c>
      <c r="CV216">
        <v>0</v>
      </c>
      <c r="CW216">
        <v>1669225184.4000001</v>
      </c>
      <c r="CX216">
        <v>0</v>
      </c>
      <c r="CY216">
        <v>1669215309.0999999</v>
      </c>
      <c r="CZ216" t="s">
        <v>356</v>
      </c>
      <c r="DA216">
        <v>1669215309.0999999</v>
      </c>
      <c r="DB216">
        <v>1669215308.0999999</v>
      </c>
      <c r="DC216">
        <v>4</v>
      </c>
      <c r="DD216">
        <v>-3.3000000000000002E-2</v>
      </c>
      <c r="DE216">
        <v>-1.7000000000000001E-2</v>
      </c>
      <c r="DF216">
        <v>-3.2709999999999999</v>
      </c>
      <c r="DG216">
        <v>0.115</v>
      </c>
      <c r="DH216">
        <v>409</v>
      </c>
      <c r="DI216">
        <v>31</v>
      </c>
      <c r="DJ216">
        <v>0.59</v>
      </c>
      <c r="DK216">
        <v>0.22</v>
      </c>
      <c r="DL216">
        <v>-21.579764999999998</v>
      </c>
      <c r="DM216">
        <v>-2.9954971857412669E-2</v>
      </c>
      <c r="DN216">
        <v>4.810340710386328E-2</v>
      </c>
      <c r="DO216">
        <v>1</v>
      </c>
      <c r="DP216">
        <v>0.80754064999999997</v>
      </c>
      <c r="DQ216">
        <v>-8.6203452157600918E-2</v>
      </c>
      <c r="DR216">
        <v>1.2764275000073461E-2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624</v>
      </c>
      <c r="EA216">
        <v>3.2971499999999998</v>
      </c>
      <c r="EB216">
        <v>2.62527</v>
      </c>
      <c r="EC216">
        <v>0.22106100000000001</v>
      </c>
      <c r="ED216">
        <v>0.22137299999999999</v>
      </c>
      <c r="EE216">
        <v>0.14038300000000001</v>
      </c>
      <c r="EF216">
        <v>0.13659299999999999</v>
      </c>
      <c r="EG216">
        <v>23624.2</v>
      </c>
      <c r="EH216">
        <v>24044.6</v>
      </c>
      <c r="EI216">
        <v>28222.400000000001</v>
      </c>
      <c r="EJ216">
        <v>29727.7</v>
      </c>
      <c r="EK216">
        <v>33379.699999999997</v>
      </c>
      <c r="EL216">
        <v>35623.9</v>
      </c>
      <c r="EM216">
        <v>39821.5</v>
      </c>
      <c r="EN216">
        <v>42469.2</v>
      </c>
      <c r="EO216">
        <v>2.1699000000000002</v>
      </c>
      <c r="EP216">
        <v>2.1692499999999999</v>
      </c>
      <c r="EQ216">
        <v>0.108294</v>
      </c>
      <c r="ER216">
        <v>0</v>
      </c>
      <c r="ES216">
        <v>30.939599999999999</v>
      </c>
      <c r="ET216">
        <v>999.9</v>
      </c>
      <c r="EU216">
        <v>60.9</v>
      </c>
      <c r="EV216">
        <v>37.9</v>
      </c>
      <c r="EW216">
        <v>39.934399999999997</v>
      </c>
      <c r="EX216">
        <v>56.657200000000003</v>
      </c>
      <c r="EY216">
        <v>-1.7868599999999999</v>
      </c>
      <c r="EZ216">
        <v>2</v>
      </c>
      <c r="FA216">
        <v>0.41605900000000001</v>
      </c>
      <c r="FB216">
        <v>9.9678699999999995E-2</v>
      </c>
      <c r="FC216">
        <v>20.273299999999999</v>
      </c>
      <c r="FD216">
        <v>5.2187900000000003</v>
      </c>
      <c r="FE216">
        <v>12.004099999999999</v>
      </c>
      <c r="FF216">
        <v>4.9866999999999999</v>
      </c>
      <c r="FG216">
        <v>3.2845499999999999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1.86422</v>
      </c>
      <c r="FO216">
        <v>1.8603499999999999</v>
      </c>
      <c r="FP216">
        <v>1.86107</v>
      </c>
      <c r="FQ216">
        <v>1.8601700000000001</v>
      </c>
      <c r="FR216">
        <v>1.86188</v>
      </c>
      <c r="FS216">
        <v>1.8584000000000001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-4.0999999999999996</v>
      </c>
      <c r="GH216">
        <v>0.1154</v>
      </c>
      <c r="GI216">
        <v>-2.7106589400944232</v>
      </c>
      <c r="GJ216">
        <v>-1.6100910332537859E-3</v>
      </c>
      <c r="GK216">
        <v>7.0186618486508772E-7</v>
      </c>
      <c r="GL216">
        <v>-2.134652460378022E-10</v>
      </c>
      <c r="GM216">
        <v>0.1154050000000026</v>
      </c>
      <c r="GN216">
        <v>0</v>
      </c>
      <c r="GO216">
        <v>0</v>
      </c>
      <c r="GP216">
        <v>0</v>
      </c>
      <c r="GQ216">
        <v>5</v>
      </c>
      <c r="GR216">
        <v>2079</v>
      </c>
      <c r="GS216">
        <v>3</v>
      </c>
      <c r="GT216">
        <v>29</v>
      </c>
      <c r="GU216">
        <v>164.5</v>
      </c>
      <c r="GV216">
        <v>164.5</v>
      </c>
      <c r="GW216">
        <v>3.5009800000000002</v>
      </c>
      <c r="GX216">
        <v>2.5378400000000001</v>
      </c>
      <c r="GY216">
        <v>2.04834</v>
      </c>
      <c r="GZ216">
        <v>2.6013199999999999</v>
      </c>
      <c r="HA216">
        <v>2.1972700000000001</v>
      </c>
      <c r="HB216">
        <v>2.3339799999999999</v>
      </c>
      <c r="HC216">
        <v>40.835000000000001</v>
      </c>
      <c r="HD216">
        <v>13.9306</v>
      </c>
      <c r="HE216">
        <v>18</v>
      </c>
      <c r="HF216">
        <v>655.31799999999998</v>
      </c>
      <c r="HG216">
        <v>727.26199999999994</v>
      </c>
      <c r="HH216">
        <v>31.000399999999999</v>
      </c>
      <c r="HI216">
        <v>32.682200000000002</v>
      </c>
      <c r="HJ216">
        <v>30.0001</v>
      </c>
      <c r="HK216">
        <v>32.6021</v>
      </c>
      <c r="HL216">
        <v>32.599400000000003</v>
      </c>
      <c r="HM216">
        <v>70.015100000000004</v>
      </c>
      <c r="HN216">
        <v>20.618600000000001</v>
      </c>
      <c r="HO216">
        <v>41.3249</v>
      </c>
      <c r="HP216">
        <v>31</v>
      </c>
      <c r="HQ216">
        <v>1341.51</v>
      </c>
      <c r="HR216">
        <v>33.626300000000001</v>
      </c>
      <c r="HS216">
        <v>99.424899999999994</v>
      </c>
      <c r="HT216">
        <v>98.503399999999999</v>
      </c>
    </row>
    <row r="217" spans="1:228" x14ac:dyDescent="0.2">
      <c r="A217">
        <v>202</v>
      </c>
      <c r="B217">
        <v>1669225181.5999999</v>
      </c>
      <c r="C217">
        <v>802.59999990463257</v>
      </c>
      <c r="D217" t="s">
        <v>763</v>
      </c>
      <c r="E217" t="s">
        <v>764</v>
      </c>
      <c r="F217">
        <v>4</v>
      </c>
      <c r="G217">
        <v>1669225179.5999999</v>
      </c>
      <c r="H217">
        <f t="shared" si="102"/>
        <v>2.0681085668789755E-3</v>
      </c>
      <c r="I217">
        <f t="shared" si="103"/>
        <v>2.0681085668789754</v>
      </c>
      <c r="J217">
        <f t="shared" si="104"/>
        <v>26.352206684115423</v>
      </c>
      <c r="K217">
        <f t="shared" si="105"/>
        <v>1312.9014285714291</v>
      </c>
      <c r="L217">
        <f t="shared" si="106"/>
        <v>971.23739473053104</v>
      </c>
      <c r="M217">
        <f t="shared" si="107"/>
        <v>98.168034038356254</v>
      </c>
      <c r="N217">
        <f t="shared" si="108"/>
        <v>132.70180166895821</v>
      </c>
      <c r="O217">
        <f t="shared" si="109"/>
        <v>0.13684944768592375</v>
      </c>
      <c r="P217">
        <f t="shared" si="110"/>
        <v>3.6693883960784208</v>
      </c>
      <c r="Q217">
        <f t="shared" si="111"/>
        <v>0.13407600487085994</v>
      </c>
      <c r="R217">
        <f t="shared" si="112"/>
        <v>8.4042004350075888E-2</v>
      </c>
      <c r="S217">
        <f t="shared" si="113"/>
        <v>226.11937843593304</v>
      </c>
      <c r="T217">
        <f t="shared" si="114"/>
        <v>33.384671210683372</v>
      </c>
      <c r="U217">
        <f t="shared" si="115"/>
        <v>32.697200000000002</v>
      </c>
      <c r="V217">
        <f t="shared" si="116"/>
        <v>4.9667851928469524</v>
      </c>
      <c r="W217">
        <f t="shared" si="117"/>
        <v>69.7418145316053</v>
      </c>
      <c r="X217">
        <f t="shared" si="118"/>
        <v>3.4728001905704082</v>
      </c>
      <c r="Y217">
        <f t="shared" si="119"/>
        <v>4.9795093716648555</v>
      </c>
      <c r="Z217">
        <f t="shared" si="120"/>
        <v>1.4939850022765442</v>
      </c>
      <c r="AA217">
        <f t="shared" si="121"/>
        <v>-91.203587799362822</v>
      </c>
      <c r="AB217">
        <f t="shared" si="122"/>
        <v>8.9896908256152521</v>
      </c>
      <c r="AC217">
        <f t="shared" si="123"/>
        <v>0.55954304324159521</v>
      </c>
      <c r="AD217">
        <f t="shared" si="124"/>
        <v>144.46502450542707</v>
      </c>
      <c r="AE217">
        <f t="shared" si="125"/>
        <v>49.845332226743054</v>
      </c>
      <c r="AF217">
        <f t="shared" si="126"/>
        <v>1.9888123849251587</v>
      </c>
      <c r="AG217">
        <f t="shared" si="127"/>
        <v>26.352206684115423</v>
      </c>
      <c r="AH217">
        <v>1380.424752019956</v>
      </c>
      <c r="AI217">
        <v>1362.1896363636361</v>
      </c>
      <c r="AJ217">
        <v>1.7172215105053019</v>
      </c>
      <c r="AK217">
        <v>65.872185947982501</v>
      </c>
      <c r="AL217">
        <f t="shared" si="128"/>
        <v>2.0681085668789754</v>
      </c>
      <c r="AM217">
        <v>33.560554297804913</v>
      </c>
      <c r="AN217">
        <v>34.360335882352921</v>
      </c>
      <c r="AO217">
        <v>5.5637576621416244E-3</v>
      </c>
      <c r="AP217">
        <v>87.460159828799036</v>
      </c>
      <c r="AQ217">
        <v>36</v>
      </c>
      <c r="AR217">
        <v>6</v>
      </c>
      <c r="AS217">
        <f t="shared" si="129"/>
        <v>1</v>
      </c>
      <c r="AT217">
        <f t="shared" si="130"/>
        <v>0</v>
      </c>
      <c r="AU217">
        <f t="shared" si="131"/>
        <v>47178.279683668196</v>
      </c>
      <c r="AV217">
        <f t="shared" si="132"/>
        <v>1200.02</v>
      </c>
      <c r="AW217">
        <f t="shared" si="133"/>
        <v>1025.9422851999652</v>
      </c>
      <c r="AX217">
        <f t="shared" si="134"/>
        <v>0.85493765537238142</v>
      </c>
      <c r="AY217">
        <f t="shared" si="135"/>
        <v>0.18842967486869638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1669225179.5999999</v>
      </c>
      <c r="BF217">
        <v>1312.9014285714291</v>
      </c>
      <c r="BG217">
        <v>1334.69</v>
      </c>
      <c r="BH217">
        <v>34.35857142857143</v>
      </c>
      <c r="BI217">
        <v>33.560871428571431</v>
      </c>
      <c r="BJ217">
        <v>1317.005714285714</v>
      </c>
      <c r="BK217">
        <v>34.243171428571429</v>
      </c>
      <c r="BL217">
        <v>650.03071428571434</v>
      </c>
      <c r="BM217">
        <v>100.97499999999999</v>
      </c>
      <c r="BN217">
        <v>0.1002207142857143</v>
      </c>
      <c r="BO217">
        <v>32.742642857142862</v>
      </c>
      <c r="BP217">
        <v>32.697200000000002</v>
      </c>
      <c r="BQ217">
        <v>999.89999999999986</v>
      </c>
      <c r="BR217">
        <v>0</v>
      </c>
      <c r="BS217">
        <v>0</v>
      </c>
      <c r="BT217">
        <v>8978.3042857142846</v>
      </c>
      <c r="BU217">
        <v>0</v>
      </c>
      <c r="BV217">
        <v>211.80271428571419</v>
      </c>
      <c r="BW217">
        <v>-21.78924285714286</v>
      </c>
      <c r="BX217">
        <v>1359.6171428571431</v>
      </c>
      <c r="BY217">
        <v>1381.04</v>
      </c>
      <c r="BZ217">
        <v>0.79769842857142848</v>
      </c>
      <c r="CA217">
        <v>1334.69</v>
      </c>
      <c r="CB217">
        <v>33.560871428571431</v>
      </c>
      <c r="CC217">
        <v>3.469349999999999</v>
      </c>
      <c r="CD217">
        <v>3.3888042857142859</v>
      </c>
      <c r="CE217">
        <v>26.470471428571429</v>
      </c>
      <c r="CF217">
        <v>26.072714285714291</v>
      </c>
      <c r="CG217">
        <v>1200.02</v>
      </c>
      <c r="CH217">
        <v>0.49999514285714292</v>
      </c>
      <c r="CI217">
        <v>0.50000528571428571</v>
      </c>
      <c r="CJ217">
        <v>0</v>
      </c>
      <c r="CK217">
        <v>1032.8728571428569</v>
      </c>
      <c r="CL217">
        <v>4.9990899999999998</v>
      </c>
      <c r="CM217">
        <v>11460.54285714286</v>
      </c>
      <c r="CN217">
        <v>9558.0042857142853</v>
      </c>
      <c r="CO217">
        <v>42.311999999999998</v>
      </c>
      <c r="CP217">
        <v>43.972999999999999</v>
      </c>
      <c r="CQ217">
        <v>43.116</v>
      </c>
      <c r="CR217">
        <v>43</v>
      </c>
      <c r="CS217">
        <v>43.686999999999998</v>
      </c>
      <c r="CT217">
        <v>597.50571428571425</v>
      </c>
      <c r="CU217">
        <v>597.51714285714286</v>
      </c>
      <c r="CV217">
        <v>0</v>
      </c>
      <c r="CW217">
        <v>1669225188.5999999</v>
      </c>
      <c r="CX217">
        <v>0</v>
      </c>
      <c r="CY217">
        <v>1669215309.0999999</v>
      </c>
      <c r="CZ217" t="s">
        <v>356</v>
      </c>
      <c r="DA217">
        <v>1669215309.0999999</v>
      </c>
      <c r="DB217">
        <v>1669215308.0999999</v>
      </c>
      <c r="DC217">
        <v>4</v>
      </c>
      <c r="DD217">
        <v>-3.3000000000000002E-2</v>
      </c>
      <c r="DE217">
        <v>-1.7000000000000001E-2</v>
      </c>
      <c r="DF217">
        <v>-3.2709999999999999</v>
      </c>
      <c r="DG217">
        <v>0.115</v>
      </c>
      <c r="DH217">
        <v>409</v>
      </c>
      <c r="DI217">
        <v>31</v>
      </c>
      <c r="DJ217">
        <v>0.59</v>
      </c>
      <c r="DK217">
        <v>0.22</v>
      </c>
      <c r="DL217">
        <v>-21.606985000000002</v>
      </c>
      <c r="DM217">
        <v>-0.46053433395868582</v>
      </c>
      <c r="DN217">
        <v>7.6086935639438164E-2</v>
      </c>
      <c r="DO217">
        <v>0</v>
      </c>
      <c r="DP217">
        <v>0.80424839999999986</v>
      </c>
      <c r="DQ217">
        <v>-0.1049948217636035</v>
      </c>
      <c r="DR217">
        <v>1.3538704721648981E-2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395</v>
      </c>
      <c r="EA217">
        <v>3.2971699999999999</v>
      </c>
      <c r="EB217">
        <v>2.6252499999999999</v>
      </c>
      <c r="EC217">
        <v>0.221744</v>
      </c>
      <c r="ED217">
        <v>0.22206300000000001</v>
      </c>
      <c r="EE217">
        <v>0.140402</v>
      </c>
      <c r="EF217">
        <v>0.13659499999999999</v>
      </c>
      <c r="EG217">
        <v>23602.799999999999</v>
      </c>
      <c r="EH217">
        <v>24022.799999999999</v>
      </c>
      <c r="EI217">
        <v>28221.7</v>
      </c>
      <c r="EJ217">
        <v>29727.3</v>
      </c>
      <c r="EK217">
        <v>33378.5</v>
      </c>
      <c r="EL217">
        <v>35623.300000000003</v>
      </c>
      <c r="EM217">
        <v>39820.9</v>
      </c>
      <c r="EN217">
        <v>42468.5</v>
      </c>
      <c r="EO217">
        <v>2.17</v>
      </c>
      <c r="EP217">
        <v>2.1692</v>
      </c>
      <c r="EQ217">
        <v>0.107963</v>
      </c>
      <c r="ER217">
        <v>0</v>
      </c>
      <c r="ES217">
        <v>30.943000000000001</v>
      </c>
      <c r="ET217">
        <v>999.9</v>
      </c>
      <c r="EU217">
        <v>60.9</v>
      </c>
      <c r="EV217">
        <v>37.9</v>
      </c>
      <c r="EW217">
        <v>39.933999999999997</v>
      </c>
      <c r="EX217">
        <v>57.437199999999997</v>
      </c>
      <c r="EY217">
        <v>-1.7427900000000001</v>
      </c>
      <c r="EZ217">
        <v>2</v>
      </c>
      <c r="FA217">
        <v>0.416128</v>
      </c>
      <c r="FB217">
        <v>0.101381</v>
      </c>
      <c r="FC217">
        <v>20.273099999999999</v>
      </c>
      <c r="FD217">
        <v>5.2195400000000003</v>
      </c>
      <c r="FE217">
        <v>12.0046</v>
      </c>
      <c r="FF217">
        <v>4.9866000000000001</v>
      </c>
      <c r="FG217">
        <v>3.2844799999999998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1.8642099999999999</v>
      </c>
      <c r="FO217">
        <v>1.8603499999999999</v>
      </c>
      <c r="FP217">
        <v>1.8610599999999999</v>
      </c>
      <c r="FQ217">
        <v>1.8601700000000001</v>
      </c>
      <c r="FR217">
        <v>1.8618399999999999</v>
      </c>
      <c r="FS217">
        <v>1.85839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-4.1100000000000003</v>
      </c>
      <c r="GH217">
        <v>0.1154</v>
      </c>
      <c r="GI217">
        <v>-2.7106589400944232</v>
      </c>
      <c r="GJ217">
        <v>-1.6100910332537859E-3</v>
      </c>
      <c r="GK217">
        <v>7.0186618486508772E-7</v>
      </c>
      <c r="GL217">
        <v>-2.134652460378022E-10</v>
      </c>
      <c r="GM217">
        <v>0.1154050000000026</v>
      </c>
      <c r="GN217">
        <v>0</v>
      </c>
      <c r="GO217">
        <v>0</v>
      </c>
      <c r="GP217">
        <v>0</v>
      </c>
      <c r="GQ217">
        <v>5</v>
      </c>
      <c r="GR217">
        <v>2079</v>
      </c>
      <c r="GS217">
        <v>3</v>
      </c>
      <c r="GT217">
        <v>29</v>
      </c>
      <c r="GU217">
        <v>164.5</v>
      </c>
      <c r="GV217">
        <v>164.6</v>
      </c>
      <c r="GW217">
        <v>3.5144000000000002</v>
      </c>
      <c r="GX217">
        <v>2.5317400000000001</v>
      </c>
      <c r="GY217">
        <v>2.04834</v>
      </c>
      <c r="GZ217">
        <v>2.6013199999999999</v>
      </c>
      <c r="HA217">
        <v>2.1972700000000001</v>
      </c>
      <c r="HB217">
        <v>2.3071299999999999</v>
      </c>
      <c r="HC217">
        <v>40.835000000000001</v>
      </c>
      <c r="HD217">
        <v>13.921900000000001</v>
      </c>
      <c r="HE217">
        <v>18</v>
      </c>
      <c r="HF217">
        <v>655.39700000000005</v>
      </c>
      <c r="HG217">
        <v>727.21500000000003</v>
      </c>
      <c r="HH217">
        <v>31.000499999999999</v>
      </c>
      <c r="HI217">
        <v>32.682200000000002</v>
      </c>
      <c r="HJ217">
        <v>30.0001</v>
      </c>
      <c r="HK217">
        <v>32.6021</v>
      </c>
      <c r="HL217">
        <v>32.599400000000003</v>
      </c>
      <c r="HM217">
        <v>70.290800000000004</v>
      </c>
      <c r="HN217">
        <v>20.618600000000001</v>
      </c>
      <c r="HO217">
        <v>41.3249</v>
      </c>
      <c r="HP217">
        <v>31</v>
      </c>
      <c r="HQ217">
        <v>1348.19</v>
      </c>
      <c r="HR217">
        <v>33.6477</v>
      </c>
      <c r="HS217">
        <v>99.423100000000005</v>
      </c>
      <c r="HT217">
        <v>98.501999999999995</v>
      </c>
    </row>
    <row r="218" spans="1:228" x14ac:dyDescent="0.2">
      <c r="A218">
        <v>203</v>
      </c>
      <c r="B218">
        <v>1669225185.5999999</v>
      </c>
      <c r="C218">
        <v>806.59999990463257</v>
      </c>
      <c r="D218" t="s">
        <v>765</v>
      </c>
      <c r="E218" t="s">
        <v>766</v>
      </c>
      <c r="F218">
        <v>4</v>
      </c>
      <c r="G218">
        <v>1669225183.2874999</v>
      </c>
      <c r="H218">
        <f t="shared" si="102"/>
        <v>2.0033707011771328E-3</v>
      </c>
      <c r="I218">
        <f t="shared" si="103"/>
        <v>2.0033707011771327</v>
      </c>
      <c r="J218">
        <f t="shared" si="104"/>
        <v>26.125924169801987</v>
      </c>
      <c r="K218">
        <f t="shared" si="105"/>
        <v>1319.0912499999999</v>
      </c>
      <c r="L218">
        <f t="shared" si="106"/>
        <v>970.25235355384461</v>
      </c>
      <c r="M218">
        <f t="shared" si="107"/>
        <v>98.067971599569674</v>
      </c>
      <c r="N218">
        <f t="shared" si="108"/>
        <v>133.32676057771803</v>
      </c>
      <c r="O218">
        <f t="shared" si="109"/>
        <v>0.13258466726145826</v>
      </c>
      <c r="P218">
        <f t="shared" si="110"/>
        <v>3.671298934333088</v>
      </c>
      <c r="Q218">
        <f t="shared" si="111"/>
        <v>0.12998094803063165</v>
      </c>
      <c r="R218">
        <f t="shared" si="112"/>
        <v>8.1467767526698681E-2</v>
      </c>
      <c r="S218">
        <f t="shared" si="113"/>
        <v>226.10813057262715</v>
      </c>
      <c r="T218">
        <f t="shared" si="114"/>
        <v>33.400138708844374</v>
      </c>
      <c r="U218">
        <f t="shared" si="115"/>
        <v>32.694200000000002</v>
      </c>
      <c r="V218">
        <f t="shared" si="116"/>
        <v>4.9659461775698679</v>
      </c>
      <c r="W218">
        <f t="shared" si="117"/>
        <v>69.739709283089795</v>
      </c>
      <c r="X218">
        <f t="shared" si="118"/>
        <v>3.4731366359064166</v>
      </c>
      <c r="Y218">
        <f t="shared" si="119"/>
        <v>4.9801421193313882</v>
      </c>
      <c r="Z218">
        <f t="shared" si="120"/>
        <v>1.4928095416634513</v>
      </c>
      <c r="AA218">
        <f t="shared" si="121"/>
        <v>-88.348647921911564</v>
      </c>
      <c r="AB218">
        <f t="shared" si="122"/>
        <v>10.034902355091527</v>
      </c>
      <c r="AC218">
        <f t="shared" si="123"/>
        <v>0.62427256374164897</v>
      </c>
      <c r="AD218">
        <f t="shared" si="124"/>
        <v>148.41865756954874</v>
      </c>
      <c r="AE218">
        <f t="shared" si="125"/>
        <v>49.881778409524401</v>
      </c>
      <c r="AF218">
        <f t="shared" si="126"/>
        <v>1.9974772230880311</v>
      </c>
      <c r="AG218">
        <f t="shared" si="127"/>
        <v>26.125924169801987</v>
      </c>
      <c r="AH218">
        <v>1387.4296213872601</v>
      </c>
      <c r="AI218">
        <v>1369.19109090909</v>
      </c>
      <c r="AJ218">
        <v>1.741961949200685</v>
      </c>
      <c r="AK218">
        <v>65.872185947982501</v>
      </c>
      <c r="AL218">
        <f t="shared" si="128"/>
        <v>2.0033707011771327</v>
      </c>
      <c r="AM218">
        <v>33.561938461756199</v>
      </c>
      <c r="AN218">
        <v>34.362419999999993</v>
      </c>
      <c r="AO218">
        <v>5.8160468965250773E-4</v>
      </c>
      <c r="AP218">
        <v>87.460159828799036</v>
      </c>
      <c r="AQ218">
        <v>36</v>
      </c>
      <c r="AR218">
        <v>6</v>
      </c>
      <c r="AS218">
        <f t="shared" si="129"/>
        <v>1</v>
      </c>
      <c r="AT218">
        <f t="shared" si="130"/>
        <v>0</v>
      </c>
      <c r="AU218">
        <f t="shared" si="131"/>
        <v>47212.087396918643</v>
      </c>
      <c r="AV218">
        <f t="shared" si="132"/>
        <v>1199.9549999999999</v>
      </c>
      <c r="AW218">
        <f t="shared" si="133"/>
        <v>1025.8872324210502</v>
      </c>
      <c r="AX218">
        <f t="shared" si="134"/>
        <v>0.85493808719581177</v>
      </c>
      <c r="AY218">
        <f t="shared" si="135"/>
        <v>0.18843050828791677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1669225183.2874999</v>
      </c>
      <c r="BF218">
        <v>1319.0912499999999</v>
      </c>
      <c r="BG218">
        <v>1340.90625</v>
      </c>
      <c r="BH218">
        <v>34.362074999999997</v>
      </c>
      <c r="BI218">
        <v>33.560850000000002</v>
      </c>
      <c r="BJ218">
        <v>1323.19875</v>
      </c>
      <c r="BK218">
        <v>34.246675000000003</v>
      </c>
      <c r="BL218">
        <v>649.98812499999997</v>
      </c>
      <c r="BM218">
        <v>100.97475</v>
      </c>
      <c r="BN218">
        <v>9.995622500000001E-2</v>
      </c>
      <c r="BO218">
        <v>32.744900000000001</v>
      </c>
      <c r="BP218">
        <v>32.694200000000002</v>
      </c>
      <c r="BQ218">
        <v>999.9</v>
      </c>
      <c r="BR218">
        <v>0</v>
      </c>
      <c r="BS218">
        <v>0</v>
      </c>
      <c r="BT218">
        <v>8984.9237499999999</v>
      </c>
      <c r="BU218">
        <v>0</v>
      </c>
      <c r="BV218">
        <v>233.34637499999999</v>
      </c>
      <c r="BW218">
        <v>-21.8159125</v>
      </c>
      <c r="BX218">
        <v>1366.0325</v>
      </c>
      <c r="BY218">
        <v>1387.47</v>
      </c>
      <c r="BZ218">
        <v>0.80120849999999999</v>
      </c>
      <c r="CA218">
        <v>1340.90625</v>
      </c>
      <c r="CB218">
        <v>33.560850000000002</v>
      </c>
      <c r="CC218">
        <v>3.4697024999999999</v>
      </c>
      <c r="CD218">
        <v>3.3887987499999999</v>
      </c>
      <c r="CE218">
        <v>26.472225000000002</v>
      </c>
      <c r="CF218">
        <v>26.072687500000001</v>
      </c>
      <c r="CG218">
        <v>1199.9549999999999</v>
      </c>
      <c r="CH218">
        <v>0.49998074999999997</v>
      </c>
      <c r="CI218">
        <v>0.50001974999999999</v>
      </c>
      <c r="CJ218">
        <v>0</v>
      </c>
      <c r="CK218">
        <v>1033.29</v>
      </c>
      <c r="CL218">
        <v>4.9990899999999998</v>
      </c>
      <c r="CM218">
        <v>11474.8375</v>
      </c>
      <c r="CN218">
        <v>9557.4312500000015</v>
      </c>
      <c r="CO218">
        <v>42.311999999999998</v>
      </c>
      <c r="CP218">
        <v>43.960624999999993</v>
      </c>
      <c r="CQ218">
        <v>43.125</v>
      </c>
      <c r="CR218">
        <v>43</v>
      </c>
      <c r="CS218">
        <v>43.679250000000003</v>
      </c>
      <c r="CT218">
        <v>597.45499999999993</v>
      </c>
      <c r="CU218">
        <v>597.50125000000003</v>
      </c>
      <c r="CV218">
        <v>0</v>
      </c>
      <c r="CW218">
        <v>1669225192.8</v>
      </c>
      <c r="CX218">
        <v>0</v>
      </c>
      <c r="CY218">
        <v>1669215309.0999999</v>
      </c>
      <c r="CZ218" t="s">
        <v>356</v>
      </c>
      <c r="DA218">
        <v>1669215309.0999999</v>
      </c>
      <c r="DB218">
        <v>1669215308.0999999</v>
      </c>
      <c r="DC218">
        <v>4</v>
      </c>
      <c r="DD218">
        <v>-3.3000000000000002E-2</v>
      </c>
      <c r="DE218">
        <v>-1.7000000000000001E-2</v>
      </c>
      <c r="DF218">
        <v>-3.2709999999999999</v>
      </c>
      <c r="DG218">
        <v>0.115</v>
      </c>
      <c r="DH218">
        <v>409</v>
      </c>
      <c r="DI218">
        <v>31</v>
      </c>
      <c r="DJ218">
        <v>0.59</v>
      </c>
      <c r="DK218">
        <v>0.22</v>
      </c>
      <c r="DL218">
        <v>-21.651842500000001</v>
      </c>
      <c r="DM218">
        <v>-1.196166979362026</v>
      </c>
      <c r="DN218">
        <v>0.12201600896501261</v>
      </c>
      <c r="DO218">
        <v>0</v>
      </c>
      <c r="DP218">
        <v>0.80147709999999994</v>
      </c>
      <c r="DQ218">
        <v>-7.2875707317075211E-2</v>
      </c>
      <c r="DR218">
        <v>1.260133800792599E-2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3.2970299999999999</v>
      </c>
      <c r="EB218">
        <v>2.6251699999999998</v>
      </c>
      <c r="EC218">
        <v>0.22243599999999999</v>
      </c>
      <c r="ED218">
        <v>0.222744</v>
      </c>
      <c r="EE218">
        <v>0.14040800000000001</v>
      </c>
      <c r="EF218">
        <v>0.13658999999999999</v>
      </c>
      <c r="EG218">
        <v>23582.3</v>
      </c>
      <c r="EH218">
        <v>24002.5</v>
      </c>
      <c r="EI218">
        <v>28222.400000000001</v>
      </c>
      <c r="EJ218">
        <v>29728.2</v>
      </c>
      <c r="EK218">
        <v>33378.699999999997</v>
      </c>
      <c r="EL218">
        <v>35624.5</v>
      </c>
      <c r="EM218">
        <v>39821.4</v>
      </c>
      <c r="EN218">
        <v>42469.599999999999</v>
      </c>
      <c r="EO218">
        <v>2.1700300000000001</v>
      </c>
      <c r="EP218">
        <v>2.1694</v>
      </c>
      <c r="EQ218">
        <v>0.10773199999999999</v>
      </c>
      <c r="ER218">
        <v>0</v>
      </c>
      <c r="ES218">
        <v>30.9467</v>
      </c>
      <c r="ET218">
        <v>999.9</v>
      </c>
      <c r="EU218">
        <v>60.9</v>
      </c>
      <c r="EV218">
        <v>37.9</v>
      </c>
      <c r="EW218">
        <v>39.936500000000002</v>
      </c>
      <c r="EX218">
        <v>57.107199999999999</v>
      </c>
      <c r="EY218">
        <v>-1.7267600000000001</v>
      </c>
      <c r="EZ218">
        <v>2</v>
      </c>
      <c r="FA218">
        <v>0.41608200000000001</v>
      </c>
      <c r="FB218">
        <v>0.102377</v>
      </c>
      <c r="FC218">
        <v>20.273099999999999</v>
      </c>
      <c r="FD218">
        <v>5.2184900000000001</v>
      </c>
      <c r="FE218">
        <v>12.004300000000001</v>
      </c>
      <c r="FF218">
        <v>4.9863499999999998</v>
      </c>
      <c r="FG218">
        <v>3.2844799999999998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1.86425</v>
      </c>
      <c r="FO218">
        <v>1.8603400000000001</v>
      </c>
      <c r="FP218">
        <v>1.8610599999999999</v>
      </c>
      <c r="FQ218">
        <v>1.8601700000000001</v>
      </c>
      <c r="FR218">
        <v>1.8618600000000001</v>
      </c>
      <c r="FS218">
        <v>1.8584000000000001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-4.1100000000000003</v>
      </c>
      <c r="GH218">
        <v>0.1154</v>
      </c>
      <c r="GI218">
        <v>-2.7106589400944232</v>
      </c>
      <c r="GJ218">
        <v>-1.6100910332537859E-3</v>
      </c>
      <c r="GK218">
        <v>7.0186618486508772E-7</v>
      </c>
      <c r="GL218">
        <v>-2.134652460378022E-10</v>
      </c>
      <c r="GM218">
        <v>0.1154050000000026</v>
      </c>
      <c r="GN218">
        <v>0</v>
      </c>
      <c r="GO218">
        <v>0</v>
      </c>
      <c r="GP218">
        <v>0</v>
      </c>
      <c r="GQ218">
        <v>5</v>
      </c>
      <c r="GR218">
        <v>2079</v>
      </c>
      <c r="GS218">
        <v>3</v>
      </c>
      <c r="GT218">
        <v>29</v>
      </c>
      <c r="GU218">
        <v>164.6</v>
      </c>
      <c r="GV218">
        <v>164.6</v>
      </c>
      <c r="GW218">
        <v>3.5278299999999998</v>
      </c>
      <c r="GX218">
        <v>2.5463900000000002</v>
      </c>
      <c r="GY218">
        <v>2.04834</v>
      </c>
      <c r="GZ218">
        <v>2.6013199999999999</v>
      </c>
      <c r="HA218">
        <v>2.1972700000000001</v>
      </c>
      <c r="HB218">
        <v>2.2766099999999998</v>
      </c>
      <c r="HC218">
        <v>40.835000000000001</v>
      </c>
      <c r="HD218">
        <v>13.904400000000001</v>
      </c>
      <c r="HE218">
        <v>18</v>
      </c>
      <c r="HF218">
        <v>655.41600000000005</v>
      </c>
      <c r="HG218">
        <v>727.40300000000002</v>
      </c>
      <c r="HH218">
        <v>31.000399999999999</v>
      </c>
      <c r="HI218">
        <v>32.682200000000002</v>
      </c>
      <c r="HJ218">
        <v>30.0001</v>
      </c>
      <c r="HK218">
        <v>32.6021</v>
      </c>
      <c r="HL218">
        <v>32.599400000000003</v>
      </c>
      <c r="HM218">
        <v>70.564499999999995</v>
      </c>
      <c r="HN218">
        <v>20.618600000000001</v>
      </c>
      <c r="HO218">
        <v>41.3249</v>
      </c>
      <c r="HP218">
        <v>31</v>
      </c>
      <c r="HQ218">
        <v>1354.87</v>
      </c>
      <c r="HR218">
        <v>33.673400000000001</v>
      </c>
      <c r="HS218">
        <v>99.424800000000005</v>
      </c>
      <c r="HT218">
        <v>98.5047</v>
      </c>
    </row>
    <row r="219" spans="1:228" x14ac:dyDescent="0.2">
      <c r="A219">
        <v>204</v>
      </c>
      <c r="B219">
        <v>1669225189.5999999</v>
      </c>
      <c r="C219">
        <v>810.59999990463257</v>
      </c>
      <c r="D219" t="s">
        <v>767</v>
      </c>
      <c r="E219" t="s">
        <v>768</v>
      </c>
      <c r="F219">
        <v>4</v>
      </c>
      <c r="G219">
        <v>1669225187.5999999</v>
      </c>
      <c r="H219">
        <f t="shared" si="102"/>
        <v>2.0116045455921632E-3</v>
      </c>
      <c r="I219">
        <f t="shared" si="103"/>
        <v>2.0116045455921632</v>
      </c>
      <c r="J219">
        <f t="shared" si="104"/>
        <v>25.727628507656469</v>
      </c>
      <c r="K219">
        <f t="shared" si="105"/>
        <v>1326.34</v>
      </c>
      <c r="L219">
        <f t="shared" si="106"/>
        <v>983.45856629706168</v>
      </c>
      <c r="M219">
        <f t="shared" si="107"/>
        <v>99.402560014854814</v>
      </c>
      <c r="N219">
        <f t="shared" si="108"/>
        <v>134.05912152101658</v>
      </c>
      <c r="O219">
        <f t="shared" si="109"/>
        <v>0.13314159228221198</v>
      </c>
      <c r="P219">
        <f t="shared" si="110"/>
        <v>3.6844409800053999</v>
      </c>
      <c r="Q219">
        <f t="shared" si="111"/>
        <v>0.13052535279916028</v>
      </c>
      <c r="R219">
        <f t="shared" si="112"/>
        <v>8.180912233247814E-2</v>
      </c>
      <c r="S219">
        <f t="shared" si="113"/>
        <v>226.10887333547163</v>
      </c>
      <c r="T219">
        <f t="shared" si="114"/>
        <v>33.397305512042074</v>
      </c>
      <c r="U219">
        <f t="shared" si="115"/>
        <v>32.694685714285711</v>
      </c>
      <c r="V219">
        <f t="shared" si="116"/>
        <v>4.9660820097700249</v>
      </c>
      <c r="W219">
        <f t="shared" si="117"/>
        <v>69.740645002726652</v>
      </c>
      <c r="X219">
        <f t="shared" si="118"/>
        <v>3.473395515828209</v>
      </c>
      <c r="Y219">
        <f t="shared" si="119"/>
        <v>4.9804465038893886</v>
      </c>
      <c r="Z219">
        <f t="shared" si="120"/>
        <v>1.4926864939418159</v>
      </c>
      <c r="AA219">
        <f t="shared" si="121"/>
        <v>-88.7117604606144</v>
      </c>
      <c r="AB219">
        <f t="shared" si="122"/>
        <v>10.190005362453187</v>
      </c>
      <c r="AC219">
        <f t="shared" si="123"/>
        <v>0.63166527504407899</v>
      </c>
      <c r="AD219">
        <f t="shared" si="124"/>
        <v>148.21878351235449</v>
      </c>
      <c r="AE219">
        <f t="shared" si="125"/>
        <v>49.799995613248839</v>
      </c>
      <c r="AF219">
        <f t="shared" si="126"/>
        <v>2.0069341984844269</v>
      </c>
      <c r="AG219">
        <f t="shared" si="127"/>
        <v>25.727628507656469</v>
      </c>
      <c r="AH219">
        <v>1394.3547678576849</v>
      </c>
      <c r="AI219">
        <v>1376.1950303030301</v>
      </c>
      <c r="AJ219">
        <v>1.7651069692676149</v>
      </c>
      <c r="AK219">
        <v>65.872185947982501</v>
      </c>
      <c r="AL219">
        <f t="shared" si="128"/>
        <v>2.0116045455921632</v>
      </c>
      <c r="AM219">
        <v>33.559920811305084</v>
      </c>
      <c r="AN219">
        <v>34.367080294117642</v>
      </c>
      <c r="AO219">
        <v>-5.6617317532798927E-5</v>
      </c>
      <c r="AP219">
        <v>87.460159828799036</v>
      </c>
      <c r="AQ219">
        <v>36</v>
      </c>
      <c r="AR219">
        <v>6</v>
      </c>
      <c r="AS219">
        <f t="shared" si="129"/>
        <v>1</v>
      </c>
      <c r="AT219">
        <f t="shared" si="130"/>
        <v>0</v>
      </c>
      <c r="AU219">
        <f t="shared" si="131"/>
        <v>47446.955898969602</v>
      </c>
      <c r="AV219">
        <f t="shared" si="132"/>
        <v>1199.964285714286</v>
      </c>
      <c r="AW219">
        <f t="shared" si="133"/>
        <v>1025.8946493966178</v>
      </c>
      <c r="AX219">
        <f t="shared" si="134"/>
        <v>0.85493765240350272</v>
      </c>
      <c r="AY219">
        <f t="shared" si="135"/>
        <v>0.18842966913876019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1669225187.5999999</v>
      </c>
      <c r="BF219">
        <v>1326.34</v>
      </c>
      <c r="BG219">
        <v>1348.1314285714291</v>
      </c>
      <c r="BH219">
        <v>34.364714285714292</v>
      </c>
      <c r="BI219">
        <v>33.559728571428572</v>
      </c>
      <c r="BJ219">
        <v>1330.451428571429</v>
      </c>
      <c r="BK219">
        <v>34.249314285714277</v>
      </c>
      <c r="BL219">
        <v>650.01271428571431</v>
      </c>
      <c r="BM219">
        <v>100.9747142857143</v>
      </c>
      <c r="BN219">
        <v>9.9762485714285712E-2</v>
      </c>
      <c r="BO219">
        <v>32.745985714285723</v>
      </c>
      <c r="BP219">
        <v>32.694685714285711</v>
      </c>
      <c r="BQ219">
        <v>999.89999999999986</v>
      </c>
      <c r="BR219">
        <v>0</v>
      </c>
      <c r="BS219">
        <v>0</v>
      </c>
      <c r="BT219">
        <v>9030.3571428571431</v>
      </c>
      <c r="BU219">
        <v>0</v>
      </c>
      <c r="BV219">
        <v>261.16571428571427</v>
      </c>
      <c r="BW219">
        <v>-21.791171428571431</v>
      </c>
      <c r="BX219">
        <v>1373.5414285714289</v>
      </c>
      <c r="BY219">
        <v>1394.944285714286</v>
      </c>
      <c r="BZ219">
        <v>0.80497642857142859</v>
      </c>
      <c r="CA219">
        <v>1348.1314285714291</v>
      </c>
      <c r="CB219">
        <v>33.559728571428572</v>
      </c>
      <c r="CC219">
        <v>3.4699685714285708</v>
      </c>
      <c r="CD219">
        <v>3.3886842857142851</v>
      </c>
      <c r="CE219">
        <v>26.473500000000001</v>
      </c>
      <c r="CF219">
        <v>26.072114285714289</v>
      </c>
      <c r="CG219">
        <v>1199.964285714286</v>
      </c>
      <c r="CH219">
        <v>0.49999471428571429</v>
      </c>
      <c r="CI219">
        <v>0.5000054285714286</v>
      </c>
      <c r="CJ219">
        <v>0</v>
      </c>
      <c r="CK219">
        <v>1033.6142857142861</v>
      </c>
      <c r="CL219">
        <v>4.9990899999999998</v>
      </c>
      <c r="CM219">
        <v>11486.957142857151</v>
      </c>
      <c r="CN219">
        <v>9557.5614285714273</v>
      </c>
      <c r="CO219">
        <v>42.311999999999998</v>
      </c>
      <c r="CP219">
        <v>43.991</v>
      </c>
      <c r="CQ219">
        <v>43.125</v>
      </c>
      <c r="CR219">
        <v>43</v>
      </c>
      <c r="CS219">
        <v>43.669285714285706</v>
      </c>
      <c r="CT219">
        <v>597.47714285714289</v>
      </c>
      <c r="CU219">
        <v>597.48857142857139</v>
      </c>
      <c r="CV219">
        <v>0</v>
      </c>
      <c r="CW219">
        <v>1669225196.4000001</v>
      </c>
      <c r="CX219">
        <v>0</v>
      </c>
      <c r="CY219">
        <v>1669215309.0999999</v>
      </c>
      <c r="CZ219" t="s">
        <v>356</v>
      </c>
      <c r="DA219">
        <v>1669215309.0999999</v>
      </c>
      <c r="DB219">
        <v>1669215308.0999999</v>
      </c>
      <c r="DC219">
        <v>4</v>
      </c>
      <c r="DD219">
        <v>-3.3000000000000002E-2</v>
      </c>
      <c r="DE219">
        <v>-1.7000000000000001E-2</v>
      </c>
      <c r="DF219">
        <v>-3.2709999999999999</v>
      </c>
      <c r="DG219">
        <v>0.115</v>
      </c>
      <c r="DH219">
        <v>409</v>
      </c>
      <c r="DI219">
        <v>31</v>
      </c>
      <c r="DJ219">
        <v>0.59</v>
      </c>
      <c r="DK219">
        <v>0.22</v>
      </c>
      <c r="DL219">
        <v>-21.709777500000001</v>
      </c>
      <c r="DM219">
        <v>-0.97891969981234828</v>
      </c>
      <c r="DN219">
        <v>0.1074046937696394</v>
      </c>
      <c r="DO219">
        <v>0</v>
      </c>
      <c r="DP219">
        <v>0.79904007499999996</v>
      </c>
      <c r="DQ219">
        <v>6.1878799249371328E-4</v>
      </c>
      <c r="DR219">
        <v>1.046782646824904E-2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3.2972000000000001</v>
      </c>
      <c r="EB219">
        <v>2.62541</v>
      </c>
      <c r="EC219">
        <v>0.22312100000000001</v>
      </c>
      <c r="ED219">
        <v>0.223408</v>
      </c>
      <c r="EE219">
        <v>0.14041600000000001</v>
      </c>
      <c r="EF219">
        <v>0.13661200000000001</v>
      </c>
      <c r="EG219">
        <v>23561.7</v>
      </c>
      <c r="EH219">
        <v>23981.7</v>
      </c>
      <c r="EI219">
        <v>28222.7</v>
      </c>
      <c r="EJ219">
        <v>29728</v>
      </c>
      <c r="EK219">
        <v>33378.699999999997</v>
      </c>
      <c r="EL219">
        <v>35623.4</v>
      </c>
      <c r="EM219">
        <v>39821.699999999997</v>
      </c>
      <c r="EN219">
        <v>42469.3</v>
      </c>
      <c r="EO219">
        <v>2.16987</v>
      </c>
      <c r="EP219">
        <v>2.1692999999999998</v>
      </c>
      <c r="EQ219">
        <v>0.107881</v>
      </c>
      <c r="ER219">
        <v>0</v>
      </c>
      <c r="ES219">
        <v>30.950399999999998</v>
      </c>
      <c r="ET219">
        <v>999.9</v>
      </c>
      <c r="EU219">
        <v>60.9</v>
      </c>
      <c r="EV219">
        <v>37.9</v>
      </c>
      <c r="EW219">
        <v>39.935400000000001</v>
      </c>
      <c r="EX219">
        <v>57.197200000000002</v>
      </c>
      <c r="EY219">
        <v>-1.8109</v>
      </c>
      <c r="EZ219">
        <v>2</v>
      </c>
      <c r="FA219">
        <v>0.41609000000000002</v>
      </c>
      <c r="FB219">
        <v>0.103753</v>
      </c>
      <c r="FC219">
        <v>20.273099999999999</v>
      </c>
      <c r="FD219">
        <v>5.2192400000000001</v>
      </c>
      <c r="FE219">
        <v>12.0044</v>
      </c>
      <c r="FF219">
        <v>4.9864499999999996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1.86425</v>
      </c>
      <c r="FO219">
        <v>1.86033</v>
      </c>
      <c r="FP219">
        <v>1.8610800000000001</v>
      </c>
      <c r="FQ219">
        <v>1.86019</v>
      </c>
      <c r="FR219">
        <v>1.8618600000000001</v>
      </c>
      <c r="FS219">
        <v>1.85839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-4.1100000000000003</v>
      </c>
      <c r="GH219">
        <v>0.1154</v>
      </c>
      <c r="GI219">
        <v>-2.7106589400944232</v>
      </c>
      <c r="GJ219">
        <v>-1.6100910332537859E-3</v>
      </c>
      <c r="GK219">
        <v>7.0186618486508772E-7</v>
      </c>
      <c r="GL219">
        <v>-2.134652460378022E-10</v>
      </c>
      <c r="GM219">
        <v>0.1154050000000026</v>
      </c>
      <c r="GN219">
        <v>0</v>
      </c>
      <c r="GO219">
        <v>0</v>
      </c>
      <c r="GP219">
        <v>0</v>
      </c>
      <c r="GQ219">
        <v>5</v>
      </c>
      <c r="GR219">
        <v>2079</v>
      </c>
      <c r="GS219">
        <v>3</v>
      </c>
      <c r="GT219">
        <v>29</v>
      </c>
      <c r="GU219">
        <v>164.7</v>
      </c>
      <c r="GV219">
        <v>164.7</v>
      </c>
      <c r="GW219">
        <v>3.5424799999999999</v>
      </c>
      <c r="GX219">
        <v>2.5427200000000001</v>
      </c>
      <c r="GY219">
        <v>2.04834</v>
      </c>
      <c r="GZ219">
        <v>2.6013199999999999</v>
      </c>
      <c r="HA219">
        <v>2.1972700000000001</v>
      </c>
      <c r="HB219">
        <v>2.32666</v>
      </c>
      <c r="HC219">
        <v>40.835000000000001</v>
      </c>
      <c r="HD219">
        <v>13.904400000000001</v>
      </c>
      <c r="HE219">
        <v>18</v>
      </c>
      <c r="HF219">
        <v>655.298</v>
      </c>
      <c r="HG219">
        <v>727.30899999999997</v>
      </c>
      <c r="HH219">
        <v>31.000399999999999</v>
      </c>
      <c r="HI219">
        <v>32.682200000000002</v>
      </c>
      <c r="HJ219">
        <v>30.0001</v>
      </c>
      <c r="HK219">
        <v>32.6021</v>
      </c>
      <c r="HL219">
        <v>32.599400000000003</v>
      </c>
      <c r="HM219">
        <v>70.843199999999996</v>
      </c>
      <c r="HN219">
        <v>20.335899999999999</v>
      </c>
      <c r="HO219">
        <v>41.3249</v>
      </c>
      <c r="HP219">
        <v>31</v>
      </c>
      <c r="HQ219">
        <v>1361.55</v>
      </c>
      <c r="HR219">
        <v>33.700000000000003</v>
      </c>
      <c r="HS219">
        <v>99.425700000000006</v>
      </c>
      <c r="HT219">
        <v>98.504000000000005</v>
      </c>
    </row>
    <row r="220" spans="1:228" x14ac:dyDescent="0.2">
      <c r="A220">
        <v>205</v>
      </c>
      <c r="B220">
        <v>1669225193.5999999</v>
      </c>
      <c r="C220">
        <v>814.59999990463257</v>
      </c>
      <c r="D220" t="s">
        <v>769</v>
      </c>
      <c r="E220" t="s">
        <v>770</v>
      </c>
      <c r="F220">
        <v>4</v>
      </c>
      <c r="G220">
        <v>1669225191.2874999</v>
      </c>
      <c r="H220">
        <f t="shared" si="102"/>
        <v>2.0108210772803864E-3</v>
      </c>
      <c r="I220">
        <f t="shared" si="103"/>
        <v>2.0108210772803865</v>
      </c>
      <c r="J220">
        <f t="shared" si="104"/>
        <v>27.093331382493652</v>
      </c>
      <c r="K220">
        <f t="shared" si="105"/>
        <v>1332.43625</v>
      </c>
      <c r="L220">
        <f t="shared" si="106"/>
        <v>972.22144298205581</v>
      </c>
      <c r="M220">
        <f t="shared" si="107"/>
        <v>98.26685709975213</v>
      </c>
      <c r="N220">
        <f t="shared" si="108"/>
        <v>134.67541116113426</v>
      </c>
      <c r="O220">
        <f t="shared" si="109"/>
        <v>0.13287954657377743</v>
      </c>
      <c r="P220">
        <f t="shared" si="110"/>
        <v>3.6742326697959289</v>
      </c>
      <c r="Q220">
        <f t="shared" si="111"/>
        <v>0.13026639966491177</v>
      </c>
      <c r="R220">
        <f t="shared" si="112"/>
        <v>8.1647000461896463E-2</v>
      </c>
      <c r="S220">
        <f t="shared" si="113"/>
        <v>226.10606398562427</v>
      </c>
      <c r="T220">
        <f t="shared" si="114"/>
        <v>33.397924790605614</v>
      </c>
      <c r="U220">
        <f t="shared" si="115"/>
        <v>32.704449999999987</v>
      </c>
      <c r="V220">
        <f t="shared" si="116"/>
        <v>4.968813322398872</v>
      </c>
      <c r="W220">
        <f t="shared" si="117"/>
        <v>69.752909239499033</v>
      </c>
      <c r="X220">
        <f t="shared" si="118"/>
        <v>3.4737646801016782</v>
      </c>
      <c r="Y220">
        <f t="shared" si="119"/>
        <v>4.9801000674744431</v>
      </c>
      <c r="Z220">
        <f t="shared" si="120"/>
        <v>1.4950486422971938</v>
      </c>
      <c r="AA220">
        <f t="shared" si="121"/>
        <v>-88.677209508065033</v>
      </c>
      <c r="AB220">
        <f t="shared" si="122"/>
        <v>7.9828348372729483</v>
      </c>
      <c r="AC220">
        <f t="shared" si="123"/>
        <v>0.49624124250691432</v>
      </c>
      <c r="AD220">
        <f t="shared" si="124"/>
        <v>145.90793055733911</v>
      </c>
      <c r="AE220">
        <f t="shared" si="125"/>
        <v>49.836364527031627</v>
      </c>
      <c r="AF220">
        <f t="shared" si="126"/>
        <v>1.9532792285670137</v>
      </c>
      <c r="AG220">
        <f t="shared" si="127"/>
        <v>27.093331382493652</v>
      </c>
      <c r="AH220">
        <v>1401.1926053723371</v>
      </c>
      <c r="AI220">
        <v>1382.8699393939389</v>
      </c>
      <c r="AJ220">
        <v>1.6597763543443329</v>
      </c>
      <c r="AK220">
        <v>65.872185947982501</v>
      </c>
      <c r="AL220">
        <f t="shared" si="128"/>
        <v>2.0108210772803865</v>
      </c>
      <c r="AM220">
        <v>33.564634482324863</v>
      </c>
      <c r="AN220">
        <v>34.370173235294097</v>
      </c>
      <c r="AO220">
        <v>1.8281090406173839E-4</v>
      </c>
      <c r="AP220">
        <v>87.460159828799036</v>
      </c>
      <c r="AQ220">
        <v>36</v>
      </c>
      <c r="AR220">
        <v>6</v>
      </c>
      <c r="AS220">
        <f t="shared" si="129"/>
        <v>1</v>
      </c>
      <c r="AT220">
        <f t="shared" si="130"/>
        <v>0</v>
      </c>
      <c r="AU220">
        <f t="shared" si="131"/>
        <v>47264.565300132694</v>
      </c>
      <c r="AV220">
        <f t="shared" si="132"/>
        <v>1199.9449999999999</v>
      </c>
      <c r="AW220">
        <f t="shared" si="133"/>
        <v>1025.8785885935877</v>
      </c>
      <c r="AX220">
        <f t="shared" si="134"/>
        <v>0.85493800848671209</v>
      </c>
      <c r="AY220">
        <f t="shared" si="135"/>
        <v>0.18843035637935429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1669225191.2874999</v>
      </c>
      <c r="BF220">
        <v>1332.43625</v>
      </c>
      <c r="BG220">
        <v>1354.2175</v>
      </c>
      <c r="BH220">
        <v>34.368337500000003</v>
      </c>
      <c r="BI220">
        <v>33.584899999999998</v>
      </c>
      <c r="BJ220">
        <v>1336.5550000000001</v>
      </c>
      <c r="BK220">
        <v>34.252924999999998</v>
      </c>
      <c r="BL220">
        <v>650.03275000000008</v>
      </c>
      <c r="BM220">
        <v>100.97450000000001</v>
      </c>
      <c r="BN220">
        <v>0.1000626</v>
      </c>
      <c r="BO220">
        <v>32.744750000000003</v>
      </c>
      <c r="BP220">
        <v>32.704449999999987</v>
      </c>
      <c r="BQ220">
        <v>999.9</v>
      </c>
      <c r="BR220">
        <v>0</v>
      </c>
      <c r="BS220">
        <v>0</v>
      </c>
      <c r="BT220">
        <v>8995.08</v>
      </c>
      <c r="BU220">
        <v>0</v>
      </c>
      <c r="BV220">
        <v>265.14774999999997</v>
      </c>
      <c r="BW220">
        <v>-21.780200000000001</v>
      </c>
      <c r="BX220">
        <v>1379.8587500000001</v>
      </c>
      <c r="BY220">
        <v>1401.2787499999999</v>
      </c>
      <c r="BZ220">
        <v>0.78345874999999998</v>
      </c>
      <c r="CA220">
        <v>1354.2175</v>
      </c>
      <c r="CB220">
        <v>33.584899999999998</v>
      </c>
      <c r="CC220">
        <v>3.4703249999999999</v>
      </c>
      <c r="CD220">
        <v>3.3912125</v>
      </c>
      <c r="CE220">
        <v>26.475237499999999</v>
      </c>
      <c r="CF220">
        <v>26.084737499999999</v>
      </c>
      <c r="CG220">
        <v>1199.9449999999999</v>
      </c>
      <c r="CH220">
        <v>0.49998350000000003</v>
      </c>
      <c r="CI220">
        <v>0.50001650000000009</v>
      </c>
      <c r="CJ220">
        <v>0</v>
      </c>
      <c r="CK220">
        <v>1033.8412499999999</v>
      </c>
      <c r="CL220">
        <v>4.9990899999999998</v>
      </c>
      <c r="CM220">
        <v>11492.5375</v>
      </c>
      <c r="CN220">
        <v>9557.3549999999996</v>
      </c>
      <c r="CO220">
        <v>42.311999999999998</v>
      </c>
      <c r="CP220">
        <v>44</v>
      </c>
      <c r="CQ220">
        <v>43.125</v>
      </c>
      <c r="CR220">
        <v>42.992125000000001</v>
      </c>
      <c r="CS220">
        <v>43.686999999999998</v>
      </c>
      <c r="CT220">
        <v>597.45249999999999</v>
      </c>
      <c r="CU220">
        <v>597.49250000000006</v>
      </c>
      <c r="CV220">
        <v>0</v>
      </c>
      <c r="CW220">
        <v>1669225200.5999999</v>
      </c>
      <c r="CX220">
        <v>0</v>
      </c>
      <c r="CY220">
        <v>1669215309.0999999</v>
      </c>
      <c r="CZ220" t="s">
        <v>356</v>
      </c>
      <c r="DA220">
        <v>1669215309.0999999</v>
      </c>
      <c r="DB220">
        <v>1669215308.0999999</v>
      </c>
      <c r="DC220">
        <v>4</v>
      </c>
      <c r="DD220">
        <v>-3.3000000000000002E-2</v>
      </c>
      <c r="DE220">
        <v>-1.7000000000000001E-2</v>
      </c>
      <c r="DF220">
        <v>-3.2709999999999999</v>
      </c>
      <c r="DG220">
        <v>0.115</v>
      </c>
      <c r="DH220">
        <v>409</v>
      </c>
      <c r="DI220">
        <v>31</v>
      </c>
      <c r="DJ220">
        <v>0.59</v>
      </c>
      <c r="DK220">
        <v>0.22</v>
      </c>
      <c r="DL220">
        <v>-21.7396025</v>
      </c>
      <c r="DM220">
        <v>-0.48669005628512951</v>
      </c>
      <c r="DN220">
        <v>8.7615416701343207E-2</v>
      </c>
      <c r="DO220">
        <v>0</v>
      </c>
      <c r="DP220">
        <v>0.79483907499999995</v>
      </c>
      <c r="DQ220">
        <v>3.2960701688555041E-2</v>
      </c>
      <c r="DR220">
        <v>9.0035030998703511E-3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3.2971400000000002</v>
      </c>
      <c r="EB220">
        <v>2.6251000000000002</v>
      </c>
      <c r="EC220">
        <v>0.22378400000000001</v>
      </c>
      <c r="ED220">
        <v>0.22409200000000001</v>
      </c>
      <c r="EE220">
        <v>0.140435</v>
      </c>
      <c r="EF220">
        <v>0.13670399999999999</v>
      </c>
      <c r="EG220">
        <v>23541.7</v>
      </c>
      <c r="EH220">
        <v>23960.5</v>
      </c>
      <c r="EI220">
        <v>28222.799999999999</v>
      </c>
      <c r="EJ220">
        <v>29727.9</v>
      </c>
      <c r="EK220">
        <v>33378.699999999997</v>
      </c>
      <c r="EL220">
        <v>35619.800000000003</v>
      </c>
      <c r="EM220">
        <v>39822.400000000001</v>
      </c>
      <c r="EN220">
        <v>42469.5</v>
      </c>
      <c r="EO220">
        <v>2.1699700000000002</v>
      </c>
      <c r="EP220">
        <v>2.1693699999999998</v>
      </c>
      <c r="EQ220">
        <v>0.107568</v>
      </c>
      <c r="ER220">
        <v>0</v>
      </c>
      <c r="ES220">
        <v>30.955500000000001</v>
      </c>
      <c r="ET220">
        <v>999.9</v>
      </c>
      <c r="EU220">
        <v>60.9</v>
      </c>
      <c r="EV220">
        <v>37.9</v>
      </c>
      <c r="EW220">
        <v>39.933799999999998</v>
      </c>
      <c r="EX220">
        <v>56.867199999999997</v>
      </c>
      <c r="EY220">
        <v>-1.8109</v>
      </c>
      <c r="EZ220">
        <v>2</v>
      </c>
      <c r="FA220">
        <v>0.416128</v>
      </c>
      <c r="FB220">
        <v>0.104507</v>
      </c>
      <c r="FC220">
        <v>20.273099999999999</v>
      </c>
      <c r="FD220">
        <v>5.2193899999999998</v>
      </c>
      <c r="FE220">
        <v>12.0046</v>
      </c>
      <c r="FF220">
        <v>4.9863499999999998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1.8642399999999999</v>
      </c>
      <c r="FO220">
        <v>1.86033</v>
      </c>
      <c r="FP220">
        <v>1.86107</v>
      </c>
      <c r="FQ220">
        <v>1.8601700000000001</v>
      </c>
      <c r="FR220">
        <v>1.8618399999999999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-4.13</v>
      </c>
      <c r="GH220">
        <v>0.1154</v>
      </c>
      <c r="GI220">
        <v>-2.7106589400944232</v>
      </c>
      <c r="GJ220">
        <v>-1.6100910332537859E-3</v>
      </c>
      <c r="GK220">
        <v>7.0186618486508772E-7</v>
      </c>
      <c r="GL220">
        <v>-2.134652460378022E-10</v>
      </c>
      <c r="GM220">
        <v>0.1154050000000026</v>
      </c>
      <c r="GN220">
        <v>0</v>
      </c>
      <c r="GO220">
        <v>0</v>
      </c>
      <c r="GP220">
        <v>0</v>
      </c>
      <c r="GQ220">
        <v>5</v>
      </c>
      <c r="GR220">
        <v>2079</v>
      </c>
      <c r="GS220">
        <v>3</v>
      </c>
      <c r="GT220">
        <v>29</v>
      </c>
      <c r="GU220">
        <v>164.7</v>
      </c>
      <c r="GV220">
        <v>164.8</v>
      </c>
      <c r="GW220">
        <v>3.5559099999999999</v>
      </c>
      <c r="GX220">
        <v>2.5305200000000001</v>
      </c>
      <c r="GY220">
        <v>2.04956</v>
      </c>
      <c r="GZ220">
        <v>2.6013199999999999</v>
      </c>
      <c r="HA220">
        <v>2.1972700000000001</v>
      </c>
      <c r="HB220">
        <v>2.3339799999999999</v>
      </c>
      <c r="HC220">
        <v>40.835000000000001</v>
      </c>
      <c r="HD220">
        <v>13.9131</v>
      </c>
      <c r="HE220">
        <v>18</v>
      </c>
      <c r="HF220">
        <v>655.37699999999995</v>
      </c>
      <c r="HG220">
        <v>727.38</v>
      </c>
      <c r="HH220">
        <v>31.000299999999999</v>
      </c>
      <c r="HI220">
        <v>32.682200000000002</v>
      </c>
      <c r="HJ220">
        <v>30.0001</v>
      </c>
      <c r="HK220">
        <v>32.6021</v>
      </c>
      <c r="HL220">
        <v>32.599400000000003</v>
      </c>
      <c r="HM220">
        <v>71.115399999999994</v>
      </c>
      <c r="HN220">
        <v>20.335899999999999</v>
      </c>
      <c r="HO220">
        <v>41.703299999999999</v>
      </c>
      <c r="HP220">
        <v>31</v>
      </c>
      <c r="HQ220">
        <v>1368.22</v>
      </c>
      <c r="HR220">
        <v>33.714199999999998</v>
      </c>
      <c r="HS220">
        <v>99.427000000000007</v>
      </c>
      <c r="HT220">
        <v>98.504099999999994</v>
      </c>
    </row>
    <row r="221" spans="1:228" x14ac:dyDescent="0.2">
      <c r="A221">
        <v>206</v>
      </c>
      <c r="B221">
        <v>1669225197.5999999</v>
      </c>
      <c r="C221">
        <v>818.59999990463257</v>
      </c>
      <c r="D221" t="s">
        <v>771</v>
      </c>
      <c r="E221" t="s">
        <v>772</v>
      </c>
      <c r="F221">
        <v>4</v>
      </c>
      <c r="G221">
        <v>1669225195.5999999</v>
      </c>
      <c r="H221">
        <f t="shared" si="102"/>
        <v>1.9666339677041063E-3</v>
      </c>
      <c r="I221">
        <f t="shared" si="103"/>
        <v>1.9666339677041063</v>
      </c>
      <c r="J221">
        <f t="shared" si="104"/>
        <v>25.650655919022327</v>
      </c>
      <c r="K221">
        <f t="shared" si="105"/>
        <v>1339.59</v>
      </c>
      <c r="L221">
        <f t="shared" si="106"/>
        <v>990.20274365018179</v>
      </c>
      <c r="M221">
        <f t="shared" si="107"/>
        <v>100.08403472970723</v>
      </c>
      <c r="N221">
        <f t="shared" si="108"/>
        <v>135.39810199812297</v>
      </c>
      <c r="O221">
        <f t="shared" si="109"/>
        <v>0.13010175861431666</v>
      </c>
      <c r="P221">
        <f t="shared" si="110"/>
        <v>3.6873267078476895</v>
      </c>
      <c r="Q221">
        <f t="shared" si="111"/>
        <v>0.12760432815733458</v>
      </c>
      <c r="R221">
        <f t="shared" si="112"/>
        <v>7.9973096284693276E-2</v>
      </c>
      <c r="S221">
        <f t="shared" si="113"/>
        <v>226.12238023585155</v>
      </c>
      <c r="T221">
        <f t="shared" si="114"/>
        <v>33.406740755215722</v>
      </c>
      <c r="U221">
        <f t="shared" si="115"/>
        <v>32.70045714285714</v>
      </c>
      <c r="V221">
        <f t="shared" si="116"/>
        <v>4.9676962633882109</v>
      </c>
      <c r="W221">
        <f t="shared" si="117"/>
        <v>69.771101258310921</v>
      </c>
      <c r="X221">
        <f t="shared" si="118"/>
        <v>3.4750017967062043</v>
      </c>
      <c r="Y221">
        <f t="shared" si="119"/>
        <v>4.9805746706517304</v>
      </c>
      <c r="Z221">
        <f t="shared" si="120"/>
        <v>1.4926944666820066</v>
      </c>
      <c r="AA221">
        <f t="shared" si="121"/>
        <v>-86.728557975751087</v>
      </c>
      <c r="AB221">
        <f t="shared" si="122"/>
        <v>9.1415533701018816</v>
      </c>
      <c r="AC221">
        <f t="shared" si="123"/>
        <v>0.56624691090395696</v>
      </c>
      <c r="AD221">
        <f t="shared" si="124"/>
        <v>149.10162254110631</v>
      </c>
      <c r="AE221">
        <f t="shared" si="125"/>
        <v>50.175944309717472</v>
      </c>
      <c r="AF221">
        <f t="shared" si="126"/>
        <v>1.909102869390404</v>
      </c>
      <c r="AG221">
        <f t="shared" si="127"/>
        <v>25.650655919022327</v>
      </c>
      <c r="AH221">
        <v>1408.2901858274879</v>
      </c>
      <c r="AI221">
        <v>1390.002727272727</v>
      </c>
      <c r="AJ221">
        <v>1.8046068720576991</v>
      </c>
      <c r="AK221">
        <v>65.872185947982501</v>
      </c>
      <c r="AL221">
        <f t="shared" si="128"/>
        <v>1.9666339677041063</v>
      </c>
      <c r="AM221">
        <v>33.599813284482813</v>
      </c>
      <c r="AN221">
        <v>34.388080882352916</v>
      </c>
      <c r="AO221">
        <v>1.102718487867399E-4</v>
      </c>
      <c r="AP221">
        <v>87.460159828799036</v>
      </c>
      <c r="AQ221">
        <v>36</v>
      </c>
      <c r="AR221">
        <v>6</v>
      </c>
      <c r="AS221">
        <f t="shared" si="129"/>
        <v>1</v>
      </c>
      <c r="AT221">
        <f t="shared" si="130"/>
        <v>0</v>
      </c>
      <c r="AU221">
        <f t="shared" si="131"/>
        <v>47498.510930262033</v>
      </c>
      <c r="AV221">
        <f t="shared" si="132"/>
        <v>1200.03</v>
      </c>
      <c r="AW221">
        <f t="shared" si="133"/>
        <v>1025.9514135937054</v>
      </c>
      <c r="AX221">
        <f t="shared" si="134"/>
        <v>0.85493813787464101</v>
      </c>
      <c r="AY221">
        <f t="shared" si="135"/>
        <v>0.18843060609805717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1669225195.5999999</v>
      </c>
      <c r="BF221">
        <v>1339.59</v>
      </c>
      <c r="BG221">
        <v>1361.495714285714</v>
      </c>
      <c r="BH221">
        <v>34.380671428571418</v>
      </c>
      <c r="BI221">
        <v>33.61488571428572</v>
      </c>
      <c r="BJ221">
        <v>1343.717142857143</v>
      </c>
      <c r="BK221">
        <v>34.265271428571431</v>
      </c>
      <c r="BL221">
        <v>649.96771428571435</v>
      </c>
      <c r="BM221">
        <v>100.97457142857139</v>
      </c>
      <c r="BN221">
        <v>9.9713985714285719E-2</v>
      </c>
      <c r="BO221">
        <v>32.746442857142853</v>
      </c>
      <c r="BP221">
        <v>32.70045714285714</v>
      </c>
      <c r="BQ221">
        <v>999.89999999999986</v>
      </c>
      <c r="BR221">
        <v>0</v>
      </c>
      <c r="BS221">
        <v>0</v>
      </c>
      <c r="BT221">
        <v>9040.3571428571431</v>
      </c>
      <c r="BU221">
        <v>0</v>
      </c>
      <c r="BV221">
        <v>283.53928571428571</v>
      </c>
      <c r="BW221">
        <v>-21.90388571428571</v>
      </c>
      <c r="BX221">
        <v>1387.287142857143</v>
      </c>
      <c r="BY221">
        <v>1408.8528571428569</v>
      </c>
      <c r="BZ221">
        <v>0.7657922857142857</v>
      </c>
      <c r="CA221">
        <v>1361.495714285714</v>
      </c>
      <c r="CB221">
        <v>33.61488571428572</v>
      </c>
      <c r="CC221">
        <v>3.4715728571428568</v>
      </c>
      <c r="CD221">
        <v>3.3942485714285708</v>
      </c>
      <c r="CE221">
        <v>26.481357142857149</v>
      </c>
      <c r="CF221">
        <v>26.09985714285714</v>
      </c>
      <c r="CG221">
        <v>1200.03</v>
      </c>
      <c r="CH221">
        <v>0.49998042857142849</v>
      </c>
      <c r="CI221">
        <v>0.50001957142857145</v>
      </c>
      <c r="CJ221">
        <v>0</v>
      </c>
      <c r="CK221">
        <v>1034.245714285714</v>
      </c>
      <c r="CL221">
        <v>4.9990899999999998</v>
      </c>
      <c r="CM221">
        <v>11554.98571428572</v>
      </c>
      <c r="CN221">
        <v>9558.028571428571</v>
      </c>
      <c r="CO221">
        <v>42.311999999999998</v>
      </c>
      <c r="CP221">
        <v>44</v>
      </c>
      <c r="CQ221">
        <v>43.125</v>
      </c>
      <c r="CR221">
        <v>43</v>
      </c>
      <c r="CS221">
        <v>43.669285714285706</v>
      </c>
      <c r="CT221">
        <v>597.49</v>
      </c>
      <c r="CU221">
        <v>597.54</v>
      </c>
      <c r="CV221">
        <v>0</v>
      </c>
      <c r="CW221">
        <v>1669225204.8</v>
      </c>
      <c r="CX221">
        <v>0</v>
      </c>
      <c r="CY221">
        <v>1669215309.0999999</v>
      </c>
      <c r="CZ221" t="s">
        <v>356</v>
      </c>
      <c r="DA221">
        <v>1669215309.0999999</v>
      </c>
      <c r="DB221">
        <v>1669215308.0999999</v>
      </c>
      <c r="DC221">
        <v>4</v>
      </c>
      <c r="DD221">
        <v>-3.3000000000000002E-2</v>
      </c>
      <c r="DE221">
        <v>-1.7000000000000001E-2</v>
      </c>
      <c r="DF221">
        <v>-3.2709999999999999</v>
      </c>
      <c r="DG221">
        <v>0.115</v>
      </c>
      <c r="DH221">
        <v>409</v>
      </c>
      <c r="DI221">
        <v>31</v>
      </c>
      <c r="DJ221">
        <v>0.59</v>
      </c>
      <c r="DK221">
        <v>0.22</v>
      </c>
      <c r="DL221">
        <v>-21.808097499999999</v>
      </c>
      <c r="DM221">
        <v>-0.53031782363975177</v>
      </c>
      <c r="DN221">
        <v>9.4533685762007741E-2</v>
      </c>
      <c r="DO221">
        <v>0</v>
      </c>
      <c r="DP221">
        <v>0.79211342499999993</v>
      </c>
      <c r="DQ221">
        <v>-8.8445932457787466E-2</v>
      </c>
      <c r="DR221">
        <v>1.306067426071008E-2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3.2971400000000002</v>
      </c>
      <c r="EB221">
        <v>2.6255799999999998</v>
      </c>
      <c r="EC221">
        <v>0.22447600000000001</v>
      </c>
      <c r="ED221">
        <v>0.224748</v>
      </c>
      <c r="EE221">
        <v>0.140484</v>
      </c>
      <c r="EF221">
        <v>0.13680300000000001</v>
      </c>
      <c r="EG221">
        <v>23520.5</v>
      </c>
      <c r="EH221">
        <v>23940.3</v>
      </c>
      <c r="EI221">
        <v>28222.7</v>
      </c>
      <c r="EJ221">
        <v>29728.1</v>
      </c>
      <c r="EK221">
        <v>33376.400000000001</v>
      </c>
      <c r="EL221">
        <v>35616.1</v>
      </c>
      <c r="EM221">
        <v>39821.9</v>
      </c>
      <c r="EN221">
        <v>42469.9</v>
      </c>
      <c r="EO221">
        <v>2.1697199999999999</v>
      </c>
      <c r="EP221">
        <v>2.1695000000000002</v>
      </c>
      <c r="EQ221">
        <v>0.107769</v>
      </c>
      <c r="ER221">
        <v>0</v>
      </c>
      <c r="ES221">
        <v>30.959499999999998</v>
      </c>
      <c r="ET221">
        <v>999.9</v>
      </c>
      <c r="EU221">
        <v>60.9</v>
      </c>
      <c r="EV221">
        <v>37.9</v>
      </c>
      <c r="EW221">
        <v>39.934699999999999</v>
      </c>
      <c r="EX221">
        <v>56.657200000000003</v>
      </c>
      <c r="EY221">
        <v>-1.7628200000000001</v>
      </c>
      <c r="EZ221">
        <v>2</v>
      </c>
      <c r="FA221">
        <v>0.41609000000000002</v>
      </c>
      <c r="FB221">
        <v>0.105449</v>
      </c>
      <c r="FC221">
        <v>20.273199999999999</v>
      </c>
      <c r="FD221">
        <v>5.2187900000000003</v>
      </c>
      <c r="FE221">
        <v>12.0044</v>
      </c>
      <c r="FF221">
        <v>4.9861500000000003</v>
      </c>
      <c r="FG221">
        <v>3.2844500000000001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1.86419</v>
      </c>
      <c r="FO221">
        <v>1.8603499999999999</v>
      </c>
      <c r="FP221">
        <v>1.86104</v>
      </c>
      <c r="FQ221">
        <v>1.8601700000000001</v>
      </c>
      <c r="FR221">
        <v>1.8618300000000001</v>
      </c>
      <c r="FS221">
        <v>1.85839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-4.13</v>
      </c>
      <c r="GH221">
        <v>0.1154</v>
      </c>
      <c r="GI221">
        <v>-2.7106589400944232</v>
      </c>
      <c r="GJ221">
        <v>-1.6100910332537859E-3</v>
      </c>
      <c r="GK221">
        <v>7.0186618486508772E-7</v>
      </c>
      <c r="GL221">
        <v>-2.134652460378022E-10</v>
      </c>
      <c r="GM221">
        <v>0.1154050000000026</v>
      </c>
      <c r="GN221">
        <v>0</v>
      </c>
      <c r="GO221">
        <v>0</v>
      </c>
      <c r="GP221">
        <v>0</v>
      </c>
      <c r="GQ221">
        <v>5</v>
      </c>
      <c r="GR221">
        <v>2079</v>
      </c>
      <c r="GS221">
        <v>3</v>
      </c>
      <c r="GT221">
        <v>29</v>
      </c>
      <c r="GU221">
        <v>164.8</v>
      </c>
      <c r="GV221">
        <v>164.8</v>
      </c>
      <c r="GW221">
        <v>3.56934</v>
      </c>
      <c r="GX221">
        <v>2.5317400000000001</v>
      </c>
      <c r="GY221">
        <v>2.04834</v>
      </c>
      <c r="GZ221">
        <v>2.6013199999999999</v>
      </c>
      <c r="HA221">
        <v>2.1972700000000001</v>
      </c>
      <c r="HB221">
        <v>2.35107</v>
      </c>
      <c r="HC221">
        <v>40.835000000000001</v>
      </c>
      <c r="HD221">
        <v>13.921900000000001</v>
      </c>
      <c r="HE221">
        <v>18</v>
      </c>
      <c r="HF221">
        <v>655.17999999999995</v>
      </c>
      <c r="HG221">
        <v>727.49699999999996</v>
      </c>
      <c r="HH221">
        <v>31.000299999999999</v>
      </c>
      <c r="HI221">
        <v>32.682200000000002</v>
      </c>
      <c r="HJ221">
        <v>30.0001</v>
      </c>
      <c r="HK221">
        <v>32.6021</v>
      </c>
      <c r="HL221">
        <v>32.599400000000003</v>
      </c>
      <c r="HM221">
        <v>71.397400000000005</v>
      </c>
      <c r="HN221">
        <v>20.335899999999999</v>
      </c>
      <c r="HO221">
        <v>41.703299999999999</v>
      </c>
      <c r="HP221">
        <v>31</v>
      </c>
      <c r="HQ221">
        <v>1374.9</v>
      </c>
      <c r="HR221">
        <v>33.715200000000003</v>
      </c>
      <c r="HS221">
        <v>99.426000000000002</v>
      </c>
      <c r="HT221">
        <v>98.504999999999995</v>
      </c>
    </row>
    <row r="222" spans="1:228" x14ac:dyDescent="0.2">
      <c r="A222">
        <v>207</v>
      </c>
      <c r="B222">
        <v>1669225201.5999999</v>
      </c>
      <c r="C222">
        <v>822.59999990463257</v>
      </c>
      <c r="D222" t="s">
        <v>773</v>
      </c>
      <c r="E222" t="s">
        <v>774</v>
      </c>
      <c r="F222">
        <v>4</v>
      </c>
      <c r="G222">
        <v>1669225199.2874999</v>
      </c>
      <c r="H222">
        <f t="shared" si="102"/>
        <v>1.9589003535353281E-3</v>
      </c>
      <c r="I222">
        <f t="shared" si="103"/>
        <v>1.958900353535328</v>
      </c>
      <c r="J222">
        <f t="shared" si="104"/>
        <v>26.332194074988173</v>
      </c>
      <c r="K222">
        <f t="shared" si="105"/>
        <v>1345.7925</v>
      </c>
      <c r="L222">
        <f t="shared" si="106"/>
        <v>986.25681723603464</v>
      </c>
      <c r="M222">
        <f t="shared" si="107"/>
        <v>99.684925367060131</v>
      </c>
      <c r="N222">
        <f t="shared" si="108"/>
        <v>136.02463635994593</v>
      </c>
      <c r="O222">
        <f t="shared" si="109"/>
        <v>0.1294829158754115</v>
      </c>
      <c r="P222">
        <f t="shared" si="110"/>
        <v>3.6690551835946055</v>
      </c>
      <c r="Q222">
        <f t="shared" si="111"/>
        <v>0.12699687884523239</v>
      </c>
      <c r="R222">
        <f t="shared" si="112"/>
        <v>7.9592434250183947E-2</v>
      </c>
      <c r="S222">
        <f t="shared" si="113"/>
        <v>226.11583573571127</v>
      </c>
      <c r="T222">
        <f t="shared" si="114"/>
        <v>33.413472060861992</v>
      </c>
      <c r="U222">
        <f t="shared" si="115"/>
        <v>32.712762499999997</v>
      </c>
      <c r="V222">
        <f t="shared" si="116"/>
        <v>4.971139564647391</v>
      </c>
      <c r="W222">
        <f t="shared" si="117"/>
        <v>69.808235288619343</v>
      </c>
      <c r="X222">
        <f t="shared" si="118"/>
        <v>3.477251482161722</v>
      </c>
      <c r="Y222">
        <f t="shared" si="119"/>
        <v>4.9811479516494943</v>
      </c>
      <c r="Z222">
        <f t="shared" si="120"/>
        <v>1.4938880824856691</v>
      </c>
      <c r="AA222">
        <f t="shared" si="121"/>
        <v>-86.387505590907978</v>
      </c>
      <c r="AB222">
        <f t="shared" si="122"/>
        <v>7.0666230317466239</v>
      </c>
      <c r="AC222">
        <f t="shared" si="123"/>
        <v>0.43993217165171017</v>
      </c>
      <c r="AD222">
        <f t="shared" si="124"/>
        <v>147.23488534820163</v>
      </c>
      <c r="AE222">
        <f t="shared" si="125"/>
        <v>49.714078763103764</v>
      </c>
      <c r="AF222">
        <f t="shared" si="126"/>
        <v>1.8714939585354406</v>
      </c>
      <c r="AG222">
        <f t="shared" si="127"/>
        <v>26.332194074988173</v>
      </c>
      <c r="AH222">
        <v>1415.0292403594849</v>
      </c>
      <c r="AI222">
        <v>1396.8364848484839</v>
      </c>
      <c r="AJ222">
        <v>1.7087524753845129</v>
      </c>
      <c r="AK222">
        <v>65.872185947982501</v>
      </c>
      <c r="AL222">
        <f t="shared" si="128"/>
        <v>1.958900353535328</v>
      </c>
      <c r="AM222">
        <v>33.632906732750662</v>
      </c>
      <c r="AN222">
        <v>34.416288235294118</v>
      </c>
      <c r="AO222">
        <v>4.2134050500169218E-4</v>
      </c>
      <c r="AP222">
        <v>87.460159828799036</v>
      </c>
      <c r="AQ222">
        <v>36</v>
      </c>
      <c r="AR222">
        <v>6</v>
      </c>
      <c r="AS222">
        <f t="shared" si="129"/>
        <v>1</v>
      </c>
      <c r="AT222">
        <f t="shared" si="130"/>
        <v>0</v>
      </c>
      <c r="AU222">
        <f t="shared" si="131"/>
        <v>47171.4123279048</v>
      </c>
      <c r="AV222">
        <f t="shared" si="132"/>
        <v>1199.9962499999999</v>
      </c>
      <c r="AW222">
        <f t="shared" si="133"/>
        <v>1025.922463593633</v>
      </c>
      <c r="AX222">
        <f t="shared" si="134"/>
        <v>0.85493805800945877</v>
      </c>
      <c r="AY222">
        <f t="shared" si="135"/>
        <v>0.18843045195825511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1669225199.2874999</v>
      </c>
      <c r="BF222">
        <v>1345.7925</v>
      </c>
      <c r="BG222">
        <v>1367.4875</v>
      </c>
      <c r="BH222">
        <v>34.403025</v>
      </c>
      <c r="BI222">
        <v>33.652437499999998</v>
      </c>
      <c r="BJ222">
        <v>1349.9224999999999</v>
      </c>
      <c r="BK222">
        <v>34.287624999999998</v>
      </c>
      <c r="BL222">
        <v>650.04999999999995</v>
      </c>
      <c r="BM222">
        <v>100.97375</v>
      </c>
      <c r="BN222">
        <v>0.10025387500000001</v>
      </c>
      <c r="BO222">
        <v>32.748487500000003</v>
      </c>
      <c r="BP222">
        <v>32.712762499999997</v>
      </c>
      <c r="BQ222">
        <v>999.9</v>
      </c>
      <c r="BR222">
        <v>0</v>
      </c>
      <c r="BS222">
        <v>0</v>
      </c>
      <c r="BT222">
        <v>8977.2649999999994</v>
      </c>
      <c r="BU222">
        <v>0</v>
      </c>
      <c r="BV222">
        <v>296.78100000000001</v>
      </c>
      <c r="BW222">
        <v>-21.6963875</v>
      </c>
      <c r="BX222">
        <v>1393.73875</v>
      </c>
      <c r="BY222">
        <v>1415.1087500000001</v>
      </c>
      <c r="BZ222">
        <v>0.75057737499999999</v>
      </c>
      <c r="CA222">
        <v>1367.4875</v>
      </c>
      <c r="CB222">
        <v>33.652437499999998</v>
      </c>
      <c r="CC222">
        <v>3.4737962499999999</v>
      </c>
      <c r="CD222">
        <v>3.3980087499999998</v>
      </c>
      <c r="CE222">
        <v>26.492212500000001</v>
      </c>
      <c r="CF222">
        <v>26.1185875</v>
      </c>
      <c r="CG222">
        <v>1199.9962499999999</v>
      </c>
      <c r="CH222">
        <v>0.49998362499999988</v>
      </c>
      <c r="CI222">
        <v>0.50001637500000007</v>
      </c>
      <c r="CJ222">
        <v>0</v>
      </c>
      <c r="CK222">
        <v>1034.51875</v>
      </c>
      <c r="CL222">
        <v>4.9990899999999998</v>
      </c>
      <c r="CM222">
        <v>11657.5625</v>
      </c>
      <c r="CN222">
        <v>9557.7912500000002</v>
      </c>
      <c r="CO222">
        <v>42.327749999999988</v>
      </c>
      <c r="CP222">
        <v>44</v>
      </c>
      <c r="CQ222">
        <v>43.125</v>
      </c>
      <c r="CR222">
        <v>43</v>
      </c>
      <c r="CS222">
        <v>43.686999999999998</v>
      </c>
      <c r="CT222">
        <v>597.47625000000005</v>
      </c>
      <c r="CU222">
        <v>597.52</v>
      </c>
      <c r="CV222">
        <v>0</v>
      </c>
      <c r="CW222">
        <v>1669225208.4000001</v>
      </c>
      <c r="CX222">
        <v>0</v>
      </c>
      <c r="CY222">
        <v>1669215309.0999999</v>
      </c>
      <c r="CZ222" t="s">
        <v>356</v>
      </c>
      <c r="DA222">
        <v>1669215309.0999999</v>
      </c>
      <c r="DB222">
        <v>1669215308.0999999</v>
      </c>
      <c r="DC222">
        <v>4</v>
      </c>
      <c r="DD222">
        <v>-3.3000000000000002E-2</v>
      </c>
      <c r="DE222">
        <v>-1.7000000000000001E-2</v>
      </c>
      <c r="DF222">
        <v>-3.2709999999999999</v>
      </c>
      <c r="DG222">
        <v>0.115</v>
      </c>
      <c r="DH222">
        <v>409</v>
      </c>
      <c r="DI222">
        <v>31</v>
      </c>
      <c r="DJ222">
        <v>0.59</v>
      </c>
      <c r="DK222">
        <v>0.22</v>
      </c>
      <c r="DL222">
        <v>-21.803065</v>
      </c>
      <c r="DM222">
        <v>0.21181463414634849</v>
      </c>
      <c r="DN222">
        <v>9.8657233769247593E-2</v>
      </c>
      <c r="DO222">
        <v>0</v>
      </c>
      <c r="DP222">
        <v>0.78350457500000004</v>
      </c>
      <c r="DQ222">
        <v>-0.19514389868668261</v>
      </c>
      <c r="DR222">
        <v>2.0492640178717211E-2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395</v>
      </c>
      <c r="EA222">
        <v>3.2971400000000002</v>
      </c>
      <c r="EB222">
        <v>2.6251199999999999</v>
      </c>
      <c r="EC222">
        <v>0.22514400000000001</v>
      </c>
      <c r="ED222">
        <v>0.225415</v>
      </c>
      <c r="EE222">
        <v>0.14055699999999999</v>
      </c>
      <c r="EF222">
        <v>0.13688</v>
      </c>
      <c r="EG222">
        <v>23500.2</v>
      </c>
      <c r="EH222">
        <v>23919.3</v>
      </c>
      <c r="EI222">
        <v>28222.7</v>
      </c>
      <c r="EJ222">
        <v>29727.7</v>
      </c>
      <c r="EK222">
        <v>33373.599999999999</v>
      </c>
      <c r="EL222">
        <v>35612.400000000001</v>
      </c>
      <c r="EM222">
        <v>39821.9</v>
      </c>
      <c r="EN222">
        <v>42469.2</v>
      </c>
      <c r="EO222">
        <v>2.16995</v>
      </c>
      <c r="EP222">
        <v>2.16995</v>
      </c>
      <c r="EQ222">
        <v>0.10793700000000001</v>
      </c>
      <c r="ER222">
        <v>0</v>
      </c>
      <c r="ES222">
        <v>30.963899999999999</v>
      </c>
      <c r="ET222">
        <v>999.9</v>
      </c>
      <c r="EU222">
        <v>60.9</v>
      </c>
      <c r="EV222">
        <v>37.9</v>
      </c>
      <c r="EW222">
        <v>39.932400000000001</v>
      </c>
      <c r="EX222">
        <v>57.287199999999999</v>
      </c>
      <c r="EY222">
        <v>-1.7107399999999999</v>
      </c>
      <c r="EZ222">
        <v>2</v>
      </c>
      <c r="FA222">
        <v>0.416209</v>
      </c>
      <c r="FB222">
        <v>0.10566399999999999</v>
      </c>
      <c r="FC222">
        <v>20.273</v>
      </c>
      <c r="FD222">
        <v>5.2187900000000003</v>
      </c>
      <c r="FE222">
        <v>12.0044</v>
      </c>
      <c r="FF222">
        <v>4.9861000000000004</v>
      </c>
      <c r="FG222">
        <v>3.28443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1.8642099999999999</v>
      </c>
      <c r="FO222">
        <v>1.8603400000000001</v>
      </c>
      <c r="FP222">
        <v>1.8610500000000001</v>
      </c>
      <c r="FQ222">
        <v>1.86016</v>
      </c>
      <c r="FR222">
        <v>1.8618699999999999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-4.1399999999999997</v>
      </c>
      <c r="GH222">
        <v>0.1154</v>
      </c>
      <c r="GI222">
        <v>-2.7106589400944232</v>
      </c>
      <c r="GJ222">
        <v>-1.6100910332537859E-3</v>
      </c>
      <c r="GK222">
        <v>7.0186618486508772E-7</v>
      </c>
      <c r="GL222">
        <v>-2.134652460378022E-10</v>
      </c>
      <c r="GM222">
        <v>0.1154050000000026</v>
      </c>
      <c r="GN222">
        <v>0</v>
      </c>
      <c r="GO222">
        <v>0</v>
      </c>
      <c r="GP222">
        <v>0</v>
      </c>
      <c r="GQ222">
        <v>5</v>
      </c>
      <c r="GR222">
        <v>2079</v>
      </c>
      <c r="GS222">
        <v>3</v>
      </c>
      <c r="GT222">
        <v>29</v>
      </c>
      <c r="GU222">
        <v>164.9</v>
      </c>
      <c r="GV222">
        <v>164.9</v>
      </c>
      <c r="GW222">
        <v>3.5839799999999999</v>
      </c>
      <c r="GX222">
        <v>2.5354000000000001</v>
      </c>
      <c r="GY222">
        <v>2.04834</v>
      </c>
      <c r="GZ222">
        <v>2.6013199999999999</v>
      </c>
      <c r="HA222">
        <v>2.1972700000000001</v>
      </c>
      <c r="HB222">
        <v>2.3327599999999999</v>
      </c>
      <c r="HC222">
        <v>40.8093</v>
      </c>
      <c r="HD222">
        <v>13.904400000000001</v>
      </c>
      <c r="HE222">
        <v>18</v>
      </c>
      <c r="HF222">
        <v>655.35699999999997</v>
      </c>
      <c r="HG222">
        <v>727.92100000000005</v>
      </c>
      <c r="HH222">
        <v>31.0002</v>
      </c>
      <c r="HI222">
        <v>32.682200000000002</v>
      </c>
      <c r="HJ222">
        <v>30.0002</v>
      </c>
      <c r="HK222">
        <v>32.6021</v>
      </c>
      <c r="HL222">
        <v>32.599400000000003</v>
      </c>
      <c r="HM222">
        <v>71.674700000000001</v>
      </c>
      <c r="HN222">
        <v>20.335899999999999</v>
      </c>
      <c r="HO222">
        <v>41.703299999999999</v>
      </c>
      <c r="HP222">
        <v>31</v>
      </c>
      <c r="HQ222">
        <v>1381.58</v>
      </c>
      <c r="HR222">
        <v>33.707099999999997</v>
      </c>
      <c r="HS222">
        <v>99.426100000000005</v>
      </c>
      <c r="HT222">
        <v>98.503399999999999</v>
      </c>
    </row>
    <row r="223" spans="1:228" x14ac:dyDescent="0.2">
      <c r="A223">
        <v>208</v>
      </c>
      <c r="B223">
        <v>1669225205.5999999</v>
      </c>
      <c r="C223">
        <v>826.59999990463257</v>
      </c>
      <c r="D223" t="s">
        <v>775</v>
      </c>
      <c r="E223" t="s">
        <v>776</v>
      </c>
      <c r="F223">
        <v>4</v>
      </c>
      <c r="G223">
        <v>1669225203.5999999</v>
      </c>
      <c r="H223">
        <f t="shared" si="102"/>
        <v>2.0296285077021129E-3</v>
      </c>
      <c r="I223">
        <f t="shared" si="103"/>
        <v>2.029628507702113</v>
      </c>
      <c r="J223">
        <f t="shared" si="104"/>
        <v>26.6373972235812</v>
      </c>
      <c r="K223">
        <f t="shared" si="105"/>
        <v>1352.8685714285709</v>
      </c>
      <c r="L223">
        <f t="shared" si="106"/>
        <v>1001.0501229962315</v>
      </c>
      <c r="M223">
        <f t="shared" si="107"/>
        <v>101.17914966412793</v>
      </c>
      <c r="N223">
        <f t="shared" si="108"/>
        <v>136.73849942175337</v>
      </c>
      <c r="O223">
        <f t="shared" si="109"/>
        <v>0.13430189037342716</v>
      </c>
      <c r="P223">
        <f t="shared" si="110"/>
        <v>3.6670828008765262</v>
      </c>
      <c r="Q223">
        <f t="shared" si="111"/>
        <v>0.13162801541633168</v>
      </c>
      <c r="R223">
        <f t="shared" si="112"/>
        <v>8.2503312706957654E-2</v>
      </c>
      <c r="S223">
        <f t="shared" si="113"/>
        <v>226.1216358067156</v>
      </c>
      <c r="T223">
        <f t="shared" si="114"/>
        <v>33.405708882360521</v>
      </c>
      <c r="U223">
        <f t="shared" si="115"/>
        <v>32.720828571428569</v>
      </c>
      <c r="V223">
        <f t="shared" si="116"/>
        <v>4.9733977501245086</v>
      </c>
      <c r="W223">
        <f t="shared" si="117"/>
        <v>69.838646787141329</v>
      </c>
      <c r="X223">
        <f t="shared" si="118"/>
        <v>3.4800838122889326</v>
      </c>
      <c r="Y223">
        <f t="shared" si="119"/>
        <v>4.9830344263338224</v>
      </c>
      <c r="Z223">
        <f t="shared" si="120"/>
        <v>1.493313937835576</v>
      </c>
      <c r="AA223">
        <f t="shared" si="121"/>
        <v>-89.506617189663174</v>
      </c>
      <c r="AB223">
        <f t="shared" si="122"/>
        <v>6.7980477354534896</v>
      </c>
      <c r="AC223">
        <f t="shared" si="123"/>
        <v>0.42347039596384595</v>
      </c>
      <c r="AD223">
        <f t="shared" si="124"/>
        <v>143.83653674846974</v>
      </c>
      <c r="AE223">
        <f t="shared" si="125"/>
        <v>49.839858886816558</v>
      </c>
      <c r="AF223">
        <f t="shared" si="126"/>
        <v>1.8764063600903482</v>
      </c>
      <c r="AG223">
        <f t="shared" si="127"/>
        <v>26.6373972235812</v>
      </c>
      <c r="AH223">
        <v>1421.924022948333</v>
      </c>
      <c r="AI223">
        <v>1403.651333333333</v>
      </c>
      <c r="AJ223">
        <v>1.6959452533709629</v>
      </c>
      <c r="AK223">
        <v>65.872185947982501</v>
      </c>
      <c r="AL223">
        <f t="shared" si="128"/>
        <v>2.029628507702113</v>
      </c>
      <c r="AM223">
        <v>33.664172803223977</v>
      </c>
      <c r="AN223">
        <v>34.440529117647053</v>
      </c>
      <c r="AO223">
        <v>7.0445272171993827E-3</v>
      </c>
      <c r="AP223">
        <v>87.460159828799036</v>
      </c>
      <c r="AQ223">
        <v>36</v>
      </c>
      <c r="AR223">
        <v>6</v>
      </c>
      <c r="AS223">
        <f t="shared" si="129"/>
        <v>1</v>
      </c>
      <c r="AT223">
        <f t="shared" si="130"/>
        <v>0</v>
      </c>
      <c r="AU223">
        <f t="shared" si="131"/>
        <v>47135.109872509303</v>
      </c>
      <c r="AV223">
        <f t="shared" si="132"/>
        <v>1200.03</v>
      </c>
      <c r="AW223">
        <f t="shared" si="133"/>
        <v>1025.9510278791272</v>
      </c>
      <c r="AX223">
        <f t="shared" si="134"/>
        <v>0.85493781645386135</v>
      </c>
      <c r="AY223">
        <f t="shared" si="135"/>
        <v>0.18842998575595243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1669225203.5999999</v>
      </c>
      <c r="BF223">
        <v>1352.8685714285709</v>
      </c>
      <c r="BG223">
        <v>1374.6242857142861</v>
      </c>
      <c r="BH223">
        <v>34.43138571428571</v>
      </c>
      <c r="BI223">
        <v>33.678842857142861</v>
      </c>
      <c r="BJ223">
        <v>1357.002857142857</v>
      </c>
      <c r="BK223">
        <v>34.315985714285723</v>
      </c>
      <c r="BL223">
        <v>650.04371428571437</v>
      </c>
      <c r="BM223">
        <v>100.97285714285709</v>
      </c>
      <c r="BN223">
        <v>0.1001534285714286</v>
      </c>
      <c r="BO223">
        <v>32.755214285714281</v>
      </c>
      <c r="BP223">
        <v>32.720828571428569</v>
      </c>
      <c r="BQ223">
        <v>999.89999999999986</v>
      </c>
      <c r="BR223">
        <v>0</v>
      </c>
      <c r="BS223">
        <v>0</v>
      </c>
      <c r="BT223">
        <v>8970.5357142857138</v>
      </c>
      <c r="BU223">
        <v>0</v>
      </c>
      <c r="BV223">
        <v>310.0162857142858</v>
      </c>
      <c r="BW223">
        <v>-21.75542857142857</v>
      </c>
      <c r="BX223">
        <v>1401.11</v>
      </c>
      <c r="BY223">
        <v>1422.532857142857</v>
      </c>
      <c r="BZ223">
        <v>0.75254542857142859</v>
      </c>
      <c r="CA223">
        <v>1374.6242857142861</v>
      </c>
      <c r="CB223">
        <v>33.678842857142861</v>
      </c>
      <c r="CC223">
        <v>3.4766357142857141</v>
      </c>
      <c r="CD223">
        <v>3.400648571428571</v>
      </c>
      <c r="CE223">
        <v>26.506071428571431</v>
      </c>
      <c r="CF223">
        <v>26.131728571428571</v>
      </c>
      <c r="CG223">
        <v>1200.03</v>
      </c>
      <c r="CH223">
        <v>0.49999071428571429</v>
      </c>
      <c r="CI223">
        <v>0.50000942857142849</v>
      </c>
      <c r="CJ223">
        <v>0</v>
      </c>
      <c r="CK223">
        <v>1034.6300000000001</v>
      </c>
      <c r="CL223">
        <v>4.9990899999999998</v>
      </c>
      <c r="CM223">
        <v>11638.428571428571</v>
      </c>
      <c r="CN223">
        <v>9558.0642857142848</v>
      </c>
      <c r="CO223">
        <v>42.311999999999998</v>
      </c>
      <c r="CP223">
        <v>44</v>
      </c>
      <c r="CQ223">
        <v>43.125</v>
      </c>
      <c r="CR223">
        <v>43</v>
      </c>
      <c r="CS223">
        <v>43.686999999999998</v>
      </c>
      <c r="CT223">
        <v>597.50285714285712</v>
      </c>
      <c r="CU223">
        <v>597.52714285714285</v>
      </c>
      <c r="CV223">
        <v>0</v>
      </c>
      <c r="CW223">
        <v>1669225212.5999999</v>
      </c>
      <c r="CX223">
        <v>0</v>
      </c>
      <c r="CY223">
        <v>1669215309.0999999</v>
      </c>
      <c r="CZ223" t="s">
        <v>356</v>
      </c>
      <c r="DA223">
        <v>1669215309.0999999</v>
      </c>
      <c r="DB223">
        <v>1669215308.0999999</v>
      </c>
      <c r="DC223">
        <v>4</v>
      </c>
      <c r="DD223">
        <v>-3.3000000000000002E-2</v>
      </c>
      <c r="DE223">
        <v>-1.7000000000000001E-2</v>
      </c>
      <c r="DF223">
        <v>-3.2709999999999999</v>
      </c>
      <c r="DG223">
        <v>0.115</v>
      </c>
      <c r="DH223">
        <v>409</v>
      </c>
      <c r="DI223">
        <v>31</v>
      </c>
      <c r="DJ223">
        <v>0.59</v>
      </c>
      <c r="DK223">
        <v>0.22</v>
      </c>
      <c r="DL223">
        <v>-21.782542500000002</v>
      </c>
      <c r="DM223">
        <v>0.20746829268295031</v>
      </c>
      <c r="DN223">
        <v>9.8498106295247981E-2</v>
      </c>
      <c r="DO223">
        <v>0</v>
      </c>
      <c r="DP223">
        <v>0.77403115000000011</v>
      </c>
      <c r="DQ223">
        <v>-0.21036317448405301</v>
      </c>
      <c r="DR223">
        <v>2.143186757325409E-2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395</v>
      </c>
      <c r="EA223">
        <v>3.2972399999999999</v>
      </c>
      <c r="EB223">
        <v>2.62521</v>
      </c>
      <c r="EC223">
        <v>0.225804</v>
      </c>
      <c r="ED223">
        <v>0.226079</v>
      </c>
      <c r="EE223">
        <v>0.14063000000000001</v>
      </c>
      <c r="EF223">
        <v>0.136964</v>
      </c>
      <c r="EG223">
        <v>23479.9</v>
      </c>
      <c r="EH223">
        <v>23898.3</v>
      </c>
      <c r="EI223">
        <v>28222.5</v>
      </c>
      <c r="EJ223">
        <v>29727.200000000001</v>
      </c>
      <c r="EK223">
        <v>33370.6</v>
      </c>
      <c r="EL223">
        <v>35608.400000000001</v>
      </c>
      <c r="EM223">
        <v>39821.599999999999</v>
      </c>
      <c r="EN223">
        <v>42468.6</v>
      </c>
      <c r="EO223">
        <v>2.1700300000000001</v>
      </c>
      <c r="EP223">
        <v>2.1698499999999998</v>
      </c>
      <c r="EQ223">
        <v>0.108279</v>
      </c>
      <c r="ER223">
        <v>0</v>
      </c>
      <c r="ES223">
        <v>30.969000000000001</v>
      </c>
      <c r="ET223">
        <v>999.9</v>
      </c>
      <c r="EU223">
        <v>61</v>
      </c>
      <c r="EV223">
        <v>37.9</v>
      </c>
      <c r="EW223">
        <v>40.005800000000001</v>
      </c>
      <c r="EX223">
        <v>57.527200000000001</v>
      </c>
      <c r="EY223">
        <v>-1.8109</v>
      </c>
      <c r="EZ223">
        <v>2</v>
      </c>
      <c r="FA223">
        <v>0.41653699999999999</v>
      </c>
      <c r="FB223">
        <v>0.10664999999999999</v>
      </c>
      <c r="FC223">
        <v>20.2729</v>
      </c>
      <c r="FD223">
        <v>5.2190899999999996</v>
      </c>
      <c r="FE223">
        <v>12.004300000000001</v>
      </c>
      <c r="FF223">
        <v>4.9859999999999998</v>
      </c>
      <c r="FG223">
        <v>3.28443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1.86422</v>
      </c>
      <c r="FO223">
        <v>1.8603499999999999</v>
      </c>
      <c r="FP223">
        <v>1.8610599999999999</v>
      </c>
      <c r="FQ223">
        <v>1.8601799999999999</v>
      </c>
      <c r="FR223">
        <v>1.8618600000000001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-4.1399999999999997</v>
      </c>
      <c r="GH223">
        <v>0.1154</v>
      </c>
      <c r="GI223">
        <v>-2.7106589400944232</v>
      </c>
      <c r="GJ223">
        <v>-1.6100910332537859E-3</v>
      </c>
      <c r="GK223">
        <v>7.0186618486508772E-7</v>
      </c>
      <c r="GL223">
        <v>-2.134652460378022E-10</v>
      </c>
      <c r="GM223">
        <v>0.1154050000000026</v>
      </c>
      <c r="GN223">
        <v>0</v>
      </c>
      <c r="GO223">
        <v>0</v>
      </c>
      <c r="GP223">
        <v>0</v>
      </c>
      <c r="GQ223">
        <v>5</v>
      </c>
      <c r="GR223">
        <v>2079</v>
      </c>
      <c r="GS223">
        <v>3</v>
      </c>
      <c r="GT223">
        <v>29</v>
      </c>
      <c r="GU223">
        <v>164.9</v>
      </c>
      <c r="GV223">
        <v>165</v>
      </c>
      <c r="GW223">
        <v>3.59863</v>
      </c>
      <c r="GX223">
        <v>2.5390600000000001</v>
      </c>
      <c r="GY223">
        <v>2.04834</v>
      </c>
      <c r="GZ223">
        <v>2.6013199999999999</v>
      </c>
      <c r="HA223">
        <v>2.1972700000000001</v>
      </c>
      <c r="HB223">
        <v>2.2949199999999998</v>
      </c>
      <c r="HC223">
        <v>40.835000000000001</v>
      </c>
      <c r="HD223">
        <v>13.886900000000001</v>
      </c>
      <c r="HE223">
        <v>18</v>
      </c>
      <c r="HF223">
        <v>655.41700000000003</v>
      </c>
      <c r="HG223">
        <v>727.827</v>
      </c>
      <c r="HH223">
        <v>31.000299999999999</v>
      </c>
      <c r="HI223">
        <v>32.682200000000002</v>
      </c>
      <c r="HJ223">
        <v>30.0002</v>
      </c>
      <c r="HK223">
        <v>32.6021</v>
      </c>
      <c r="HL223">
        <v>32.599400000000003</v>
      </c>
      <c r="HM223">
        <v>71.9512</v>
      </c>
      <c r="HN223">
        <v>20.335899999999999</v>
      </c>
      <c r="HO223">
        <v>41.703299999999999</v>
      </c>
      <c r="HP223">
        <v>31</v>
      </c>
      <c r="HQ223">
        <v>1388.26</v>
      </c>
      <c r="HR223">
        <v>33.699199999999998</v>
      </c>
      <c r="HS223">
        <v>99.425299999999993</v>
      </c>
      <c r="HT223">
        <v>98.501900000000006</v>
      </c>
    </row>
    <row r="224" spans="1:228" x14ac:dyDescent="0.2">
      <c r="A224">
        <v>209</v>
      </c>
      <c r="B224">
        <v>1669225209.5999999</v>
      </c>
      <c r="C224">
        <v>830.59999990463257</v>
      </c>
      <c r="D224" t="s">
        <v>777</v>
      </c>
      <c r="E224" t="s">
        <v>778</v>
      </c>
      <c r="F224">
        <v>4</v>
      </c>
      <c r="G224">
        <v>1669225207.2874999</v>
      </c>
      <c r="H224">
        <f t="shared" si="102"/>
        <v>2.0247517605177299E-3</v>
      </c>
      <c r="I224">
        <f t="shared" si="103"/>
        <v>2.0247517605177299</v>
      </c>
      <c r="J224">
        <f t="shared" si="104"/>
        <v>26.630654148011306</v>
      </c>
      <c r="K224">
        <f t="shared" si="105"/>
        <v>1358.95875</v>
      </c>
      <c r="L224">
        <f t="shared" si="106"/>
        <v>1006.4668640726625</v>
      </c>
      <c r="M224">
        <f t="shared" si="107"/>
        <v>101.72644860425405</v>
      </c>
      <c r="N224">
        <f t="shared" si="108"/>
        <v>137.35379908860654</v>
      </c>
      <c r="O224">
        <f t="shared" si="109"/>
        <v>0.13403433170698253</v>
      </c>
      <c r="P224">
        <f t="shared" si="110"/>
        <v>3.6712046574977633</v>
      </c>
      <c r="Q224">
        <f t="shared" si="111"/>
        <v>0.131373912487846</v>
      </c>
      <c r="R224">
        <f t="shared" si="112"/>
        <v>8.2343325180053217E-2</v>
      </c>
      <c r="S224">
        <f t="shared" si="113"/>
        <v>226.10994369764734</v>
      </c>
      <c r="T224">
        <f t="shared" si="114"/>
        <v>33.412209550280537</v>
      </c>
      <c r="U224">
        <f t="shared" si="115"/>
        <v>32.727550000000001</v>
      </c>
      <c r="V224">
        <f t="shared" si="116"/>
        <v>4.9752801698324518</v>
      </c>
      <c r="W224">
        <f t="shared" si="117"/>
        <v>69.86688213383006</v>
      </c>
      <c r="X224">
        <f t="shared" si="118"/>
        <v>3.482710529280757</v>
      </c>
      <c r="Y224">
        <f t="shared" si="119"/>
        <v>4.9847802319411114</v>
      </c>
      <c r="Z224">
        <f t="shared" si="120"/>
        <v>1.4925696405516948</v>
      </c>
      <c r="AA224">
        <f t="shared" si="121"/>
        <v>-89.291552638831888</v>
      </c>
      <c r="AB224">
        <f t="shared" si="122"/>
        <v>6.7070812834622213</v>
      </c>
      <c r="AC224">
        <f t="shared" si="123"/>
        <v>0.41736124227110943</v>
      </c>
      <c r="AD224">
        <f t="shared" si="124"/>
        <v>143.94283358454879</v>
      </c>
      <c r="AE224">
        <f t="shared" si="125"/>
        <v>50.283106547355175</v>
      </c>
      <c r="AF224">
        <f t="shared" si="126"/>
        <v>1.8602619516334196</v>
      </c>
      <c r="AG224">
        <f t="shared" si="127"/>
        <v>26.630654148011306</v>
      </c>
      <c r="AH224">
        <v>1429.0434415594921</v>
      </c>
      <c r="AI224">
        <v>1410.6066666666659</v>
      </c>
      <c r="AJ224">
        <v>1.73722384007521</v>
      </c>
      <c r="AK224">
        <v>65.872185947982501</v>
      </c>
      <c r="AL224">
        <f t="shared" si="128"/>
        <v>2.0247517605177299</v>
      </c>
      <c r="AM224">
        <v>33.692979821115117</v>
      </c>
      <c r="AN224">
        <v>34.471266176470557</v>
      </c>
      <c r="AO224">
        <v>6.3176368387124109E-3</v>
      </c>
      <c r="AP224">
        <v>87.460159828799036</v>
      </c>
      <c r="AQ224">
        <v>36</v>
      </c>
      <c r="AR224">
        <v>6</v>
      </c>
      <c r="AS224">
        <f t="shared" si="129"/>
        <v>1</v>
      </c>
      <c r="AT224">
        <f t="shared" si="130"/>
        <v>0</v>
      </c>
      <c r="AU224">
        <f t="shared" si="131"/>
        <v>47207.835434233166</v>
      </c>
      <c r="AV224">
        <f t="shared" si="132"/>
        <v>1199.9649999999999</v>
      </c>
      <c r="AW224">
        <f t="shared" si="133"/>
        <v>1025.8957449210609</v>
      </c>
      <c r="AX224">
        <f t="shared" si="134"/>
        <v>0.85493805646086418</v>
      </c>
      <c r="AY224">
        <f t="shared" si="135"/>
        <v>0.18843044896946773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1669225207.2874999</v>
      </c>
      <c r="BF224">
        <v>1358.95875</v>
      </c>
      <c r="BG224">
        <v>1380.895</v>
      </c>
      <c r="BH224">
        <v>34.457437499999997</v>
      </c>
      <c r="BI224">
        <v>33.7113625</v>
      </c>
      <c r="BJ224">
        <v>1363.1012499999999</v>
      </c>
      <c r="BK224">
        <v>34.342037500000004</v>
      </c>
      <c r="BL224">
        <v>650.02012500000001</v>
      </c>
      <c r="BM224">
        <v>100.972875</v>
      </c>
      <c r="BN224">
        <v>9.99493875E-2</v>
      </c>
      <c r="BO224">
        <v>32.7614375</v>
      </c>
      <c r="BP224">
        <v>32.727550000000001</v>
      </c>
      <c r="BQ224">
        <v>999.9</v>
      </c>
      <c r="BR224">
        <v>0</v>
      </c>
      <c r="BS224">
        <v>0</v>
      </c>
      <c r="BT224">
        <v>8984.7649999999994</v>
      </c>
      <c r="BU224">
        <v>0</v>
      </c>
      <c r="BV224">
        <v>295.56987500000002</v>
      </c>
      <c r="BW224">
        <v>-21.9375125</v>
      </c>
      <c r="BX224">
        <v>1407.4575</v>
      </c>
      <c r="BY224">
        <v>1429.0725</v>
      </c>
      <c r="BZ224">
        <v>0.74607712500000001</v>
      </c>
      <c r="CA224">
        <v>1380.895</v>
      </c>
      <c r="CB224">
        <v>33.7113625</v>
      </c>
      <c r="CC224">
        <v>3.4792700000000001</v>
      </c>
      <c r="CD224">
        <v>3.4039375000000001</v>
      </c>
      <c r="CE224">
        <v>26.5189375</v>
      </c>
      <c r="CF224">
        <v>26.148074999999999</v>
      </c>
      <c r="CG224">
        <v>1199.9649999999999</v>
      </c>
      <c r="CH224">
        <v>0.49998074999999997</v>
      </c>
      <c r="CI224">
        <v>0.50001974999999999</v>
      </c>
      <c r="CJ224">
        <v>0</v>
      </c>
      <c r="CK224">
        <v>1035.14625</v>
      </c>
      <c r="CL224">
        <v>4.9990899999999998</v>
      </c>
      <c r="CM224">
        <v>11664.9375</v>
      </c>
      <c r="CN224">
        <v>9557.5037499999999</v>
      </c>
      <c r="CO224">
        <v>42.311999999999998</v>
      </c>
      <c r="CP224">
        <v>44</v>
      </c>
      <c r="CQ224">
        <v>43.125</v>
      </c>
      <c r="CR224">
        <v>43</v>
      </c>
      <c r="CS224">
        <v>43.686999999999998</v>
      </c>
      <c r="CT224">
        <v>597.46124999999995</v>
      </c>
      <c r="CU224">
        <v>597.505</v>
      </c>
      <c r="CV224">
        <v>0</v>
      </c>
      <c r="CW224">
        <v>1669225216.8</v>
      </c>
      <c r="CX224">
        <v>0</v>
      </c>
      <c r="CY224">
        <v>1669215309.0999999</v>
      </c>
      <c r="CZ224" t="s">
        <v>356</v>
      </c>
      <c r="DA224">
        <v>1669215309.0999999</v>
      </c>
      <c r="DB224">
        <v>1669215308.0999999</v>
      </c>
      <c r="DC224">
        <v>4</v>
      </c>
      <c r="DD224">
        <v>-3.3000000000000002E-2</v>
      </c>
      <c r="DE224">
        <v>-1.7000000000000001E-2</v>
      </c>
      <c r="DF224">
        <v>-3.2709999999999999</v>
      </c>
      <c r="DG224">
        <v>0.115</v>
      </c>
      <c r="DH224">
        <v>409</v>
      </c>
      <c r="DI224">
        <v>31</v>
      </c>
      <c r="DJ224">
        <v>0.59</v>
      </c>
      <c r="DK224">
        <v>0.22</v>
      </c>
      <c r="DL224">
        <v>-21.80386</v>
      </c>
      <c r="DM224">
        <v>-0.20988968105061601</v>
      </c>
      <c r="DN224">
        <v>0.1125064549259284</v>
      </c>
      <c r="DO224">
        <v>0</v>
      </c>
      <c r="DP224">
        <v>0.76258237500000003</v>
      </c>
      <c r="DQ224">
        <v>-0.1584723264540327</v>
      </c>
      <c r="DR224">
        <v>1.703443037305255E-2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395</v>
      </c>
      <c r="EA224">
        <v>3.2971300000000001</v>
      </c>
      <c r="EB224">
        <v>2.6250399999999998</v>
      </c>
      <c r="EC224">
        <v>0.22648099999999999</v>
      </c>
      <c r="ED224">
        <v>0.22675600000000001</v>
      </c>
      <c r="EE224">
        <v>0.140713</v>
      </c>
      <c r="EF224">
        <v>0.13705400000000001</v>
      </c>
      <c r="EG224">
        <v>23459.5</v>
      </c>
      <c r="EH224">
        <v>23877.5</v>
      </c>
      <c r="EI224">
        <v>28222.6</v>
      </c>
      <c r="EJ224">
        <v>29727.4</v>
      </c>
      <c r="EK224">
        <v>33367.5</v>
      </c>
      <c r="EL224">
        <v>35605.1</v>
      </c>
      <c r="EM224">
        <v>39821.699999999997</v>
      </c>
      <c r="EN224">
        <v>42469</v>
      </c>
      <c r="EO224">
        <v>2.17015</v>
      </c>
      <c r="EP224">
        <v>2.1700499999999998</v>
      </c>
      <c r="EQ224">
        <v>0.108235</v>
      </c>
      <c r="ER224">
        <v>0</v>
      </c>
      <c r="ES224">
        <v>30.976099999999999</v>
      </c>
      <c r="ET224">
        <v>999.9</v>
      </c>
      <c r="EU224">
        <v>61</v>
      </c>
      <c r="EV224">
        <v>37.9</v>
      </c>
      <c r="EW224">
        <v>40.000799999999998</v>
      </c>
      <c r="EX224">
        <v>57.377200000000002</v>
      </c>
      <c r="EY224">
        <v>-1.9030499999999999</v>
      </c>
      <c r="EZ224">
        <v>2</v>
      </c>
      <c r="FA224">
        <v>0.41613099999999997</v>
      </c>
      <c r="FB224">
        <v>0.10784299999999999</v>
      </c>
      <c r="FC224">
        <v>20.273</v>
      </c>
      <c r="FD224">
        <v>5.22058</v>
      </c>
      <c r="FE224">
        <v>12.0046</v>
      </c>
      <c r="FF224">
        <v>4.9867499999999998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1.8642000000000001</v>
      </c>
      <c r="FO224">
        <v>1.8603499999999999</v>
      </c>
      <c r="FP224">
        <v>1.8610599999999999</v>
      </c>
      <c r="FQ224">
        <v>1.8601799999999999</v>
      </c>
      <c r="FR224">
        <v>1.8618699999999999</v>
      </c>
      <c r="FS224">
        <v>1.85839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-4.1500000000000004</v>
      </c>
      <c r="GH224">
        <v>0.1154</v>
      </c>
      <c r="GI224">
        <v>-2.7106589400944232</v>
      </c>
      <c r="GJ224">
        <v>-1.6100910332537859E-3</v>
      </c>
      <c r="GK224">
        <v>7.0186618486508772E-7</v>
      </c>
      <c r="GL224">
        <v>-2.134652460378022E-10</v>
      </c>
      <c r="GM224">
        <v>0.1154050000000026</v>
      </c>
      <c r="GN224">
        <v>0</v>
      </c>
      <c r="GO224">
        <v>0</v>
      </c>
      <c r="GP224">
        <v>0</v>
      </c>
      <c r="GQ224">
        <v>5</v>
      </c>
      <c r="GR224">
        <v>2079</v>
      </c>
      <c r="GS224">
        <v>3</v>
      </c>
      <c r="GT224">
        <v>29</v>
      </c>
      <c r="GU224">
        <v>165</v>
      </c>
      <c r="GV224">
        <v>165</v>
      </c>
      <c r="GW224">
        <v>3.61084</v>
      </c>
      <c r="GX224">
        <v>2.5280800000000001</v>
      </c>
      <c r="GY224">
        <v>2.04834</v>
      </c>
      <c r="GZ224">
        <v>2.6000999999999999</v>
      </c>
      <c r="HA224">
        <v>2.1972700000000001</v>
      </c>
      <c r="HB224">
        <v>2.33887</v>
      </c>
      <c r="HC224">
        <v>40.835000000000001</v>
      </c>
      <c r="HD224">
        <v>13.921900000000001</v>
      </c>
      <c r="HE224">
        <v>18</v>
      </c>
      <c r="HF224">
        <v>655.51499999999999</v>
      </c>
      <c r="HG224">
        <v>728.01499999999999</v>
      </c>
      <c r="HH224">
        <v>31.000299999999999</v>
      </c>
      <c r="HI224">
        <v>32.682200000000002</v>
      </c>
      <c r="HJ224">
        <v>30</v>
      </c>
      <c r="HK224">
        <v>32.6021</v>
      </c>
      <c r="HL224">
        <v>32.599400000000003</v>
      </c>
      <c r="HM224">
        <v>72.229699999999994</v>
      </c>
      <c r="HN224">
        <v>20.335899999999999</v>
      </c>
      <c r="HO224">
        <v>41.703299999999999</v>
      </c>
      <c r="HP224">
        <v>31</v>
      </c>
      <c r="HQ224">
        <v>1394.94</v>
      </c>
      <c r="HR224">
        <v>33.699199999999998</v>
      </c>
      <c r="HS224">
        <v>99.425700000000006</v>
      </c>
      <c r="HT224">
        <v>98.502700000000004</v>
      </c>
    </row>
    <row r="225" spans="1:228" x14ac:dyDescent="0.2">
      <c r="A225">
        <v>210</v>
      </c>
      <c r="B225">
        <v>1669225213.5999999</v>
      </c>
      <c r="C225">
        <v>834.59999990463257</v>
      </c>
      <c r="D225" t="s">
        <v>779</v>
      </c>
      <c r="E225" t="s">
        <v>780</v>
      </c>
      <c r="F225">
        <v>4</v>
      </c>
      <c r="G225">
        <v>1669225211.5999999</v>
      </c>
      <c r="H225">
        <f t="shared" si="102"/>
        <v>2.0180385130899713E-3</v>
      </c>
      <c r="I225">
        <f t="shared" si="103"/>
        <v>2.0180385130899712</v>
      </c>
      <c r="J225">
        <f t="shared" si="104"/>
        <v>27.020885480082566</v>
      </c>
      <c r="K225">
        <f t="shared" si="105"/>
        <v>1366.1628571428571</v>
      </c>
      <c r="L225">
        <f t="shared" si="106"/>
        <v>1007.7770395581025</v>
      </c>
      <c r="M225">
        <f t="shared" si="107"/>
        <v>101.8587608405463</v>
      </c>
      <c r="N225">
        <f t="shared" si="108"/>
        <v>138.08178820582148</v>
      </c>
      <c r="O225">
        <f t="shared" si="109"/>
        <v>0.1335938653123378</v>
      </c>
      <c r="P225">
        <f t="shared" si="110"/>
        <v>3.6777580516878561</v>
      </c>
      <c r="Q225">
        <f t="shared" si="111"/>
        <v>0.13095532658006964</v>
      </c>
      <c r="R225">
        <f t="shared" si="112"/>
        <v>8.2079800891612015E-2</v>
      </c>
      <c r="S225">
        <f t="shared" si="113"/>
        <v>226.11289337763847</v>
      </c>
      <c r="T225">
        <f t="shared" si="114"/>
        <v>33.423638791752481</v>
      </c>
      <c r="U225">
        <f t="shared" si="115"/>
        <v>32.737371428571429</v>
      </c>
      <c r="V225">
        <f t="shared" si="116"/>
        <v>4.9780318980034126</v>
      </c>
      <c r="W225">
        <f t="shared" si="117"/>
        <v>69.883198304381239</v>
      </c>
      <c r="X225">
        <f t="shared" si="118"/>
        <v>3.4857019190217091</v>
      </c>
      <c r="Y225">
        <f t="shared" si="119"/>
        <v>4.9878969531982298</v>
      </c>
      <c r="Z225">
        <f t="shared" si="120"/>
        <v>1.4923299789817035</v>
      </c>
      <c r="AA225">
        <f t="shared" si="121"/>
        <v>-88.995498427267734</v>
      </c>
      <c r="AB225">
        <f t="shared" si="122"/>
        <v>6.9736252729626038</v>
      </c>
      <c r="AC225">
        <f t="shared" si="123"/>
        <v>0.43321868710952721</v>
      </c>
      <c r="AD225">
        <f t="shared" si="124"/>
        <v>144.52423891044288</v>
      </c>
      <c r="AE225">
        <f t="shared" si="125"/>
        <v>50.293128192071329</v>
      </c>
      <c r="AF225">
        <f t="shared" si="126"/>
        <v>1.8580535926832771</v>
      </c>
      <c r="AG225">
        <f t="shared" si="127"/>
        <v>27.020885480082566</v>
      </c>
      <c r="AH225">
        <v>1435.992514334783</v>
      </c>
      <c r="AI225">
        <v>1417.511696969696</v>
      </c>
      <c r="AJ225">
        <v>1.70624073032472</v>
      </c>
      <c r="AK225">
        <v>65.872185947982501</v>
      </c>
      <c r="AL225">
        <f t="shared" si="128"/>
        <v>2.0180385130899712</v>
      </c>
      <c r="AM225">
        <v>33.726258973765702</v>
      </c>
      <c r="AN225">
        <v>34.496943823529413</v>
      </c>
      <c r="AO225">
        <v>7.2393825782852599E-3</v>
      </c>
      <c r="AP225">
        <v>87.460159828799036</v>
      </c>
      <c r="AQ225">
        <v>36</v>
      </c>
      <c r="AR225">
        <v>6</v>
      </c>
      <c r="AS225">
        <f t="shared" si="129"/>
        <v>1</v>
      </c>
      <c r="AT225">
        <f t="shared" si="130"/>
        <v>0</v>
      </c>
      <c r="AU225">
        <f t="shared" si="131"/>
        <v>47323.295800479238</v>
      </c>
      <c r="AV225">
        <f t="shared" si="132"/>
        <v>1199.987142857143</v>
      </c>
      <c r="AW225">
        <f t="shared" si="133"/>
        <v>1025.9140421645795</v>
      </c>
      <c r="AX225">
        <f t="shared" si="134"/>
        <v>0.85493752851543114</v>
      </c>
      <c r="AY225">
        <f t="shared" si="135"/>
        <v>0.18842943003478241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1669225211.5999999</v>
      </c>
      <c r="BF225">
        <v>1366.1628571428571</v>
      </c>
      <c r="BG225">
        <v>1388.1085714285709</v>
      </c>
      <c r="BH225">
        <v>34.487071428571433</v>
      </c>
      <c r="BI225">
        <v>33.741871428571429</v>
      </c>
      <c r="BJ225">
        <v>1370.312857142857</v>
      </c>
      <c r="BK225">
        <v>34.371671428571418</v>
      </c>
      <c r="BL225">
        <v>649.99085714285707</v>
      </c>
      <c r="BM225">
        <v>100.97285714285709</v>
      </c>
      <c r="BN225">
        <v>9.9857200000000007E-2</v>
      </c>
      <c r="BO225">
        <v>32.772542857142859</v>
      </c>
      <c r="BP225">
        <v>32.737371428571429</v>
      </c>
      <c r="BQ225">
        <v>999.89999999999986</v>
      </c>
      <c r="BR225">
        <v>0</v>
      </c>
      <c r="BS225">
        <v>0</v>
      </c>
      <c r="BT225">
        <v>9007.41</v>
      </c>
      <c r="BU225">
        <v>0</v>
      </c>
      <c r="BV225">
        <v>267.1837142857143</v>
      </c>
      <c r="BW225">
        <v>-21.94255714285714</v>
      </c>
      <c r="BX225">
        <v>1414.962857142857</v>
      </c>
      <c r="BY225">
        <v>1436.578571428571</v>
      </c>
      <c r="BZ225">
        <v>0.74522400000000011</v>
      </c>
      <c r="CA225">
        <v>1388.1085714285709</v>
      </c>
      <c r="CB225">
        <v>33.741871428571429</v>
      </c>
      <c r="CC225">
        <v>3.482260000000001</v>
      </c>
      <c r="CD225">
        <v>3.4070114285714288</v>
      </c>
      <c r="CE225">
        <v>26.5335</v>
      </c>
      <c r="CF225">
        <v>26.16337142857143</v>
      </c>
      <c r="CG225">
        <v>1199.987142857143</v>
      </c>
      <c r="CH225">
        <v>0.49999900000000003</v>
      </c>
      <c r="CI225">
        <v>0.50000142857142849</v>
      </c>
      <c r="CJ225">
        <v>0</v>
      </c>
      <c r="CK225">
        <v>1035.3871428571431</v>
      </c>
      <c r="CL225">
        <v>4.9990899999999998</v>
      </c>
      <c r="CM225">
        <v>11695.51428571428</v>
      </c>
      <c r="CN225">
        <v>9557.7385714285738</v>
      </c>
      <c r="CO225">
        <v>42.338999999999999</v>
      </c>
      <c r="CP225">
        <v>44</v>
      </c>
      <c r="CQ225">
        <v>43.125</v>
      </c>
      <c r="CR225">
        <v>43</v>
      </c>
      <c r="CS225">
        <v>43.686999999999998</v>
      </c>
      <c r="CT225">
        <v>597.49285714285713</v>
      </c>
      <c r="CU225">
        <v>597.49428571428575</v>
      </c>
      <c r="CV225">
        <v>0</v>
      </c>
      <c r="CW225">
        <v>1669225220.4000001</v>
      </c>
      <c r="CX225">
        <v>0</v>
      </c>
      <c r="CY225">
        <v>1669215309.0999999</v>
      </c>
      <c r="CZ225" t="s">
        <v>356</v>
      </c>
      <c r="DA225">
        <v>1669215309.0999999</v>
      </c>
      <c r="DB225">
        <v>1669215308.0999999</v>
      </c>
      <c r="DC225">
        <v>4</v>
      </c>
      <c r="DD225">
        <v>-3.3000000000000002E-2</v>
      </c>
      <c r="DE225">
        <v>-1.7000000000000001E-2</v>
      </c>
      <c r="DF225">
        <v>-3.2709999999999999</v>
      </c>
      <c r="DG225">
        <v>0.115</v>
      </c>
      <c r="DH225">
        <v>409</v>
      </c>
      <c r="DI225">
        <v>31</v>
      </c>
      <c r="DJ225">
        <v>0.59</v>
      </c>
      <c r="DK225">
        <v>0.22</v>
      </c>
      <c r="DL225">
        <v>-21.847382499999998</v>
      </c>
      <c r="DM225">
        <v>-0.29930318949339879</v>
      </c>
      <c r="DN225">
        <v>0.1168402625114732</v>
      </c>
      <c r="DO225">
        <v>0</v>
      </c>
      <c r="DP225">
        <v>0.75336052499999995</v>
      </c>
      <c r="DQ225">
        <v>-8.1374105065667668E-2</v>
      </c>
      <c r="DR225">
        <v>9.1212378737414255E-3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3.2971699999999999</v>
      </c>
      <c r="EB225">
        <v>2.6252800000000001</v>
      </c>
      <c r="EC225">
        <v>0.22714500000000001</v>
      </c>
      <c r="ED225">
        <v>0.227413</v>
      </c>
      <c r="EE225">
        <v>0.140789</v>
      </c>
      <c r="EF225">
        <v>0.13712299999999999</v>
      </c>
      <c r="EG225">
        <v>23439.4</v>
      </c>
      <c r="EH225">
        <v>23857.200000000001</v>
      </c>
      <c r="EI225">
        <v>28222.799999999999</v>
      </c>
      <c r="EJ225">
        <v>29727.5</v>
      </c>
      <c r="EK225">
        <v>33364.5</v>
      </c>
      <c r="EL225">
        <v>35602.400000000001</v>
      </c>
      <c r="EM225">
        <v>39821.699999999997</v>
      </c>
      <c r="EN225">
        <v>42469.2</v>
      </c>
      <c r="EO225">
        <v>2.17022</v>
      </c>
      <c r="EP225">
        <v>2.1701000000000001</v>
      </c>
      <c r="EQ225">
        <v>0.108294</v>
      </c>
      <c r="ER225">
        <v>0</v>
      </c>
      <c r="ES225">
        <v>30.984500000000001</v>
      </c>
      <c r="ET225">
        <v>999.9</v>
      </c>
      <c r="EU225">
        <v>61</v>
      </c>
      <c r="EV225">
        <v>37.9</v>
      </c>
      <c r="EW225">
        <v>40.001300000000001</v>
      </c>
      <c r="EX225">
        <v>57.017200000000003</v>
      </c>
      <c r="EY225">
        <v>-1.8629800000000001</v>
      </c>
      <c r="EZ225">
        <v>2</v>
      </c>
      <c r="FA225">
        <v>0.41662300000000002</v>
      </c>
      <c r="FB225">
        <v>0.110471</v>
      </c>
      <c r="FC225">
        <v>20.2729</v>
      </c>
      <c r="FD225">
        <v>5.22058</v>
      </c>
      <c r="FE225">
        <v>12.0047</v>
      </c>
      <c r="FF225">
        <v>4.9865500000000003</v>
      </c>
      <c r="FG225">
        <v>3.2846299999999999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1.8642099999999999</v>
      </c>
      <c r="FO225">
        <v>1.8603499999999999</v>
      </c>
      <c r="FP225">
        <v>1.8610800000000001</v>
      </c>
      <c r="FQ225">
        <v>1.86016</v>
      </c>
      <c r="FR225">
        <v>1.8618600000000001</v>
      </c>
      <c r="FS225">
        <v>1.8584000000000001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-4.1500000000000004</v>
      </c>
      <c r="GH225">
        <v>0.1154</v>
      </c>
      <c r="GI225">
        <v>-2.7106589400944232</v>
      </c>
      <c r="GJ225">
        <v>-1.6100910332537859E-3</v>
      </c>
      <c r="GK225">
        <v>7.0186618486508772E-7</v>
      </c>
      <c r="GL225">
        <v>-2.134652460378022E-10</v>
      </c>
      <c r="GM225">
        <v>0.1154050000000026</v>
      </c>
      <c r="GN225">
        <v>0</v>
      </c>
      <c r="GO225">
        <v>0</v>
      </c>
      <c r="GP225">
        <v>0</v>
      </c>
      <c r="GQ225">
        <v>5</v>
      </c>
      <c r="GR225">
        <v>2079</v>
      </c>
      <c r="GS225">
        <v>3</v>
      </c>
      <c r="GT225">
        <v>29</v>
      </c>
      <c r="GU225">
        <v>165.1</v>
      </c>
      <c r="GV225">
        <v>165.1</v>
      </c>
      <c r="GW225">
        <v>3.6254900000000001</v>
      </c>
      <c r="GX225">
        <v>2.52319</v>
      </c>
      <c r="GY225">
        <v>2.04834</v>
      </c>
      <c r="GZ225">
        <v>2.6000999999999999</v>
      </c>
      <c r="HA225">
        <v>2.1972700000000001</v>
      </c>
      <c r="HB225">
        <v>2.36328</v>
      </c>
      <c r="HC225">
        <v>40.835000000000001</v>
      </c>
      <c r="HD225">
        <v>13.9131</v>
      </c>
      <c r="HE225">
        <v>18</v>
      </c>
      <c r="HF225">
        <v>655.57399999999996</v>
      </c>
      <c r="HG225">
        <v>728.06200000000001</v>
      </c>
      <c r="HH225">
        <v>31.000599999999999</v>
      </c>
      <c r="HI225">
        <v>32.684899999999999</v>
      </c>
      <c r="HJ225">
        <v>30.0002</v>
      </c>
      <c r="HK225">
        <v>32.6021</v>
      </c>
      <c r="HL225">
        <v>32.599400000000003</v>
      </c>
      <c r="HM225">
        <v>72.509900000000002</v>
      </c>
      <c r="HN225">
        <v>20.335899999999999</v>
      </c>
      <c r="HO225">
        <v>41.703299999999999</v>
      </c>
      <c r="HP225">
        <v>31</v>
      </c>
      <c r="HQ225">
        <v>1401.63</v>
      </c>
      <c r="HR225">
        <v>33.69</v>
      </c>
      <c r="HS225">
        <v>99.425899999999999</v>
      </c>
      <c r="HT225">
        <v>98.503100000000003</v>
      </c>
    </row>
    <row r="226" spans="1:228" x14ac:dyDescent="0.2">
      <c r="A226">
        <v>211</v>
      </c>
      <c r="B226">
        <v>1669225217.5999999</v>
      </c>
      <c r="C226">
        <v>838.59999990463257</v>
      </c>
      <c r="D226" t="s">
        <v>781</v>
      </c>
      <c r="E226" t="s">
        <v>782</v>
      </c>
      <c r="F226">
        <v>4</v>
      </c>
      <c r="G226">
        <v>1669225215.2874999</v>
      </c>
      <c r="H226">
        <f t="shared" si="102"/>
        <v>2.0283418338214181E-3</v>
      </c>
      <c r="I226">
        <f t="shared" si="103"/>
        <v>2.0283418338214179</v>
      </c>
      <c r="J226">
        <f t="shared" si="104"/>
        <v>27.209933851553647</v>
      </c>
      <c r="K226">
        <f t="shared" si="105"/>
        <v>1372.1087500000001</v>
      </c>
      <c r="L226">
        <f t="shared" si="106"/>
        <v>1013.1351507186992</v>
      </c>
      <c r="M226">
        <f t="shared" si="107"/>
        <v>102.40110182687162</v>
      </c>
      <c r="N226">
        <f t="shared" si="108"/>
        <v>138.68381501384056</v>
      </c>
      <c r="O226">
        <f t="shared" si="109"/>
        <v>0.13435449614141842</v>
      </c>
      <c r="P226">
        <f t="shared" si="110"/>
        <v>3.6748161109529867</v>
      </c>
      <c r="Q226">
        <f t="shared" si="111"/>
        <v>0.1316840592200291</v>
      </c>
      <c r="R226">
        <f t="shared" si="112"/>
        <v>8.2538044315017101E-2</v>
      </c>
      <c r="S226">
        <f t="shared" si="113"/>
        <v>226.12091323527488</v>
      </c>
      <c r="T226">
        <f t="shared" si="114"/>
        <v>33.434635851615035</v>
      </c>
      <c r="U226">
        <f t="shared" si="115"/>
        <v>32.745024999999998</v>
      </c>
      <c r="V226">
        <f t="shared" si="116"/>
        <v>4.9801771627815432</v>
      </c>
      <c r="W226">
        <f t="shared" si="117"/>
        <v>69.890697198127299</v>
      </c>
      <c r="X226">
        <f t="shared" si="118"/>
        <v>3.4885551716259893</v>
      </c>
      <c r="Y226">
        <f t="shared" si="119"/>
        <v>4.9914442286025222</v>
      </c>
      <c r="Z226">
        <f t="shared" si="120"/>
        <v>1.4916219911555539</v>
      </c>
      <c r="AA226">
        <f t="shared" si="121"/>
        <v>-89.449874871524543</v>
      </c>
      <c r="AB226">
        <f t="shared" si="122"/>
        <v>7.9543849498747692</v>
      </c>
      <c r="AC226">
        <f t="shared" si="123"/>
        <v>0.4945906971562829</v>
      </c>
      <c r="AD226">
        <f t="shared" si="124"/>
        <v>145.12001401078138</v>
      </c>
      <c r="AE226">
        <f t="shared" si="125"/>
        <v>50.725740385453079</v>
      </c>
      <c r="AF226">
        <f t="shared" si="126"/>
        <v>1.8619614951696508</v>
      </c>
      <c r="AG226">
        <f t="shared" si="127"/>
        <v>27.209933851553647</v>
      </c>
      <c r="AH226">
        <v>1442.8958534470539</v>
      </c>
      <c r="AI226">
        <v>1424.275393939394</v>
      </c>
      <c r="AJ226">
        <v>1.7209353518312089</v>
      </c>
      <c r="AK226">
        <v>65.872185947982501</v>
      </c>
      <c r="AL226">
        <f t="shared" si="128"/>
        <v>2.0283418338214179</v>
      </c>
      <c r="AM226">
        <v>33.751823291382287</v>
      </c>
      <c r="AN226">
        <v>34.53103205882352</v>
      </c>
      <c r="AO226">
        <v>6.4056115728525148E-3</v>
      </c>
      <c r="AP226">
        <v>87.460159828799036</v>
      </c>
      <c r="AQ226">
        <v>36</v>
      </c>
      <c r="AR226">
        <v>6</v>
      </c>
      <c r="AS226">
        <f t="shared" si="129"/>
        <v>1</v>
      </c>
      <c r="AT226">
        <f t="shared" si="130"/>
        <v>0</v>
      </c>
      <c r="AU226">
        <f t="shared" si="131"/>
        <v>47268.741421645624</v>
      </c>
      <c r="AV226">
        <f t="shared" si="132"/>
        <v>1200.0262499999999</v>
      </c>
      <c r="AW226">
        <f t="shared" si="133"/>
        <v>1025.9478135934064</v>
      </c>
      <c r="AX226">
        <f t="shared" si="134"/>
        <v>0.8549378095632546</v>
      </c>
      <c r="AY226">
        <f t="shared" si="135"/>
        <v>0.1884299724570816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1669225215.2874999</v>
      </c>
      <c r="BF226">
        <v>1372.1087500000001</v>
      </c>
      <c r="BG226">
        <v>1394.24</v>
      </c>
      <c r="BH226">
        <v>34.515037500000012</v>
      </c>
      <c r="BI226">
        <v>33.768324999999997</v>
      </c>
      <c r="BJ226">
        <v>1376.26125</v>
      </c>
      <c r="BK226">
        <v>34.399625</v>
      </c>
      <c r="BL226">
        <v>650.01974999999993</v>
      </c>
      <c r="BM226">
        <v>100.9735</v>
      </c>
      <c r="BN226">
        <v>9.9986350000000002E-2</v>
      </c>
      <c r="BO226">
        <v>32.785175000000002</v>
      </c>
      <c r="BP226">
        <v>32.745024999999998</v>
      </c>
      <c r="BQ226">
        <v>999.9</v>
      </c>
      <c r="BR226">
        <v>0</v>
      </c>
      <c r="BS226">
        <v>0</v>
      </c>
      <c r="BT226">
        <v>8997.1850000000013</v>
      </c>
      <c r="BU226">
        <v>0</v>
      </c>
      <c r="BV226">
        <v>258.90775000000002</v>
      </c>
      <c r="BW226">
        <v>-22.133624999999999</v>
      </c>
      <c r="BX226">
        <v>1421.1575</v>
      </c>
      <c r="BY226">
        <v>1442.9675</v>
      </c>
      <c r="BZ226">
        <v>0.74673087500000002</v>
      </c>
      <c r="CA226">
        <v>1394.24</v>
      </c>
      <c r="CB226">
        <v>33.768324999999997</v>
      </c>
      <c r="CC226">
        <v>3.4851074999999998</v>
      </c>
      <c r="CD226">
        <v>3.4097075000000001</v>
      </c>
      <c r="CE226">
        <v>26.547350000000002</v>
      </c>
      <c r="CF226">
        <v>26.176725000000001</v>
      </c>
      <c r="CG226">
        <v>1200.0262499999999</v>
      </c>
      <c r="CH226">
        <v>0.49999112499999998</v>
      </c>
      <c r="CI226">
        <v>0.50000924999999996</v>
      </c>
      <c r="CJ226">
        <v>0</v>
      </c>
      <c r="CK226">
        <v>1035.6587500000001</v>
      </c>
      <c r="CL226">
        <v>4.9990899999999998</v>
      </c>
      <c r="CM226">
        <v>11700.8</v>
      </c>
      <c r="CN226">
        <v>9558.0224999999991</v>
      </c>
      <c r="CO226">
        <v>42.335625</v>
      </c>
      <c r="CP226">
        <v>44.03875</v>
      </c>
      <c r="CQ226">
        <v>43.125</v>
      </c>
      <c r="CR226">
        <v>43</v>
      </c>
      <c r="CS226">
        <v>43.686999999999998</v>
      </c>
      <c r="CT226">
        <v>597.50125000000003</v>
      </c>
      <c r="CU226">
        <v>597.52499999999998</v>
      </c>
      <c r="CV226">
        <v>0</v>
      </c>
      <c r="CW226">
        <v>1669225224.5999999</v>
      </c>
      <c r="CX226">
        <v>0</v>
      </c>
      <c r="CY226">
        <v>1669215309.0999999</v>
      </c>
      <c r="CZ226" t="s">
        <v>356</v>
      </c>
      <c r="DA226">
        <v>1669215309.0999999</v>
      </c>
      <c r="DB226">
        <v>1669215308.0999999</v>
      </c>
      <c r="DC226">
        <v>4</v>
      </c>
      <c r="DD226">
        <v>-3.3000000000000002E-2</v>
      </c>
      <c r="DE226">
        <v>-1.7000000000000001E-2</v>
      </c>
      <c r="DF226">
        <v>-3.2709999999999999</v>
      </c>
      <c r="DG226">
        <v>0.115</v>
      </c>
      <c r="DH226">
        <v>409</v>
      </c>
      <c r="DI226">
        <v>31</v>
      </c>
      <c r="DJ226">
        <v>0.59</v>
      </c>
      <c r="DK226">
        <v>0.22</v>
      </c>
      <c r="DL226">
        <v>-21.870352499999999</v>
      </c>
      <c r="DM226">
        <v>-1.40854896810505</v>
      </c>
      <c r="DN226">
        <v>0.14717864822639851</v>
      </c>
      <c r="DO226">
        <v>0</v>
      </c>
      <c r="DP226">
        <v>0.74871322500000004</v>
      </c>
      <c r="DQ226">
        <v>-2.861357223264566E-2</v>
      </c>
      <c r="DR226">
        <v>3.8207553146432892E-3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3.29711</v>
      </c>
      <c r="EB226">
        <v>2.6252399999999998</v>
      </c>
      <c r="EC226">
        <v>0.227799</v>
      </c>
      <c r="ED226">
        <v>0.22808800000000001</v>
      </c>
      <c r="EE226">
        <v>0.140879</v>
      </c>
      <c r="EF226">
        <v>0.13722000000000001</v>
      </c>
      <c r="EG226">
        <v>23419.4</v>
      </c>
      <c r="EH226">
        <v>23836.2</v>
      </c>
      <c r="EI226">
        <v>28222.7</v>
      </c>
      <c r="EJ226">
        <v>29727.4</v>
      </c>
      <c r="EK226">
        <v>33361.599999999999</v>
      </c>
      <c r="EL226">
        <v>35598.199999999997</v>
      </c>
      <c r="EM226">
        <v>39822.400000000001</v>
      </c>
      <c r="EN226">
        <v>42468.800000000003</v>
      </c>
      <c r="EO226">
        <v>2.1701000000000001</v>
      </c>
      <c r="EP226">
        <v>2.1703299999999999</v>
      </c>
      <c r="EQ226">
        <v>0.108317</v>
      </c>
      <c r="ER226">
        <v>0</v>
      </c>
      <c r="ES226">
        <v>30.997699999999998</v>
      </c>
      <c r="ET226">
        <v>999.9</v>
      </c>
      <c r="EU226">
        <v>61.1</v>
      </c>
      <c r="EV226">
        <v>37.9</v>
      </c>
      <c r="EW226">
        <v>40.069000000000003</v>
      </c>
      <c r="EX226">
        <v>57.167200000000001</v>
      </c>
      <c r="EY226">
        <v>-1.73478</v>
      </c>
      <c r="EZ226">
        <v>2</v>
      </c>
      <c r="FA226">
        <v>0.41656500000000002</v>
      </c>
      <c r="FB226">
        <v>0.113521</v>
      </c>
      <c r="FC226">
        <v>20.2727</v>
      </c>
      <c r="FD226">
        <v>5.2189399999999999</v>
      </c>
      <c r="FE226">
        <v>12.004099999999999</v>
      </c>
      <c r="FF226">
        <v>4.9863499999999998</v>
      </c>
      <c r="FG226">
        <v>3.2844799999999998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1.86425</v>
      </c>
      <c r="FO226">
        <v>1.8603499999999999</v>
      </c>
      <c r="FP226">
        <v>1.8610599999999999</v>
      </c>
      <c r="FQ226">
        <v>1.8601799999999999</v>
      </c>
      <c r="FR226">
        <v>1.8618699999999999</v>
      </c>
      <c r="FS226">
        <v>1.8584000000000001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-4.1500000000000004</v>
      </c>
      <c r="GH226">
        <v>0.1154</v>
      </c>
      <c r="GI226">
        <v>-2.7106589400944232</v>
      </c>
      <c r="GJ226">
        <v>-1.6100910332537859E-3</v>
      </c>
      <c r="GK226">
        <v>7.0186618486508772E-7</v>
      </c>
      <c r="GL226">
        <v>-2.134652460378022E-10</v>
      </c>
      <c r="GM226">
        <v>0.1154050000000026</v>
      </c>
      <c r="GN226">
        <v>0</v>
      </c>
      <c r="GO226">
        <v>0</v>
      </c>
      <c r="GP226">
        <v>0</v>
      </c>
      <c r="GQ226">
        <v>5</v>
      </c>
      <c r="GR226">
        <v>2079</v>
      </c>
      <c r="GS226">
        <v>3</v>
      </c>
      <c r="GT226">
        <v>29</v>
      </c>
      <c r="GU226">
        <v>165.1</v>
      </c>
      <c r="GV226">
        <v>165.2</v>
      </c>
      <c r="GW226">
        <v>3.6401400000000002</v>
      </c>
      <c r="GX226">
        <v>2.5329600000000001</v>
      </c>
      <c r="GY226">
        <v>2.04834</v>
      </c>
      <c r="GZ226">
        <v>2.6000999999999999</v>
      </c>
      <c r="HA226">
        <v>2.1972700000000001</v>
      </c>
      <c r="HB226">
        <v>2.3339799999999999</v>
      </c>
      <c r="HC226">
        <v>40.835000000000001</v>
      </c>
      <c r="HD226">
        <v>13.904400000000001</v>
      </c>
      <c r="HE226">
        <v>18</v>
      </c>
      <c r="HF226">
        <v>655.476</v>
      </c>
      <c r="HG226">
        <v>728.274</v>
      </c>
      <c r="HH226">
        <v>31.000699999999998</v>
      </c>
      <c r="HI226">
        <v>32.685200000000002</v>
      </c>
      <c r="HJ226">
        <v>30</v>
      </c>
      <c r="HK226">
        <v>32.6021</v>
      </c>
      <c r="HL226">
        <v>32.599400000000003</v>
      </c>
      <c r="HM226">
        <v>72.785700000000006</v>
      </c>
      <c r="HN226">
        <v>20.335899999999999</v>
      </c>
      <c r="HO226">
        <v>41.703299999999999</v>
      </c>
      <c r="HP226">
        <v>31</v>
      </c>
      <c r="HQ226">
        <v>1408.34</v>
      </c>
      <c r="HR226">
        <v>33.664299999999997</v>
      </c>
      <c r="HS226">
        <v>99.426699999999997</v>
      </c>
      <c r="HT226">
        <v>98.502499999999998</v>
      </c>
    </row>
    <row r="227" spans="1:228" x14ac:dyDescent="0.2">
      <c r="A227">
        <v>212</v>
      </c>
      <c r="B227">
        <v>1669225221.5999999</v>
      </c>
      <c r="C227">
        <v>842.59999990463257</v>
      </c>
      <c r="D227" t="s">
        <v>783</v>
      </c>
      <c r="E227" t="s">
        <v>784</v>
      </c>
      <c r="F227">
        <v>4</v>
      </c>
      <c r="G227">
        <v>1669225219.5999999</v>
      </c>
      <c r="H227">
        <f t="shared" si="102"/>
        <v>2.0462021325510973E-3</v>
      </c>
      <c r="I227">
        <f t="shared" si="103"/>
        <v>2.0462021325510973</v>
      </c>
      <c r="J227">
        <f t="shared" si="104"/>
        <v>26.954708043355559</v>
      </c>
      <c r="K227">
        <f t="shared" si="105"/>
        <v>1379.298571428571</v>
      </c>
      <c r="L227">
        <f t="shared" si="106"/>
        <v>1026.044437069887</v>
      </c>
      <c r="M227">
        <f t="shared" si="107"/>
        <v>103.70433250356339</v>
      </c>
      <c r="N227">
        <f t="shared" si="108"/>
        <v>139.40842375365432</v>
      </c>
      <c r="O227">
        <f t="shared" si="109"/>
        <v>0.13556721341135172</v>
      </c>
      <c r="P227">
        <f t="shared" si="110"/>
        <v>3.6752563742072781</v>
      </c>
      <c r="Q227">
        <f t="shared" si="111"/>
        <v>0.13284919503527076</v>
      </c>
      <c r="R227">
        <f t="shared" si="112"/>
        <v>8.3270411239521447E-2</v>
      </c>
      <c r="S227">
        <f t="shared" si="113"/>
        <v>226.09788904915308</v>
      </c>
      <c r="T227">
        <f t="shared" si="114"/>
        <v>33.442774150917828</v>
      </c>
      <c r="U227">
        <f t="shared" si="115"/>
        <v>32.756371428571427</v>
      </c>
      <c r="V227">
        <f t="shared" si="116"/>
        <v>4.983359000703623</v>
      </c>
      <c r="W227">
        <f t="shared" si="117"/>
        <v>69.909683422694982</v>
      </c>
      <c r="X227">
        <f t="shared" si="118"/>
        <v>3.4918734024885199</v>
      </c>
      <c r="Y227">
        <f t="shared" si="119"/>
        <v>4.9948350951263825</v>
      </c>
      <c r="Z227">
        <f t="shared" si="120"/>
        <v>1.4914855982151032</v>
      </c>
      <c r="AA227">
        <f t="shared" si="121"/>
        <v>-90.237514045503389</v>
      </c>
      <c r="AB227">
        <f t="shared" si="122"/>
        <v>8.0982820904293096</v>
      </c>
      <c r="AC227">
        <f t="shared" si="123"/>
        <v>0.5035355013148437</v>
      </c>
      <c r="AD227">
        <f t="shared" si="124"/>
        <v>144.46219259539384</v>
      </c>
      <c r="AE227">
        <f t="shared" si="125"/>
        <v>50.988290778126505</v>
      </c>
      <c r="AF227">
        <f t="shared" si="126"/>
        <v>1.8505139954335472</v>
      </c>
      <c r="AG227">
        <f t="shared" si="127"/>
        <v>26.954708043355559</v>
      </c>
      <c r="AH227">
        <v>1449.982175540418</v>
      </c>
      <c r="AI227">
        <v>1431.30206060606</v>
      </c>
      <c r="AJ227">
        <v>1.7631737525860891</v>
      </c>
      <c r="AK227">
        <v>65.872185947982501</v>
      </c>
      <c r="AL227">
        <f t="shared" si="128"/>
        <v>2.0462021325510973</v>
      </c>
      <c r="AM227">
        <v>33.785667059111717</v>
      </c>
      <c r="AN227">
        <v>34.558203529411763</v>
      </c>
      <c r="AO227">
        <v>8.9871102111944712E-3</v>
      </c>
      <c r="AP227">
        <v>87.460159828799036</v>
      </c>
      <c r="AQ227">
        <v>36</v>
      </c>
      <c r="AR227">
        <v>6</v>
      </c>
      <c r="AS227">
        <f t="shared" si="129"/>
        <v>1</v>
      </c>
      <c r="AT227">
        <f t="shared" si="130"/>
        <v>0</v>
      </c>
      <c r="AU227">
        <f t="shared" si="131"/>
        <v>47274.736894290101</v>
      </c>
      <c r="AV227">
        <f t="shared" si="132"/>
        <v>1199.898571428572</v>
      </c>
      <c r="AW227">
        <f t="shared" si="133"/>
        <v>1025.8391922534474</v>
      </c>
      <c r="AX227">
        <f t="shared" si="134"/>
        <v>0.85493825618285935</v>
      </c>
      <c r="AY227">
        <f t="shared" si="135"/>
        <v>0.18843083443291883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1669225219.5999999</v>
      </c>
      <c r="BF227">
        <v>1379.298571428571</v>
      </c>
      <c r="BG227">
        <v>1401.537142857143</v>
      </c>
      <c r="BH227">
        <v>34.548385714285708</v>
      </c>
      <c r="BI227">
        <v>33.806314285714294</v>
      </c>
      <c r="BJ227">
        <v>1383.457142857143</v>
      </c>
      <c r="BK227">
        <v>34.432971428571427</v>
      </c>
      <c r="BL227">
        <v>650.04128571428578</v>
      </c>
      <c r="BM227">
        <v>100.97199999999999</v>
      </c>
      <c r="BN227">
        <v>9.9969942857142863E-2</v>
      </c>
      <c r="BO227">
        <v>32.797242857142862</v>
      </c>
      <c r="BP227">
        <v>32.756371428571427</v>
      </c>
      <c r="BQ227">
        <v>999.89999999999986</v>
      </c>
      <c r="BR227">
        <v>0</v>
      </c>
      <c r="BS227">
        <v>0</v>
      </c>
      <c r="BT227">
        <v>8998.84</v>
      </c>
      <c r="BU227">
        <v>0</v>
      </c>
      <c r="BV227">
        <v>258.67942857142862</v>
      </c>
      <c r="BW227">
        <v>-22.239814285714289</v>
      </c>
      <c r="BX227">
        <v>1428.6557142857141</v>
      </c>
      <c r="BY227">
        <v>1450.5742857142859</v>
      </c>
      <c r="BZ227">
        <v>0.74206771428571427</v>
      </c>
      <c r="CA227">
        <v>1401.537142857143</v>
      </c>
      <c r="CB227">
        <v>33.806314285714294</v>
      </c>
      <c r="CC227">
        <v>3.4884200000000001</v>
      </c>
      <c r="CD227">
        <v>3.4134914285714291</v>
      </c>
      <c r="CE227">
        <v>26.563471428571429</v>
      </c>
      <c r="CF227">
        <v>26.195499999999999</v>
      </c>
      <c r="CG227">
        <v>1199.898571428572</v>
      </c>
      <c r="CH227">
        <v>0.49997328571428568</v>
      </c>
      <c r="CI227">
        <v>0.50002714285714289</v>
      </c>
      <c r="CJ227">
        <v>0</v>
      </c>
      <c r="CK227">
        <v>1035.81</v>
      </c>
      <c r="CL227">
        <v>4.9990899999999998</v>
      </c>
      <c r="CM227">
        <v>11637.428571428571</v>
      </c>
      <c r="CN227">
        <v>9556.9771428571421</v>
      </c>
      <c r="CO227">
        <v>42.338999999999999</v>
      </c>
      <c r="CP227">
        <v>44.053142857142859</v>
      </c>
      <c r="CQ227">
        <v>43.142714285714291</v>
      </c>
      <c r="CR227">
        <v>43</v>
      </c>
      <c r="CS227">
        <v>43.686999999999998</v>
      </c>
      <c r="CT227">
        <v>597.42000000000007</v>
      </c>
      <c r="CU227">
        <v>597.48000000000013</v>
      </c>
      <c r="CV227">
        <v>0</v>
      </c>
      <c r="CW227">
        <v>1669225228.8</v>
      </c>
      <c r="CX227">
        <v>0</v>
      </c>
      <c r="CY227">
        <v>1669215309.0999999</v>
      </c>
      <c r="CZ227" t="s">
        <v>356</v>
      </c>
      <c r="DA227">
        <v>1669215309.0999999</v>
      </c>
      <c r="DB227">
        <v>1669215308.0999999</v>
      </c>
      <c r="DC227">
        <v>4</v>
      </c>
      <c r="DD227">
        <v>-3.3000000000000002E-2</v>
      </c>
      <c r="DE227">
        <v>-1.7000000000000001E-2</v>
      </c>
      <c r="DF227">
        <v>-3.2709999999999999</v>
      </c>
      <c r="DG227">
        <v>0.115</v>
      </c>
      <c r="DH227">
        <v>409</v>
      </c>
      <c r="DI227">
        <v>31</v>
      </c>
      <c r="DJ227">
        <v>0.59</v>
      </c>
      <c r="DK227">
        <v>0.22</v>
      </c>
      <c r="DL227">
        <v>-21.980795000000001</v>
      </c>
      <c r="DM227">
        <v>-1.7552600375234211</v>
      </c>
      <c r="DN227">
        <v>0.17715330500727311</v>
      </c>
      <c r="DO227">
        <v>0</v>
      </c>
      <c r="DP227">
        <v>0.74719622499999994</v>
      </c>
      <c r="DQ227">
        <v>-2.708259287054543E-2</v>
      </c>
      <c r="DR227">
        <v>3.3968583094346142E-3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3.2971599999999999</v>
      </c>
      <c r="EB227">
        <v>2.6251899999999999</v>
      </c>
      <c r="EC227">
        <v>0.22847200000000001</v>
      </c>
      <c r="ED227">
        <v>0.228744</v>
      </c>
      <c r="EE227">
        <v>0.140961</v>
      </c>
      <c r="EF227">
        <v>0.13731299999999999</v>
      </c>
      <c r="EG227">
        <v>23399</v>
      </c>
      <c r="EH227">
        <v>23815.599999999999</v>
      </c>
      <c r="EI227">
        <v>28222.799999999999</v>
      </c>
      <c r="EJ227">
        <v>29727</v>
      </c>
      <c r="EK227">
        <v>33358.400000000001</v>
      </c>
      <c r="EL227">
        <v>35593.800000000003</v>
      </c>
      <c r="EM227">
        <v>39822.300000000003</v>
      </c>
      <c r="EN227">
        <v>42468.1</v>
      </c>
      <c r="EO227">
        <v>2.1701000000000001</v>
      </c>
      <c r="EP227">
        <v>2.1700699999999999</v>
      </c>
      <c r="EQ227">
        <v>0.107832</v>
      </c>
      <c r="ER227">
        <v>0</v>
      </c>
      <c r="ES227">
        <v>31.0123</v>
      </c>
      <c r="ET227">
        <v>999.9</v>
      </c>
      <c r="EU227">
        <v>61.1</v>
      </c>
      <c r="EV227">
        <v>37.9</v>
      </c>
      <c r="EW227">
        <v>40.063200000000002</v>
      </c>
      <c r="EX227">
        <v>57.017200000000003</v>
      </c>
      <c r="EY227">
        <v>-1.77084</v>
      </c>
      <c r="EZ227">
        <v>2</v>
      </c>
      <c r="FA227">
        <v>0.41651899999999997</v>
      </c>
      <c r="FB227">
        <v>0.11600199999999999</v>
      </c>
      <c r="FC227">
        <v>20.2728</v>
      </c>
      <c r="FD227">
        <v>5.2199900000000001</v>
      </c>
      <c r="FE227">
        <v>12.004099999999999</v>
      </c>
      <c r="FF227">
        <v>4.9863999999999997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1.8642399999999999</v>
      </c>
      <c r="FO227">
        <v>1.8603499999999999</v>
      </c>
      <c r="FP227">
        <v>1.8610599999999999</v>
      </c>
      <c r="FQ227">
        <v>1.8601700000000001</v>
      </c>
      <c r="FR227">
        <v>1.8618699999999999</v>
      </c>
      <c r="FS227">
        <v>1.8583799999999999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-4.17</v>
      </c>
      <c r="GH227">
        <v>0.1154</v>
      </c>
      <c r="GI227">
        <v>-2.7106589400944232</v>
      </c>
      <c r="GJ227">
        <v>-1.6100910332537859E-3</v>
      </c>
      <c r="GK227">
        <v>7.0186618486508772E-7</v>
      </c>
      <c r="GL227">
        <v>-2.134652460378022E-10</v>
      </c>
      <c r="GM227">
        <v>0.1154050000000026</v>
      </c>
      <c r="GN227">
        <v>0</v>
      </c>
      <c r="GO227">
        <v>0</v>
      </c>
      <c r="GP227">
        <v>0</v>
      </c>
      <c r="GQ227">
        <v>5</v>
      </c>
      <c r="GR227">
        <v>2079</v>
      </c>
      <c r="GS227">
        <v>3</v>
      </c>
      <c r="GT227">
        <v>29</v>
      </c>
      <c r="GU227">
        <v>165.2</v>
      </c>
      <c r="GV227">
        <v>165.2</v>
      </c>
      <c r="GW227">
        <v>3.6523400000000001</v>
      </c>
      <c r="GX227">
        <v>2.5390600000000001</v>
      </c>
      <c r="GY227">
        <v>2.04834</v>
      </c>
      <c r="GZ227">
        <v>2.6013199999999999</v>
      </c>
      <c r="HA227">
        <v>2.1972700000000001</v>
      </c>
      <c r="HB227">
        <v>2.2961399999999998</v>
      </c>
      <c r="HC227">
        <v>40.835000000000001</v>
      </c>
      <c r="HD227">
        <v>13.8956</v>
      </c>
      <c r="HE227">
        <v>18</v>
      </c>
      <c r="HF227">
        <v>655.476</v>
      </c>
      <c r="HG227">
        <v>728.03800000000001</v>
      </c>
      <c r="HH227">
        <v>31.000699999999998</v>
      </c>
      <c r="HI227">
        <v>32.685200000000002</v>
      </c>
      <c r="HJ227">
        <v>30.0002</v>
      </c>
      <c r="HK227">
        <v>32.6021</v>
      </c>
      <c r="HL227">
        <v>32.599400000000003</v>
      </c>
      <c r="HM227">
        <v>73.040700000000001</v>
      </c>
      <c r="HN227">
        <v>20.628799999999998</v>
      </c>
      <c r="HO227">
        <v>41.703299999999999</v>
      </c>
      <c r="HP227">
        <v>31</v>
      </c>
      <c r="HQ227">
        <v>1415.04</v>
      </c>
      <c r="HR227">
        <v>33.613799999999998</v>
      </c>
      <c r="HS227">
        <v>99.426699999999997</v>
      </c>
      <c r="HT227">
        <v>98.501000000000005</v>
      </c>
    </row>
    <row r="228" spans="1:228" x14ac:dyDescent="0.2">
      <c r="A228">
        <v>213</v>
      </c>
      <c r="B228">
        <v>1669225225.5999999</v>
      </c>
      <c r="C228">
        <v>846.59999990463257</v>
      </c>
      <c r="D228" t="s">
        <v>785</v>
      </c>
      <c r="E228" t="s">
        <v>786</v>
      </c>
      <c r="F228">
        <v>4</v>
      </c>
      <c r="G228">
        <v>1669225223.2874999</v>
      </c>
      <c r="H228">
        <f t="shared" si="102"/>
        <v>2.0130697471537735E-3</v>
      </c>
      <c r="I228">
        <f t="shared" si="103"/>
        <v>2.0130697471537733</v>
      </c>
      <c r="J228">
        <f t="shared" si="104"/>
        <v>27.169704459399174</v>
      </c>
      <c r="K228">
        <f t="shared" si="105"/>
        <v>1385.4762499999999</v>
      </c>
      <c r="L228">
        <f t="shared" si="106"/>
        <v>1023.6110685432393</v>
      </c>
      <c r="M228">
        <f t="shared" si="107"/>
        <v>103.45881447952537</v>
      </c>
      <c r="N228">
        <f t="shared" si="108"/>
        <v>140.03339229081772</v>
      </c>
      <c r="O228">
        <f t="shared" si="109"/>
        <v>0.1331098791641854</v>
      </c>
      <c r="P228">
        <f t="shared" si="110"/>
        <v>3.6667533291125873</v>
      </c>
      <c r="Q228">
        <f t="shared" si="111"/>
        <v>0.13048252676316396</v>
      </c>
      <c r="R228">
        <f t="shared" si="112"/>
        <v>8.1783317034996417E-2</v>
      </c>
      <c r="S228">
        <f t="shared" si="113"/>
        <v>226.11667194794325</v>
      </c>
      <c r="T228">
        <f t="shared" si="114"/>
        <v>33.458847141044672</v>
      </c>
      <c r="U228">
        <f t="shared" si="115"/>
        <v>32.774937500000007</v>
      </c>
      <c r="V228">
        <f t="shared" si="116"/>
        <v>4.9885692325197173</v>
      </c>
      <c r="W228">
        <f t="shared" si="117"/>
        <v>69.935783037046974</v>
      </c>
      <c r="X228">
        <f t="shared" si="118"/>
        <v>3.4946750769600725</v>
      </c>
      <c r="Y228">
        <f t="shared" si="119"/>
        <v>4.9969771198655826</v>
      </c>
      <c r="Z228">
        <f t="shared" si="120"/>
        <v>1.4938941555596448</v>
      </c>
      <c r="AA228">
        <f t="shared" si="121"/>
        <v>-88.776375849481411</v>
      </c>
      <c r="AB228">
        <f t="shared" si="122"/>
        <v>5.9156340139609283</v>
      </c>
      <c r="AC228">
        <f t="shared" si="123"/>
        <v>0.3687229943817345</v>
      </c>
      <c r="AD228">
        <f t="shared" si="124"/>
        <v>143.62465310680449</v>
      </c>
      <c r="AE228">
        <f t="shared" si="125"/>
        <v>50.381697054105707</v>
      </c>
      <c r="AF228">
        <f t="shared" si="126"/>
        <v>1.8734831765570157</v>
      </c>
      <c r="AG228">
        <f t="shared" si="127"/>
        <v>27.169704459399174</v>
      </c>
      <c r="AH228">
        <v>1456.712191452928</v>
      </c>
      <c r="AI228">
        <v>1438.184484848485</v>
      </c>
      <c r="AJ228">
        <v>1.7022050090957059</v>
      </c>
      <c r="AK228">
        <v>65.872185947982501</v>
      </c>
      <c r="AL228">
        <f t="shared" si="128"/>
        <v>2.0130697471537733</v>
      </c>
      <c r="AM228">
        <v>33.820852052346687</v>
      </c>
      <c r="AN228">
        <v>34.589348823529413</v>
      </c>
      <c r="AO228">
        <v>7.2538460489105748E-3</v>
      </c>
      <c r="AP228">
        <v>87.460159828799036</v>
      </c>
      <c r="AQ228">
        <v>36</v>
      </c>
      <c r="AR228">
        <v>6</v>
      </c>
      <c r="AS228">
        <f t="shared" si="129"/>
        <v>1</v>
      </c>
      <c r="AT228">
        <f t="shared" si="130"/>
        <v>0</v>
      </c>
      <c r="AU228">
        <f t="shared" si="131"/>
        <v>47121.564868852358</v>
      </c>
      <c r="AV228">
        <f t="shared" si="132"/>
        <v>1200.0062499999999</v>
      </c>
      <c r="AW228">
        <f t="shared" si="133"/>
        <v>1025.9304699212139</v>
      </c>
      <c r="AX228">
        <f t="shared" si="134"/>
        <v>0.85493760546764985</v>
      </c>
      <c r="AY228">
        <f t="shared" si="135"/>
        <v>0.18842957855256443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1669225223.2874999</v>
      </c>
      <c r="BF228">
        <v>1385.4762499999999</v>
      </c>
      <c r="BG228">
        <v>1407.48125</v>
      </c>
      <c r="BH228">
        <v>34.575962500000003</v>
      </c>
      <c r="BI228">
        <v>33.824687500000003</v>
      </c>
      <c r="BJ228">
        <v>1389.6424999999999</v>
      </c>
      <c r="BK228">
        <v>34.460562500000002</v>
      </c>
      <c r="BL228">
        <v>650.029</v>
      </c>
      <c r="BM228">
        <v>100.97225</v>
      </c>
      <c r="BN228">
        <v>0.10013741249999999</v>
      </c>
      <c r="BO228">
        <v>32.804862499999999</v>
      </c>
      <c r="BP228">
        <v>32.774937500000007</v>
      </c>
      <c r="BQ228">
        <v>999.9</v>
      </c>
      <c r="BR228">
        <v>0</v>
      </c>
      <c r="BS228">
        <v>0</v>
      </c>
      <c r="BT228">
        <v>8969.4524999999994</v>
      </c>
      <c r="BU228">
        <v>0</v>
      </c>
      <c r="BV228">
        <v>242.438875</v>
      </c>
      <c r="BW228">
        <v>-22.006550000000001</v>
      </c>
      <c r="BX228">
        <v>1435.0975000000001</v>
      </c>
      <c r="BY228">
        <v>1456.7562499999999</v>
      </c>
      <c r="BZ228">
        <v>0.75130224999999995</v>
      </c>
      <c r="CA228">
        <v>1407.48125</v>
      </c>
      <c r="CB228">
        <v>33.824687500000003</v>
      </c>
      <c r="CC228">
        <v>3.491215</v>
      </c>
      <c r="CD228">
        <v>3.4153525</v>
      </c>
      <c r="CE228">
        <v>26.577075000000001</v>
      </c>
      <c r="CF228">
        <v>26.204725</v>
      </c>
      <c r="CG228">
        <v>1200.0062499999999</v>
      </c>
      <c r="CH228">
        <v>0.49999487500000001</v>
      </c>
      <c r="CI228">
        <v>0.50000562500000001</v>
      </c>
      <c r="CJ228">
        <v>0</v>
      </c>
      <c r="CK228">
        <v>1035.9312500000001</v>
      </c>
      <c r="CL228">
        <v>4.9990899999999998</v>
      </c>
      <c r="CM228">
        <v>11669.55</v>
      </c>
      <c r="CN228">
        <v>9557.8824999999997</v>
      </c>
      <c r="CO228">
        <v>42.359250000000003</v>
      </c>
      <c r="CP228">
        <v>44.038749999999993</v>
      </c>
      <c r="CQ228">
        <v>43.140500000000003</v>
      </c>
      <c r="CR228">
        <v>43</v>
      </c>
      <c r="CS228">
        <v>43.686999999999998</v>
      </c>
      <c r="CT228">
        <v>597.5</v>
      </c>
      <c r="CU228">
        <v>597.50749999999994</v>
      </c>
      <c r="CV228">
        <v>0</v>
      </c>
      <c r="CW228">
        <v>1669225232.4000001</v>
      </c>
      <c r="CX228">
        <v>0</v>
      </c>
      <c r="CY228">
        <v>1669215309.0999999</v>
      </c>
      <c r="CZ228" t="s">
        <v>356</v>
      </c>
      <c r="DA228">
        <v>1669215309.0999999</v>
      </c>
      <c r="DB228">
        <v>1669215308.0999999</v>
      </c>
      <c r="DC228">
        <v>4</v>
      </c>
      <c r="DD228">
        <v>-3.3000000000000002E-2</v>
      </c>
      <c r="DE228">
        <v>-1.7000000000000001E-2</v>
      </c>
      <c r="DF228">
        <v>-3.2709999999999999</v>
      </c>
      <c r="DG228">
        <v>0.115</v>
      </c>
      <c r="DH228">
        <v>409</v>
      </c>
      <c r="DI228">
        <v>31</v>
      </c>
      <c r="DJ228">
        <v>0.59</v>
      </c>
      <c r="DK228">
        <v>0.22</v>
      </c>
      <c r="DL228">
        <v>-22.04824</v>
      </c>
      <c r="DM228">
        <v>-0.95796697936202446</v>
      </c>
      <c r="DN228">
        <v>0.1381378691742417</v>
      </c>
      <c r="DO228">
        <v>0</v>
      </c>
      <c r="DP228">
        <v>0.74561694999999995</v>
      </c>
      <c r="DQ228">
        <v>-5.8750694183857246E-3</v>
      </c>
      <c r="DR228">
        <v>3.2300442175765931E-3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3.2971400000000002</v>
      </c>
      <c r="EB228">
        <v>2.62513</v>
      </c>
      <c r="EC228">
        <v>0.22913600000000001</v>
      </c>
      <c r="ED228">
        <v>0.22937099999999999</v>
      </c>
      <c r="EE228">
        <v>0.14103199999999999</v>
      </c>
      <c r="EF228">
        <v>0.13730000000000001</v>
      </c>
      <c r="EG228">
        <v>23378.1</v>
      </c>
      <c r="EH228">
        <v>23796.2</v>
      </c>
      <c r="EI228">
        <v>28222</v>
      </c>
      <c r="EJ228">
        <v>29727.1</v>
      </c>
      <c r="EK228">
        <v>33354.699999999997</v>
      </c>
      <c r="EL228">
        <v>35594.6</v>
      </c>
      <c r="EM228">
        <v>39821.1</v>
      </c>
      <c r="EN228">
        <v>42468.3</v>
      </c>
      <c r="EO228">
        <v>2.17048</v>
      </c>
      <c r="EP228">
        <v>2.1700499999999998</v>
      </c>
      <c r="EQ228">
        <v>0.108387</v>
      </c>
      <c r="ER228">
        <v>0</v>
      </c>
      <c r="ES228">
        <v>31.029599999999999</v>
      </c>
      <c r="ET228">
        <v>999.9</v>
      </c>
      <c r="EU228">
        <v>61.2</v>
      </c>
      <c r="EV228">
        <v>37.9</v>
      </c>
      <c r="EW228">
        <v>40.132199999999997</v>
      </c>
      <c r="EX228">
        <v>57.167200000000001</v>
      </c>
      <c r="EY228">
        <v>-1.9030499999999999</v>
      </c>
      <c r="EZ228">
        <v>2</v>
      </c>
      <c r="FA228">
        <v>0.41662100000000002</v>
      </c>
      <c r="FB228">
        <v>0.11960800000000001</v>
      </c>
      <c r="FC228">
        <v>20.2729</v>
      </c>
      <c r="FD228">
        <v>5.2195400000000003</v>
      </c>
      <c r="FE228">
        <v>12.004099999999999</v>
      </c>
      <c r="FF228">
        <v>4.9863999999999997</v>
      </c>
      <c r="FG228">
        <v>3.2845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1.8642300000000001</v>
      </c>
      <c r="FO228">
        <v>1.8603499999999999</v>
      </c>
      <c r="FP228">
        <v>1.8610599999999999</v>
      </c>
      <c r="FQ228">
        <v>1.86019</v>
      </c>
      <c r="FR228">
        <v>1.8618600000000001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-4.17</v>
      </c>
      <c r="GH228">
        <v>0.1154</v>
      </c>
      <c r="GI228">
        <v>-2.7106589400944232</v>
      </c>
      <c r="GJ228">
        <v>-1.6100910332537859E-3</v>
      </c>
      <c r="GK228">
        <v>7.0186618486508772E-7</v>
      </c>
      <c r="GL228">
        <v>-2.134652460378022E-10</v>
      </c>
      <c r="GM228">
        <v>0.1154050000000026</v>
      </c>
      <c r="GN228">
        <v>0</v>
      </c>
      <c r="GO228">
        <v>0</v>
      </c>
      <c r="GP228">
        <v>0</v>
      </c>
      <c r="GQ228">
        <v>5</v>
      </c>
      <c r="GR228">
        <v>2079</v>
      </c>
      <c r="GS228">
        <v>3</v>
      </c>
      <c r="GT228">
        <v>29</v>
      </c>
      <c r="GU228">
        <v>165.3</v>
      </c>
      <c r="GV228">
        <v>165.3</v>
      </c>
      <c r="GW228">
        <v>3.6657700000000002</v>
      </c>
      <c r="GX228">
        <v>2.5366200000000001</v>
      </c>
      <c r="GY228">
        <v>2.04834</v>
      </c>
      <c r="GZ228">
        <v>2.6013199999999999</v>
      </c>
      <c r="HA228">
        <v>2.1972700000000001</v>
      </c>
      <c r="HB228">
        <v>2.2766099999999998</v>
      </c>
      <c r="HC228">
        <v>40.835000000000001</v>
      </c>
      <c r="HD228">
        <v>13.904400000000001</v>
      </c>
      <c r="HE228">
        <v>18</v>
      </c>
      <c r="HF228">
        <v>655.77200000000005</v>
      </c>
      <c r="HG228">
        <v>728.01499999999999</v>
      </c>
      <c r="HH228">
        <v>31.000900000000001</v>
      </c>
      <c r="HI228">
        <v>32.686399999999999</v>
      </c>
      <c r="HJ228">
        <v>30.0001</v>
      </c>
      <c r="HK228">
        <v>32.6021</v>
      </c>
      <c r="HL228">
        <v>32.599400000000003</v>
      </c>
      <c r="HM228">
        <v>73.301400000000001</v>
      </c>
      <c r="HN228">
        <v>20.9009</v>
      </c>
      <c r="HO228">
        <v>41.703299999999999</v>
      </c>
      <c r="HP228">
        <v>31</v>
      </c>
      <c r="HQ228">
        <v>1421.72</v>
      </c>
      <c r="HR228">
        <v>33.575600000000001</v>
      </c>
      <c r="HS228">
        <v>99.4238</v>
      </c>
      <c r="HT228">
        <v>98.501300000000001</v>
      </c>
    </row>
    <row r="229" spans="1:228" x14ac:dyDescent="0.2">
      <c r="A229">
        <v>214</v>
      </c>
      <c r="B229">
        <v>1669225229.5999999</v>
      </c>
      <c r="C229">
        <v>850.59999990463257</v>
      </c>
      <c r="D229" t="s">
        <v>787</v>
      </c>
      <c r="E229" t="s">
        <v>788</v>
      </c>
      <c r="F229">
        <v>4</v>
      </c>
      <c r="G229">
        <v>1669225227.5999999</v>
      </c>
      <c r="H229">
        <f t="shared" si="102"/>
        <v>2.0539854465557385E-3</v>
      </c>
      <c r="I229">
        <f t="shared" si="103"/>
        <v>2.0539854465557386</v>
      </c>
      <c r="J229">
        <f t="shared" si="104"/>
        <v>27.085365549956784</v>
      </c>
      <c r="K229">
        <f t="shared" si="105"/>
        <v>1392.472857142857</v>
      </c>
      <c r="L229">
        <f t="shared" si="106"/>
        <v>1037.6668129539828</v>
      </c>
      <c r="M229">
        <f t="shared" si="107"/>
        <v>104.8794300026323</v>
      </c>
      <c r="N229">
        <f t="shared" si="108"/>
        <v>140.74051297403898</v>
      </c>
      <c r="O229">
        <f t="shared" si="109"/>
        <v>0.13573609562325487</v>
      </c>
      <c r="P229">
        <f t="shared" si="110"/>
        <v>3.6758659750757978</v>
      </c>
      <c r="Q229">
        <f t="shared" si="111"/>
        <v>0.13301181654303362</v>
      </c>
      <c r="R229">
        <f t="shared" si="112"/>
        <v>8.337259692213185E-2</v>
      </c>
      <c r="S229">
        <f t="shared" si="113"/>
        <v>226.11834343673897</v>
      </c>
      <c r="T229">
        <f t="shared" si="114"/>
        <v>33.457976518261418</v>
      </c>
      <c r="U229">
        <f t="shared" si="115"/>
        <v>32.788028571428569</v>
      </c>
      <c r="V229">
        <f t="shared" si="116"/>
        <v>4.9922458536840946</v>
      </c>
      <c r="W229">
        <f t="shared" si="117"/>
        <v>69.946397043996043</v>
      </c>
      <c r="X229">
        <f t="shared" si="118"/>
        <v>3.4970197877503635</v>
      </c>
      <c r="Y229">
        <f t="shared" si="119"/>
        <v>4.999571007997381</v>
      </c>
      <c r="Z229">
        <f t="shared" si="120"/>
        <v>1.4952260659337311</v>
      </c>
      <c r="AA229">
        <f t="shared" si="121"/>
        <v>-90.580758193108068</v>
      </c>
      <c r="AB229">
        <f t="shared" si="122"/>
        <v>5.1638296354535331</v>
      </c>
      <c r="AC229">
        <f t="shared" si="123"/>
        <v>0.32110006479010322</v>
      </c>
      <c r="AD229">
        <f t="shared" si="124"/>
        <v>141.02251494387454</v>
      </c>
      <c r="AE229">
        <f t="shared" si="125"/>
        <v>49.827776848121594</v>
      </c>
      <c r="AF229">
        <f t="shared" si="126"/>
        <v>1.9753576418477918</v>
      </c>
      <c r="AG229">
        <f t="shared" si="127"/>
        <v>27.085365549956784</v>
      </c>
      <c r="AH229">
        <v>1463.228085391893</v>
      </c>
      <c r="AI229">
        <v>1444.8800606060599</v>
      </c>
      <c r="AJ229">
        <v>1.666201125900838</v>
      </c>
      <c r="AK229">
        <v>65.872185947982501</v>
      </c>
      <c r="AL229">
        <f t="shared" si="128"/>
        <v>2.0539854465557386</v>
      </c>
      <c r="AM229">
        <v>33.819301769157491</v>
      </c>
      <c r="AN229">
        <v>34.603797647058798</v>
      </c>
      <c r="AO229">
        <v>7.3425330519583491E-3</v>
      </c>
      <c r="AP229">
        <v>87.460159828799036</v>
      </c>
      <c r="AQ229">
        <v>36</v>
      </c>
      <c r="AR229">
        <v>6</v>
      </c>
      <c r="AS229">
        <f t="shared" si="129"/>
        <v>1</v>
      </c>
      <c r="AT229">
        <f t="shared" si="130"/>
        <v>0</v>
      </c>
      <c r="AU229">
        <f t="shared" si="131"/>
        <v>47283.035977227446</v>
      </c>
      <c r="AV229">
        <f t="shared" si="132"/>
        <v>1200.017142857143</v>
      </c>
      <c r="AW229">
        <f t="shared" si="133"/>
        <v>1025.9395852003831</v>
      </c>
      <c r="AX229">
        <f t="shared" si="134"/>
        <v>0.85493744094163904</v>
      </c>
      <c r="AY229">
        <f t="shared" si="135"/>
        <v>0.18842926101736315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1669225227.5999999</v>
      </c>
      <c r="BF229">
        <v>1392.472857142857</v>
      </c>
      <c r="BG229">
        <v>1414.3142857142859</v>
      </c>
      <c r="BH229">
        <v>34.599171428571431</v>
      </c>
      <c r="BI229">
        <v>33.806985714285723</v>
      </c>
      <c r="BJ229">
        <v>1396.6457142857139</v>
      </c>
      <c r="BK229">
        <v>34.48377142857143</v>
      </c>
      <c r="BL229">
        <v>649.96528571428564</v>
      </c>
      <c r="BM229">
        <v>100.9725714285714</v>
      </c>
      <c r="BN229">
        <v>9.9785028571428569E-2</v>
      </c>
      <c r="BO229">
        <v>32.814085714285717</v>
      </c>
      <c r="BP229">
        <v>32.788028571428569</v>
      </c>
      <c r="BQ229">
        <v>999.89999999999986</v>
      </c>
      <c r="BR229">
        <v>0</v>
      </c>
      <c r="BS229">
        <v>0</v>
      </c>
      <c r="BT229">
        <v>9000.8957142857125</v>
      </c>
      <c r="BU229">
        <v>0</v>
      </c>
      <c r="BV229">
        <v>228.52099999999999</v>
      </c>
      <c r="BW229">
        <v>-21.841314285714279</v>
      </c>
      <c r="BX229">
        <v>1442.3771428571431</v>
      </c>
      <c r="BY229">
        <v>1463.7985714285719</v>
      </c>
      <c r="BZ229">
        <v>0.79218457142857146</v>
      </c>
      <c r="CA229">
        <v>1414.3142857142859</v>
      </c>
      <c r="CB229">
        <v>33.806985714285723</v>
      </c>
      <c r="CC229">
        <v>3.4935657142857139</v>
      </c>
      <c r="CD229">
        <v>3.4135800000000001</v>
      </c>
      <c r="CE229">
        <v>26.58850000000001</v>
      </c>
      <c r="CF229">
        <v>26.195928571428571</v>
      </c>
      <c r="CG229">
        <v>1200.017142857143</v>
      </c>
      <c r="CH229">
        <v>0.5000014285714286</v>
      </c>
      <c r="CI229">
        <v>0.49999899999999992</v>
      </c>
      <c r="CJ229">
        <v>0</v>
      </c>
      <c r="CK229">
        <v>1036.2157142857141</v>
      </c>
      <c r="CL229">
        <v>4.9990899999999998</v>
      </c>
      <c r="CM229">
        <v>11705.54285714286</v>
      </c>
      <c r="CN229">
        <v>9557.9914285714294</v>
      </c>
      <c r="CO229">
        <v>42.357000000000014</v>
      </c>
      <c r="CP229">
        <v>44.061999999999998</v>
      </c>
      <c r="CQ229">
        <v>43.160428571428582</v>
      </c>
      <c r="CR229">
        <v>43.035428571428582</v>
      </c>
      <c r="CS229">
        <v>43.686999999999998</v>
      </c>
      <c r="CT229">
        <v>597.512857142857</v>
      </c>
      <c r="CU229">
        <v>597.50714285714287</v>
      </c>
      <c r="CV229">
        <v>0</v>
      </c>
      <c r="CW229">
        <v>1669225236.5999999</v>
      </c>
      <c r="CX229">
        <v>0</v>
      </c>
      <c r="CY229">
        <v>1669215309.0999999</v>
      </c>
      <c r="CZ229" t="s">
        <v>356</v>
      </c>
      <c r="DA229">
        <v>1669215309.0999999</v>
      </c>
      <c r="DB229">
        <v>1669215308.0999999</v>
      </c>
      <c r="DC229">
        <v>4</v>
      </c>
      <c r="DD229">
        <v>-3.3000000000000002E-2</v>
      </c>
      <c r="DE229">
        <v>-1.7000000000000001E-2</v>
      </c>
      <c r="DF229">
        <v>-3.2709999999999999</v>
      </c>
      <c r="DG229">
        <v>0.115</v>
      </c>
      <c r="DH229">
        <v>409</v>
      </c>
      <c r="DI229">
        <v>31</v>
      </c>
      <c r="DJ229">
        <v>0.59</v>
      </c>
      <c r="DK229">
        <v>0.22</v>
      </c>
      <c r="DL229">
        <v>-22.03989</v>
      </c>
      <c r="DM229">
        <v>0.25222964352728378</v>
      </c>
      <c r="DN229">
        <v>0.1454415600851417</v>
      </c>
      <c r="DO229">
        <v>0</v>
      </c>
      <c r="DP229">
        <v>0.75192907499999995</v>
      </c>
      <c r="DQ229">
        <v>0.10069662664165061</v>
      </c>
      <c r="DR229">
        <v>1.4473304574953679E-2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395</v>
      </c>
      <c r="EA229">
        <v>3.2971200000000001</v>
      </c>
      <c r="EB229">
        <v>2.6251500000000001</v>
      </c>
      <c r="EC229">
        <v>0.229771</v>
      </c>
      <c r="ED229">
        <v>0.229994</v>
      </c>
      <c r="EE229">
        <v>0.14107600000000001</v>
      </c>
      <c r="EF229">
        <v>0.13718900000000001</v>
      </c>
      <c r="EG229">
        <v>23359</v>
      </c>
      <c r="EH229">
        <v>23776.400000000001</v>
      </c>
      <c r="EI229">
        <v>28222.2</v>
      </c>
      <c r="EJ229">
        <v>29726.400000000001</v>
      </c>
      <c r="EK229">
        <v>33353.5</v>
      </c>
      <c r="EL229">
        <v>35598.800000000003</v>
      </c>
      <c r="EM229">
        <v>39821.699999999997</v>
      </c>
      <c r="EN229">
        <v>42467.8</v>
      </c>
      <c r="EO229">
        <v>2.1701800000000002</v>
      </c>
      <c r="EP229">
        <v>2.17022</v>
      </c>
      <c r="EQ229">
        <v>0.107206</v>
      </c>
      <c r="ER229">
        <v>0</v>
      </c>
      <c r="ES229">
        <v>31.047499999999999</v>
      </c>
      <c r="ET229">
        <v>999.9</v>
      </c>
      <c r="EU229">
        <v>61.2</v>
      </c>
      <c r="EV229">
        <v>37.9</v>
      </c>
      <c r="EW229">
        <v>40.137300000000003</v>
      </c>
      <c r="EX229">
        <v>57.017200000000003</v>
      </c>
      <c r="EY229">
        <v>-1.91106</v>
      </c>
      <c r="EZ229">
        <v>2</v>
      </c>
      <c r="FA229">
        <v>0.41672799999999999</v>
      </c>
      <c r="FB229">
        <v>0.12277</v>
      </c>
      <c r="FC229">
        <v>20.2728</v>
      </c>
      <c r="FD229">
        <v>5.2192400000000001</v>
      </c>
      <c r="FE229">
        <v>12.004</v>
      </c>
      <c r="FF229">
        <v>4.9861500000000003</v>
      </c>
      <c r="FG229">
        <v>3.2844799999999998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1.86426</v>
      </c>
      <c r="FO229">
        <v>1.8603499999999999</v>
      </c>
      <c r="FP229">
        <v>1.8610800000000001</v>
      </c>
      <c r="FQ229">
        <v>1.86019</v>
      </c>
      <c r="FR229">
        <v>1.8618699999999999</v>
      </c>
      <c r="FS229">
        <v>1.8584000000000001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-4.17</v>
      </c>
      <c r="GH229">
        <v>0.1154</v>
      </c>
      <c r="GI229">
        <v>-2.7106589400944232</v>
      </c>
      <c r="GJ229">
        <v>-1.6100910332537859E-3</v>
      </c>
      <c r="GK229">
        <v>7.0186618486508772E-7</v>
      </c>
      <c r="GL229">
        <v>-2.134652460378022E-10</v>
      </c>
      <c r="GM229">
        <v>0.1154050000000026</v>
      </c>
      <c r="GN229">
        <v>0</v>
      </c>
      <c r="GO229">
        <v>0</v>
      </c>
      <c r="GP229">
        <v>0</v>
      </c>
      <c r="GQ229">
        <v>5</v>
      </c>
      <c r="GR229">
        <v>2079</v>
      </c>
      <c r="GS229">
        <v>3</v>
      </c>
      <c r="GT229">
        <v>29</v>
      </c>
      <c r="GU229">
        <v>165.3</v>
      </c>
      <c r="GV229">
        <v>165.4</v>
      </c>
      <c r="GW229">
        <v>3.6791999999999998</v>
      </c>
      <c r="GX229">
        <v>2.5280800000000001</v>
      </c>
      <c r="GY229">
        <v>2.04834</v>
      </c>
      <c r="GZ229">
        <v>2.6013199999999999</v>
      </c>
      <c r="HA229">
        <v>2.1972700000000001</v>
      </c>
      <c r="HB229">
        <v>2.34253</v>
      </c>
      <c r="HC229">
        <v>40.835000000000001</v>
      </c>
      <c r="HD229">
        <v>13.9131</v>
      </c>
      <c r="HE229">
        <v>18</v>
      </c>
      <c r="HF229">
        <v>655.53499999999997</v>
      </c>
      <c r="HG229">
        <v>728.18</v>
      </c>
      <c r="HH229">
        <v>31.000900000000001</v>
      </c>
      <c r="HI229">
        <v>32.688000000000002</v>
      </c>
      <c r="HJ229">
        <v>30.0002</v>
      </c>
      <c r="HK229">
        <v>32.6021</v>
      </c>
      <c r="HL229">
        <v>32.599400000000003</v>
      </c>
      <c r="HM229">
        <v>73.579300000000003</v>
      </c>
      <c r="HN229">
        <v>21.212399999999999</v>
      </c>
      <c r="HO229">
        <v>41.703299999999999</v>
      </c>
      <c r="HP229">
        <v>31</v>
      </c>
      <c r="HQ229">
        <v>1428.4</v>
      </c>
      <c r="HR229">
        <v>33.530799999999999</v>
      </c>
      <c r="HS229">
        <v>99.424999999999997</v>
      </c>
      <c r="HT229">
        <v>98.499799999999993</v>
      </c>
    </row>
    <row r="230" spans="1:228" x14ac:dyDescent="0.2">
      <c r="A230">
        <v>215</v>
      </c>
      <c r="B230">
        <v>1669225233.5999999</v>
      </c>
      <c r="C230">
        <v>854.59999990463257</v>
      </c>
      <c r="D230" t="s">
        <v>789</v>
      </c>
      <c r="E230" t="s">
        <v>790</v>
      </c>
      <c r="F230">
        <v>4</v>
      </c>
      <c r="G230">
        <v>1669225231.2874999</v>
      </c>
      <c r="H230">
        <f t="shared" si="102"/>
        <v>2.0501768989436581E-3</v>
      </c>
      <c r="I230">
        <f t="shared" si="103"/>
        <v>2.0501768989436582</v>
      </c>
      <c r="J230">
        <f t="shared" si="104"/>
        <v>27.503923527214784</v>
      </c>
      <c r="K230">
        <f t="shared" si="105"/>
        <v>1398.3987500000001</v>
      </c>
      <c r="L230">
        <f t="shared" si="106"/>
        <v>1037.3535880281302</v>
      </c>
      <c r="M230">
        <f t="shared" si="107"/>
        <v>104.84756187393705</v>
      </c>
      <c r="N230">
        <f t="shared" si="108"/>
        <v>141.33917418048719</v>
      </c>
      <c r="O230">
        <f t="shared" si="109"/>
        <v>0.13527493821353367</v>
      </c>
      <c r="P230">
        <f t="shared" si="110"/>
        <v>3.6760473965839946</v>
      </c>
      <c r="Q230">
        <f t="shared" si="111"/>
        <v>0.13256907073969287</v>
      </c>
      <c r="R230">
        <f t="shared" si="112"/>
        <v>8.3094272613570871E-2</v>
      </c>
      <c r="S230">
        <f t="shared" si="113"/>
        <v>226.1079494856252</v>
      </c>
      <c r="T230">
        <f t="shared" si="114"/>
        <v>33.46469465582183</v>
      </c>
      <c r="U230">
        <f t="shared" si="115"/>
        <v>32.795425000000002</v>
      </c>
      <c r="V230">
        <f t="shared" si="116"/>
        <v>4.9943241794015512</v>
      </c>
      <c r="W230">
        <f t="shared" si="117"/>
        <v>69.92047637196228</v>
      </c>
      <c r="X230">
        <f t="shared" si="118"/>
        <v>3.4969045003894017</v>
      </c>
      <c r="Y230">
        <f t="shared" si="119"/>
        <v>5.0012595477562289</v>
      </c>
      <c r="Z230">
        <f t="shared" si="120"/>
        <v>1.4974196790121495</v>
      </c>
      <c r="AA230">
        <f t="shared" si="121"/>
        <v>-90.412801243415331</v>
      </c>
      <c r="AB230">
        <f t="shared" si="122"/>
        <v>4.8876898959204542</v>
      </c>
      <c r="AC230">
        <f t="shared" si="123"/>
        <v>0.30393396729676342</v>
      </c>
      <c r="AD230">
        <f t="shared" si="124"/>
        <v>140.8867721054271</v>
      </c>
      <c r="AE230">
        <f t="shared" si="125"/>
        <v>50.070668374376282</v>
      </c>
      <c r="AF230">
        <f t="shared" si="126"/>
        <v>2.1247073798813663</v>
      </c>
      <c r="AG230">
        <f t="shared" si="127"/>
        <v>27.503923527214784</v>
      </c>
      <c r="AH230">
        <v>1469.9748334856979</v>
      </c>
      <c r="AI230">
        <v>1451.5054545454541</v>
      </c>
      <c r="AJ230">
        <v>1.652160745531557</v>
      </c>
      <c r="AK230">
        <v>65.872185947982501</v>
      </c>
      <c r="AL230">
        <f t="shared" si="128"/>
        <v>2.0501768989436582</v>
      </c>
      <c r="AM230">
        <v>33.787187037307909</v>
      </c>
      <c r="AN230">
        <v>34.589202647058833</v>
      </c>
      <c r="AO230">
        <v>3.7690496104511749E-3</v>
      </c>
      <c r="AP230">
        <v>87.460159828799036</v>
      </c>
      <c r="AQ230">
        <v>36</v>
      </c>
      <c r="AR230">
        <v>6</v>
      </c>
      <c r="AS230">
        <f t="shared" si="129"/>
        <v>1</v>
      </c>
      <c r="AT230">
        <f t="shared" si="130"/>
        <v>0</v>
      </c>
      <c r="AU230">
        <f t="shared" si="131"/>
        <v>47285.348382766977</v>
      </c>
      <c r="AV230">
        <f t="shared" si="132"/>
        <v>1199.9549999999999</v>
      </c>
      <c r="AW230">
        <f t="shared" si="133"/>
        <v>1025.8871385935881</v>
      </c>
      <c r="AX230">
        <f t="shared" si="134"/>
        <v>0.85493800900332784</v>
      </c>
      <c r="AY230">
        <f t="shared" si="135"/>
        <v>0.18843035737642264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1669225231.2874999</v>
      </c>
      <c r="BF230">
        <v>1398.3987500000001</v>
      </c>
      <c r="BG230">
        <v>1420.4312500000001</v>
      </c>
      <c r="BH230">
        <v>34.598100000000002</v>
      </c>
      <c r="BI230">
        <v>33.746074999999998</v>
      </c>
      <c r="BJ230">
        <v>1402.5762500000001</v>
      </c>
      <c r="BK230">
        <v>34.482687499999997</v>
      </c>
      <c r="BL230">
        <v>650.00800000000004</v>
      </c>
      <c r="BM230">
        <v>100.97212500000001</v>
      </c>
      <c r="BN230">
        <v>0.10002926249999999</v>
      </c>
      <c r="BO230">
        <v>32.8200875</v>
      </c>
      <c r="BP230">
        <v>32.795425000000002</v>
      </c>
      <c r="BQ230">
        <v>999.9</v>
      </c>
      <c r="BR230">
        <v>0</v>
      </c>
      <c r="BS230">
        <v>0</v>
      </c>
      <c r="BT230">
        <v>9001.5625</v>
      </c>
      <c r="BU230">
        <v>0</v>
      </c>
      <c r="BV230">
        <v>223.90575000000001</v>
      </c>
      <c r="BW230">
        <v>-22.0337125</v>
      </c>
      <c r="BX230">
        <v>1448.5125</v>
      </c>
      <c r="BY230">
        <v>1470.04125</v>
      </c>
      <c r="BZ230">
        <v>0.85202725000000012</v>
      </c>
      <c r="CA230">
        <v>1420.4312500000001</v>
      </c>
      <c r="CB230">
        <v>33.746074999999998</v>
      </c>
      <c r="CC230">
        <v>3.4934487500000002</v>
      </c>
      <c r="CD230">
        <v>3.4074175000000002</v>
      </c>
      <c r="CE230">
        <v>26.587937499999999</v>
      </c>
      <c r="CF230">
        <v>26.16535</v>
      </c>
      <c r="CG230">
        <v>1199.9549999999999</v>
      </c>
      <c r="CH230">
        <v>0.49998262500000001</v>
      </c>
      <c r="CI230">
        <v>0.50001787499999995</v>
      </c>
      <c r="CJ230">
        <v>0</v>
      </c>
      <c r="CK230">
        <v>1036.5487499999999</v>
      </c>
      <c r="CL230">
        <v>4.9990899999999998</v>
      </c>
      <c r="CM230">
        <v>11704.9125</v>
      </c>
      <c r="CN230">
        <v>9557.432499999999</v>
      </c>
      <c r="CO230">
        <v>42.327749999999988</v>
      </c>
      <c r="CP230">
        <v>44.054250000000003</v>
      </c>
      <c r="CQ230">
        <v>43.163749999999993</v>
      </c>
      <c r="CR230">
        <v>43.007750000000001</v>
      </c>
      <c r="CS230">
        <v>43.686999999999998</v>
      </c>
      <c r="CT230">
        <v>597.45749999999998</v>
      </c>
      <c r="CU230">
        <v>597.49749999999995</v>
      </c>
      <c r="CV230">
        <v>0</v>
      </c>
      <c r="CW230">
        <v>1669225240.8</v>
      </c>
      <c r="CX230">
        <v>0</v>
      </c>
      <c r="CY230">
        <v>1669215309.0999999</v>
      </c>
      <c r="CZ230" t="s">
        <v>356</v>
      </c>
      <c r="DA230">
        <v>1669215309.0999999</v>
      </c>
      <c r="DB230">
        <v>1669215308.0999999</v>
      </c>
      <c r="DC230">
        <v>4</v>
      </c>
      <c r="DD230">
        <v>-3.3000000000000002E-2</v>
      </c>
      <c r="DE230">
        <v>-1.7000000000000001E-2</v>
      </c>
      <c r="DF230">
        <v>-3.2709999999999999</v>
      </c>
      <c r="DG230">
        <v>0.115</v>
      </c>
      <c r="DH230">
        <v>409</v>
      </c>
      <c r="DI230">
        <v>31</v>
      </c>
      <c r="DJ230">
        <v>0.59</v>
      </c>
      <c r="DK230">
        <v>0.22</v>
      </c>
      <c r="DL230">
        <v>-22.039709999999999</v>
      </c>
      <c r="DM230">
        <v>0.86780712945592442</v>
      </c>
      <c r="DN230">
        <v>0.15232628597848741</v>
      </c>
      <c r="DO230">
        <v>0</v>
      </c>
      <c r="DP230">
        <v>0.7704963749999999</v>
      </c>
      <c r="DQ230">
        <v>0.32703504315196902</v>
      </c>
      <c r="DR230">
        <v>3.7681073784917217E-2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395</v>
      </c>
      <c r="EA230">
        <v>3.2971699999999999</v>
      </c>
      <c r="EB230">
        <v>2.6253799999999998</v>
      </c>
      <c r="EC230">
        <v>0.230411</v>
      </c>
      <c r="ED230">
        <v>0.23066</v>
      </c>
      <c r="EE230">
        <v>0.14102500000000001</v>
      </c>
      <c r="EF230">
        <v>0.13701199999999999</v>
      </c>
      <c r="EG230">
        <v>23339.200000000001</v>
      </c>
      <c r="EH230">
        <v>23755.8</v>
      </c>
      <c r="EI230">
        <v>28221.9</v>
      </c>
      <c r="EJ230">
        <v>29726.6</v>
      </c>
      <c r="EK230">
        <v>33355.1</v>
      </c>
      <c r="EL230">
        <v>35606.1</v>
      </c>
      <c r="EM230">
        <v>39821.199999999997</v>
      </c>
      <c r="EN230">
        <v>42467.8</v>
      </c>
      <c r="EO230">
        <v>2.1703299999999999</v>
      </c>
      <c r="EP230">
        <v>2.16995</v>
      </c>
      <c r="EQ230">
        <v>0.10756400000000001</v>
      </c>
      <c r="ER230">
        <v>0</v>
      </c>
      <c r="ES230">
        <v>31.0625</v>
      </c>
      <c r="ET230">
        <v>999.9</v>
      </c>
      <c r="EU230">
        <v>61.2</v>
      </c>
      <c r="EV230">
        <v>37.9</v>
      </c>
      <c r="EW230">
        <v>40.131</v>
      </c>
      <c r="EX230">
        <v>57.107199999999999</v>
      </c>
      <c r="EY230">
        <v>-1.91106</v>
      </c>
      <c r="EZ230">
        <v>2</v>
      </c>
      <c r="FA230">
        <v>0.41686499999999999</v>
      </c>
      <c r="FB230">
        <v>0.12547900000000001</v>
      </c>
      <c r="FC230">
        <v>20.2728</v>
      </c>
      <c r="FD230">
        <v>5.2192400000000001</v>
      </c>
      <c r="FE230">
        <v>12.0047</v>
      </c>
      <c r="FF230">
        <v>4.9865000000000004</v>
      </c>
      <c r="FG230">
        <v>3.28443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1.86219</v>
      </c>
      <c r="FN230">
        <v>1.8642399999999999</v>
      </c>
      <c r="FO230">
        <v>1.8603499999999999</v>
      </c>
      <c r="FP230">
        <v>1.8610599999999999</v>
      </c>
      <c r="FQ230">
        <v>1.8602000000000001</v>
      </c>
      <c r="FR230">
        <v>1.86188</v>
      </c>
      <c r="FS230">
        <v>1.8583799999999999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-4.18</v>
      </c>
      <c r="GH230">
        <v>0.1154</v>
      </c>
      <c r="GI230">
        <v>-2.7106589400944232</v>
      </c>
      <c r="GJ230">
        <v>-1.6100910332537859E-3</v>
      </c>
      <c r="GK230">
        <v>7.0186618486508772E-7</v>
      </c>
      <c r="GL230">
        <v>-2.134652460378022E-10</v>
      </c>
      <c r="GM230">
        <v>0.1154050000000026</v>
      </c>
      <c r="GN230">
        <v>0</v>
      </c>
      <c r="GO230">
        <v>0</v>
      </c>
      <c r="GP230">
        <v>0</v>
      </c>
      <c r="GQ230">
        <v>5</v>
      </c>
      <c r="GR230">
        <v>2079</v>
      </c>
      <c r="GS230">
        <v>3</v>
      </c>
      <c r="GT230">
        <v>29</v>
      </c>
      <c r="GU230">
        <v>165.4</v>
      </c>
      <c r="GV230">
        <v>165.4</v>
      </c>
      <c r="GW230">
        <v>3.6926299999999999</v>
      </c>
      <c r="GX230">
        <v>2.52563</v>
      </c>
      <c r="GY230">
        <v>2.04834</v>
      </c>
      <c r="GZ230">
        <v>2.6013199999999999</v>
      </c>
      <c r="HA230">
        <v>2.1972700000000001</v>
      </c>
      <c r="HB230">
        <v>2.34985</v>
      </c>
      <c r="HC230">
        <v>40.835000000000001</v>
      </c>
      <c r="HD230">
        <v>13.921900000000001</v>
      </c>
      <c r="HE230">
        <v>18</v>
      </c>
      <c r="HF230">
        <v>655.654</v>
      </c>
      <c r="HG230">
        <v>727.92100000000005</v>
      </c>
      <c r="HH230">
        <v>31.000800000000002</v>
      </c>
      <c r="HI230">
        <v>32.688600000000001</v>
      </c>
      <c r="HJ230">
        <v>30.000299999999999</v>
      </c>
      <c r="HK230">
        <v>32.6021</v>
      </c>
      <c r="HL230">
        <v>32.599400000000003</v>
      </c>
      <c r="HM230">
        <v>73.845200000000006</v>
      </c>
      <c r="HN230">
        <v>21.515899999999998</v>
      </c>
      <c r="HO230">
        <v>41.703299999999999</v>
      </c>
      <c r="HP230">
        <v>31</v>
      </c>
      <c r="HQ230">
        <v>1435.07</v>
      </c>
      <c r="HR230">
        <v>33.516199999999998</v>
      </c>
      <c r="HS230">
        <v>99.423900000000003</v>
      </c>
      <c r="HT230">
        <v>98.5</v>
      </c>
    </row>
    <row r="231" spans="1:228" x14ac:dyDescent="0.2">
      <c r="A231">
        <v>216</v>
      </c>
      <c r="B231">
        <v>1669225237.5999999</v>
      </c>
      <c r="C231">
        <v>858.59999990463257</v>
      </c>
      <c r="D231" t="s">
        <v>791</v>
      </c>
      <c r="E231" t="s">
        <v>792</v>
      </c>
      <c r="F231">
        <v>4</v>
      </c>
      <c r="G231">
        <v>1669225235.5999999</v>
      </c>
      <c r="H231">
        <f t="shared" si="102"/>
        <v>2.0756164428414096E-3</v>
      </c>
      <c r="I231">
        <f t="shared" si="103"/>
        <v>2.0756164428414094</v>
      </c>
      <c r="J231">
        <f t="shared" si="104"/>
        <v>27.374095795881725</v>
      </c>
      <c r="K231">
        <f t="shared" si="105"/>
        <v>1405.41</v>
      </c>
      <c r="L231">
        <f t="shared" si="106"/>
        <v>1048.1329934168484</v>
      </c>
      <c r="M231">
        <f t="shared" si="107"/>
        <v>105.93846775930521</v>
      </c>
      <c r="N231">
        <f t="shared" si="108"/>
        <v>142.0497044828661</v>
      </c>
      <c r="O231">
        <f t="shared" si="109"/>
        <v>0.13634830268530501</v>
      </c>
      <c r="P231">
        <f t="shared" si="110"/>
        <v>3.6848832773826441</v>
      </c>
      <c r="Q231">
        <f t="shared" si="111"/>
        <v>0.13360624227744208</v>
      </c>
      <c r="R231">
        <f t="shared" si="112"/>
        <v>8.3745671663018995E-2</v>
      </c>
      <c r="S231">
        <f t="shared" si="113"/>
        <v>226.10939225151455</v>
      </c>
      <c r="T231">
        <f t="shared" si="114"/>
        <v>33.463339252936336</v>
      </c>
      <c r="U231">
        <f t="shared" si="115"/>
        <v>32.809900000000013</v>
      </c>
      <c r="V231">
        <f t="shared" si="116"/>
        <v>4.9983936946214866</v>
      </c>
      <c r="W231">
        <f t="shared" si="117"/>
        <v>69.84415354163167</v>
      </c>
      <c r="X231">
        <f t="shared" si="118"/>
        <v>3.4941512468635301</v>
      </c>
      <c r="Y231">
        <f t="shared" si="119"/>
        <v>5.0027827236545832</v>
      </c>
      <c r="Z231">
        <f t="shared" si="120"/>
        <v>1.5042424477579566</v>
      </c>
      <c r="AA231">
        <f t="shared" si="121"/>
        <v>-91.534685129306155</v>
      </c>
      <c r="AB231">
        <f t="shared" si="122"/>
        <v>3.0990870651009605</v>
      </c>
      <c r="AC231">
        <f t="shared" si="123"/>
        <v>0.19226892716746505</v>
      </c>
      <c r="AD231">
        <f t="shared" si="124"/>
        <v>137.86606311447684</v>
      </c>
      <c r="AE231">
        <f t="shared" si="125"/>
        <v>50.337254447731731</v>
      </c>
      <c r="AF231">
        <f t="shared" si="126"/>
        <v>2.1679417957042508</v>
      </c>
      <c r="AG231">
        <f t="shared" si="127"/>
        <v>27.374095795881725</v>
      </c>
      <c r="AH231">
        <v>1476.780182575618</v>
      </c>
      <c r="AI231">
        <v>1458.2542424242411</v>
      </c>
      <c r="AJ231">
        <v>1.680015531044265</v>
      </c>
      <c r="AK231">
        <v>65.872185947982501</v>
      </c>
      <c r="AL231">
        <f t="shared" si="128"/>
        <v>2.0756164428414094</v>
      </c>
      <c r="AM231">
        <v>33.71745922843435</v>
      </c>
      <c r="AN231">
        <v>34.557192058823517</v>
      </c>
      <c r="AO231">
        <v>-1.3703200360822071E-3</v>
      </c>
      <c r="AP231">
        <v>87.460159828799036</v>
      </c>
      <c r="AQ231">
        <v>36</v>
      </c>
      <c r="AR231">
        <v>6</v>
      </c>
      <c r="AS231">
        <f t="shared" si="129"/>
        <v>1</v>
      </c>
      <c r="AT231">
        <f t="shared" si="130"/>
        <v>0</v>
      </c>
      <c r="AU231">
        <f t="shared" si="131"/>
        <v>47442.523731372698</v>
      </c>
      <c r="AV231">
        <f t="shared" si="132"/>
        <v>1199.9685714285711</v>
      </c>
      <c r="AW231">
        <f t="shared" si="133"/>
        <v>1025.8981638608882</v>
      </c>
      <c r="AX231">
        <f t="shared" si="134"/>
        <v>0.85493752777170584</v>
      </c>
      <c r="AY231">
        <f t="shared" si="135"/>
        <v>0.18842942859939216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1669225235.5999999</v>
      </c>
      <c r="BF231">
        <v>1405.41</v>
      </c>
      <c r="BG231">
        <v>1427.5857142857139</v>
      </c>
      <c r="BH231">
        <v>34.570399999999999</v>
      </c>
      <c r="BI231">
        <v>33.700971428571428</v>
      </c>
      <c r="BJ231">
        <v>1409.5957142857139</v>
      </c>
      <c r="BK231">
        <v>34.454999999999998</v>
      </c>
      <c r="BL231">
        <v>649.97714285714278</v>
      </c>
      <c r="BM231">
        <v>100.9738571428571</v>
      </c>
      <c r="BN231">
        <v>9.9640614285714274E-2</v>
      </c>
      <c r="BO231">
        <v>32.825499999999998</v>
      </c>
      <c r="BP231">
        <v>32.809900000000013</v>
      </c>
      <c r="BQ231">
        <v>999.89999999999986</v>
      </c>
      <c r="BR231">
        <v>0</v>
      </c>
      <c r="BS231">
        <v>0</v>
      </c>
      <c r="BT231">
        <v>9031.9642857142862</v>
      </c>
      <c r="BU231">
        <v>0</v>
      </c>
      <c r="BV231">
        <v>224.27228571428569</v>
      </c>
      <c r="BW231">
        <v>-22.17371428571429</v>
      </c>
      <c r="BX231">
        <v>1455.735714285714</v>
      </c>
      <c r="BY231">
        <v>1477.3742857142861</v>
      </c>
      <c r="BZ231">
        <v>0.86944099999999991</v>
      </c>
      <c r="CA231">
        <v>1427.5857142857139</v>
      </c>
      <c r="CB231">
        <v>33.700971428571428</v>
      </c>
      <c r="CC231">
        <v>3.4907114285714278</v>
      </c>
      <c r="CD231">
        <v>3.4029214285714291</v>
      </c>
      <c r="CE231">
        <v>26.574642857142859</v>
      </c>
      <c r="CF231">
        <v>26.14302857142857</v>
      </c>
      <c r="CG231">
        <v>1199.9685714285711</v>
      </c>
      <c r="CH231">
        <v>0.49999900000000003</v>
      </c>
      <c r="CI231">
        <v>0.50000142857142849</v>
      </c>
      <c r="CJ231">
        <v>0</v>
      </c>
      <c r="CK231">
        <v>1036.78</v>
      </c>
      <c r="CL231">
        <v>4.9990899999999998</v>
      </c>
      <c r="CM231">
        <v>11704.3</v>
      </c>
      <c r="CN231">
        <v>9557.6185714285712</v>
      </c>
      <c r="CO231">
        <v>42.347999999999999</v>
      </c>
      <c r="CP231">
        <v>44.061999999999998</v>
      </c>
      <c r="CQ231">
        <v>43.186999999999998</v>
      </c>
      <c r="CR231">
        <v>43</v>
      </c>
      <c r="CS231">
        <v>43.686999999999998</v>
      </c>
      <c r="CT231">
        <v>597.48571428571427</v>
      </c>
      <c r="CU231">
        <v>597.48714285714289</v>
      </c>
      <c r="CV231">
        <v>0</v>
      </c>
      <c r="CW231">
        <v>1669225244.4000001</v>
      </c>
      <c r="CX231">
        <v>0</v>
      </c>
      <c r="CY231">
        <v>1669215309.0999999</v>
      </c>
      <c r="CZ231" t="s">
        <v>356</v>
      </c>
      <c r="DA231">
        <v>1669215309.0999999</v>
      </c>
      <c r="DB231">
        <v>1669215308.0999999</v>
      </c>
      <c r="DC231">
        <v>4</v>
      </c>
      <c r="DD231">
        <v>-3.3000000000000002E-2</v>
      </c>
      <c r="DE231">
        <v>-1.7000000000000001E-2</v>
      </c>
      <c r="DF231">
        <v>-3.2709999999999999</v>
      </c>
      <c r="DG231">
        <v>0.115</v>
      </c>
      <c r="DH231">
        <v>409</v>
      </c>
      <c r="DI231">
        <v>31</v>
      </c>
      <c r="DJ231">
        <v>0.59</v>
      </c>
      <c r="DK231">
        <v>0.22</v>
      </c>
      <c r="DL231">
        <v>-22.0623425</v>
      </c>
      <c r="DM231">
        <v>0.39772795497188512</v>
      </c>
      <c r="DN231">
        <v>0.15755918235301281</v>
      </c>
      <c r="DO231">
        <v>0</v>
      </c>
      <c r="DP231">
        <v>0.79558227499999989</v>
      </c>
      <c r="DQ231">
        <v>0.51603853283301993</v>
      </c>
      <c r="DR231">
        <v>5.2319141435514548E-2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395</v>
      </c>
      <c r="EA231">
        <v>3.29698</v>
      </c>
      <c r="EB231">
        <v>2.62534</v>
      </c>
      <c r="EC231">
        <v>0.23105700000000001</v>
      </c>
      <c r="ED231">
        <v>0.23130500000000001</v>
      </c>
      <c r="EE231">
        <v>0.140933</v>
      </c>
      <c r="EF231">
        <v>0.13697300000000001</v>
      </c>
      <c r="EG231">
        <v>23319.200000000001</v>
      </c>
      <c r="EH231">
        <v>23735.9</v>
      </c>
      <c r="EI231">
        <v>28221.5</v>
      </c>
      <c r="EJ231">
        <v>29726.6</v>
      </c>
      <c r="EK231">
        <v>33358.5</v>
      </c>
      <c r="EL231">
        <v>35607.599999999999</v>
      </c>
      <c r="EM231">
        <v>39820.800000000003</v>
      </c>
      <c r="EN231">
        <v>42467.7</v>
      </c>
      <c r="EO231">
        <v>2.1700699999999999</v>
      </c>
      <c r="EP231">
        <v>2.1701800000000002</v>
      </c>
      <c r="EQ231">
        <v>0.106946</v>
      </c>
      <c r="ER231">
        <v>0</v>
      </c>
      <c r="ES231">
        <v>31.078800000000001</v>
      </c>
      <c r="ET231">
        <v>999.9</v>
      </c>
      <c r="EU231">
        <v>61.3</v>
      </c>
      <c r="EV231">
        <v>37.9</v>
      </c>
      <c r="EW231">
        <v>40.200099999999999</v>
      </c>
      <c r="EX231">
        <v>57.047199999999997</v>
      </c>
      <c r="EY231">
        <v>-1.7467999999999999</v>
      </c>
      <c r="EZ231">
        <v>2</v>
      </c>
      <c r="FA231">
        <v>0.416883</v>
      </c>
      <c r="FB231">
        <v>0.12670999999999999</v>
      </c>
      <c r="FC231">
        <v>20.272300000000001</v>
      </c>
      <c r="FD231">
        <v>5.21549</v>
      </c>
      <c r="FE231">
        <v>12.004300000000001</v>
      </c>
      <c r="FF231">
        <v>4.9852999999999996</v>
      </c>
      <c r="FG231">
        <v>3.28383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1.86219</v>
      </c>
      <c r="FN231">
        <v>1.8642399999999999</v>
      </c>
      <c r="FO231">
        <v>1.8603499999999999</v>
      </c>
      <c r="FP231">
        <v>1.8610599999999999</v>
      </c>
      <c r="FQ231">
        <v>1.86019</v>
      </c>
      <c r="FR231">
        <v>1.86188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-4.18</v>
      </c>
      <c r="GH231">
        <v>0.1154</v>
      </c>
      <c r="GI231">
        <v>-2.7106589400944232</v>
      </c>
      <c r="GJ231">
        <v>-1.6100910332537859E-3</v>
      </c>
      <c r="GK231">
        <v>7.0186618486508772E-7</v>
      </c>
      <c r="GL231">
        <v>-2.134652460378022E-10</v>
      </c>
      <c r="GM231">
        <v>0.1154050000000026</v>
      </c>
      <c r="GN231">
        <v>0</v>
      </c>
      <c r="GO231">
        <v>0</v>
      </c>
      <c r="GP231">
        <v>0</v>
      </c>
      <c r="GQ231">
        <v>5</v>
      </c>
      <c r="GR231">
        <v>2079</v>
      </c>
      <c r="GS231">
        <v>3</v>
      </c>
      <c r="GT231">
        <v>29</v>
      </c>
      <c r="GU231">
        <v>165.5</v>
      </c>
      <c r="GV231">
        <v>165.5</v>
      </c>
      <c r="GW231">
        <v>3.7060499999999998</v>
      </c>
      <c r="GX231">
        <v>2.52563</v>
      </c>
      <c r="GY231">
        <v>2.04834</v>
      </c>
      <c r="GZ231">
        <v>2.6013199999999999</v>
      </c>
      <c r="HA231">
        <v>2.1972700000000001</v>
      </c>
      <c r="HB231">
        <v>2.3596200000000001</v>
      </c>
      <c r="HC231">
        <v>40.835000000000001</v>
      </c>
      <c r="HD231">
        <v>13.921900000000001</v>
      </c>
      <c r="HE231">
        <v>18</v>
      </c>
      <c r="HF231">
        <v>655.45899999999995</v>
      </c>
      <c r="HG231">
        <v>728.13300000000004</v>
      </c>
      <c r="HH231">
        <v>31.000599999999999</v>
      </c>
      <c r="HI231">
        <v>32.690899999999999</v>
      </c>
      <c r="HJ231">
        <v>30.0002</v>
      </c>
      <c r="HK231">
        <v>32.602499999999999</v>
      </c>
      <c r="HL231">
        <v>32.599400000000003</v>
      </c>
      <c r="HM231">
        <v>74.117800000000003</v>
      </c>
      <c r="HN231">
        <v>21.515899999999998</v>
      </c>
      <c r="HO231">
        <v>41.703299999999999</v>
      </c>
      <c r="HP231">
        <v>31</v>
      </c>
      <c r="HQ231">
        <v>1441.75</v>
      </c>
      <c r="HR231">
        <v>33.630200000000002</v>
      </c>
      <c r="HS231">
        <v>99.422799999999995</v>
      </c>
      <c r="HT231">
        <v>98.499799999999993</v>
      </c>
    </row>
    <row r="232" spans="1:228" x14ac:dyDescent="0.2">
      <c r="A232">
        <v>217</v>
      </c>
      <c r="B232">
        <v>1669225241.5999999</v>
      </c>
      <c r="C232">
        <v>862.59999990463257</v>
      </c>
      <c r="D232" t="s">
        <v>793</v>
      </c>
      <c r="E232" t="s">
        <v>794</v>
      </c>
      <c r="F232">
        <v>4</v>
      </c>
      <c r="G232">
        <v>1669225239.2874999</v>
      </c>
      <c r="H232">
        <f t="shared" si="102"/>
        <v>1.9680817385981518E-3</v>
      </c>
      <c r="I232">
        <f t="shared" si="103"/>
        <v>1.9680817385981519</v>
      </c>
      <c r="J232">
        <f t="shared" si="104"/>
        <v>26.665832150688615</v>
      </c>
      <c r="K232">
        <f t="shared" si="105"/>
        <v>1411.50875</v>
      </c>
      <c r="L232">
        <f t="shared" si="106"/>
        <v>1043.9672031509815</v>
      </c>
      <c r="M232">
        <f t="shared" si="107"/>
        <v>105.51653352335187</v>
      </c>
      <c r="N232">
        <f t="shared" si="108"/>
        <v>142.66493227789621</v>
      </c>
      <c r="O232">
        <f t="shared" si="109"/>
        <v>0.12870561048091886</v>
      </c>
      <c r="P232">
        <f t="shared" si="110"/>
        <v>3.6793566754211962</v>
      </c>
      <c r="Q232">
        <f t="shared" si="111"/>
        <v>0.12625576365452446</v>
      </c>
      <c r="R232">
        <f t="shared" si="112"/>
        <v>7.9126077287030833E-2</v>
      </c>
      <c r="S232">
        <f t="shared" si="113"/>
        <v>226.10439778569281</v>
      </c>
      <c r="T232">
        <f t="shared" si="114"/>
        <v>33.487813270087202</v>
      </c>
      <c r="U232">
        <f t="shared" si="115"/>
        <v>32.818837500000001</v>
      </c>
      <c r="V232">
        <f t="shared" si="116"/>
        <v>5.0009078323971838</v>
      </c>
      <c r="W232">
        <f t="shared" si="117"/>
        <v>69.788336175812688</v>
      </c>
      <c r="X232">
        <f t="shared" si="118"/>
        <v>3.4915724411223619</v>
      </c>
      <c r="Y232">
        <f t="shared" si="119"/>
        <v>5.0030888146212531</v>
      </c>
      <c r="Z232">
        <f t="shared" si="120"/>
        <v>1.509335391274822</v>
      </c>
      <c r="AA232">
        <f t="shared" si="121"/>
        <v>-86.792404672178492</v>
      </c>
      <c r="AB232">
        <f t="shared" si="122"/>
        <v>1.5373014474114266</v>
      </c>
      <c r="AC232">
        <f t="shared" si="123"/>
        <v>9.5522913823091221E-2</v>
      </c>
      <c r="AD232">
        <f t="shared" si="124"/>
        <v>140.94481747474885</v>
      </c>
      <c r="AE232">
        <f t="shared" si="125"/>
        <v>50.697409000260414</v>
      </c>
      <c r="AF232">
        <f t="shared" si="126"/>
        <v>2.0806153359338144</v>
      </c>
      <c r="AG232">
        <f t="shared" si="127"/>
        <v>26.665832150688615</v>
      </c>
      <c r="AH232">
        <v>1483.7719500311471</v>
      </c>
      <c r="AI232">
        <v>1465.2081212121209</v>
      </c>
      <c r="AJ232">
        <v>1.765561638128587</v>
      </c>
      <c r="AK232">
        <v>65.872185947982501</v>
      </c>
      <c r="AL232">
        <f t="shared" si="128"/>
        <v>1.9680817385981519</v>
      </c>
      <c r="AM232">
        <v>33.697732133489168</v>
      </c>
      <c r="AN232">
        <v>34.538102058823533</v>
      </c>
      <c r="AO232">
        <v>-9.5762720536997376E-3</v>
      </c>
      <c r="AP232">
        <v>87.460159828799036</v>
      </c>
      <c r="AQ232">
        <v>36</v>
      </c>
      <c r="AR232">
        <v>6</v>
      </c>
      <c r="AS232">
        <f t="shared" si="129"/>
        <v>1</v>
      </c>
      <c r="AT232">
        <f t="shared" si="130"/>
        <v>0</v>
      </c>
      <c r="AU232">
        <f t="shared" si="131"/>
        <v>47343.513833808043</v>
      </c>
      <c r="AV232">
        <f t="shared" si="132"/>
        <v>1199.94</v>
      </c>
      <c r="AW232">
        <f t="shared" si="133"/>
        <v>1025.8739387490639</v>
      </c>
      <c r="AX232">
        <f t="shared" si="134"/>
        <v>0.85493769584234525</v>
      </c>
      <c r="AY232">
        <f t="shared" si="135"/>
        <v>0.18842975297572612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1669225239.2874999</v>
      </c>
      <c r="BF232">
        <v>1411.50875</v>
      </c>
      <c r="BG232">
        <v>1433.7862500000001</v>
      </c>
      <c r="BH232">
        <v>34.545175</v>
      </c>
      <c r="BI232">
        <v>33.710825</v>
      </c>
      <c r="BJ232">
        <v>1415.69875</v>
      </c>
      <c r="BK232">
        <v>34.429774999999999</v>
      </c>
      <c r="BL232">
        <v>650.03874999999994</v>
      </c>
      <c r="BM232">
        <v>100.9725</v>
      </c>
      <c r="BN232">
        <v>0.1001517125</v>
      </c>
      <c r="BO232">
        <v>32.826587500000002</v>
      </c>
      <c r="BP232">
        <v>32.818837500000001</v>
      </c>
      <c r="BQ232">
        <v>999.9</v>
      </c>
      <c r="BR232">
        <v>0</v>
      </c>
      <c r="BS232">
        <v>0</v>
      </c>
      <c r="BT232">
        <v>9012.96875</v>
      </c>
      <c r="BU232">
        <v>0</v>
      </c>
      <c r="BV232">
        <v>224.41062500000001</v>
      </c>
      <c r="BW232">
        <v>-22.276037500000001</v>
      </c>
      <c r="BX232">
        <v>1462.0137500000001</v>
      </c>
      <c r="BY232">
        <v>1483.8074999999999</v>
      </c>
      <c r="BZ232">
        <v>0.83434799999999998</v>
      </c>
      <c r="CA232">
        <v>1433.7862500000001</v>
      </c>
      <c r="CB232">
        <v>33.710825</v>
      </c>
      <c r="CC232">
        <v>3.4881112500000002</v>
      </c>
      <c r="CD232">
        <v>3.4038650000000001</v>
      </c>
      <c r="CE232">
        <v>26.562000000000001</v>
      </c>
      <c r="CF232">
        <v>26.147737500000002</v>
      </c>
      <c r="CG232">
        <v>1199.94</v>
      </c>
      <c r="CH232">
        <v>0.49999450000000001</v>
      </c>
      <c r="CI232">
        <v>0.50000599999999995</v>
      </c>
      <c r="CJ232">
        <v>0</v>
      </c>
      <c r="CK232">
        <v>1036.8575000000001</v>
      </c>
      <c r="CL232">
        <v>4.9990899999999998</v>
      </c>
      <c r="CM232">
        <v>11705.3125</v>
      </c>
      <c r="CN232">
        <v>9557.3499999999985</v>
      </c>
      <c r="CO232">
        <v>42.375</v>
      </c>
      <c r="CP232">
        <v>44.061999999999998</v>
      </c>
      <c r="CQ232">
        <v>43.186999999999998</v>
      </c>
      <c r="CR232">
        <v>43.015500000000003</v>
      </c>
      <c r="CS232">
        <v>43.718499999999999</v>
      </c>
      <c r="CT232">
        <v>597.46375</v>
      </c>
      <c r="CU232">
        <v>597.47874999999999</v>
      </c>
      <c r="CV232">
        <v>0</v>
      </c>
      <c r="CW232">
        <v>1669225248.5999999</v>
      </c>
      <c r="CX232">
        <v>0</v>
      </c>
      <c r="CY232">
        <v>1669215309.0999999</v>
      </c>
      <c r="CZ232" t="s">
        <v>356</v>
      </c>
      <c r="DA232">
        <v>1669215309.0999999</v>
      </c>
      <c r="DB232">
        <v>1669215308.0999999</v>
      </c>
      <c r="DC232">
        <v>4</v>
      </c>
      <c r="DD232">
        <v>-3.3000000000000002E-2</v>
      </c>
      <c r="DE232">
        <v>-1.7000000000000001E-2</v>
      </c>
      <c r="DF232">
        <v>-3.2709999999999999</v>
      </c>
      <c r="DG232">
        <v>0.115</v>
      </c>
      <c r="DH232">
        <v>409</v>
      </c>
      <c r="DI232">
        <v>31</v>
      </c>
      <c r="DJ232">
        <v>0.59</v>
      </c>
      <c r="DK232">
        <v>0.22</v>
      </c>
      <c r="DL232">
        <v>-22.067697500000001</v>
      </c>
      <c r="DM232">
        <v>-1.027691932457786</v>
      </c>
      <c r="DN232">
        <v>0.16559894245963641</v>
      </c>
      <c r="DO232">
        <v>0</v>
      </c>
      <c r="DP232">
        <v>0.81571467500000006</v>
      </c>
      <c r="DQ232">
        <v>0.43196011632269971</v>
      </c>
      <c r="DR232">
        <v>4.8247756512809742E-2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395</v>
      </c>
      <c r="EA232">
        <v>3.29718</v>
      </c>
      <c r="EB232">
        <v>2.6255299999999999</v>
      </c>
      <c r="EC232">
        <v>0.23172400000000001</v>
      </c>
      <c r="ED232">
        <v>0.23195199999999999</v>
      </c>
      <c r="EE232">
        <v>0.14089299999999999</v>
      </c>
      <c r="EF232">
        <v>0.137047</v>
      </c>
      <c r="EG232">
        <v>23299.200000000001</v>
      </c>
      <c r="EH232">
        <v>23716</v>
      </c>
      <c r="EI232">
        <v>28221.9</v>
      </c>
      <c r="EJ232">
        <v>29726.9</v>
      </c>
      <c r="EK232">
        <v>33360</v>
      </c>
      <c r="EL232">
        <v>35605.199999999997</v>
      </c>
      <c r="EM232">
        <v>39820.800000000003</v>
      </c>
      <c r="EN232">
        <v>42468.4</v>
      </c>
      <c r="EO232">
        <v>2.1703999999999999</v>
      </c>
      <c r="EP232">
        <v>2.1701000000000001</v>
      </c>
      <c r="EQ232">
        <v>0.106722</v>
      </c>
      <c r="ER232">
        <v>0</v>
      </c>
      <c r="ES232">
        <v>31.093399999999999</v>
      </c>
      <c r="ET232">
        <v>999.9</v>
      </c>
      <c r="EU232">
        <v>61.3</v>
      </c>
      <c r="EV232">
        <v>37.9</v>
      </c>
      <c r="EW232">
        <v>40.198700000000002</v>
      </c>
      <c r="EX232">
        <v>57.3172</v>
      </c>
      <c r="EY232">
        <v>-1.73478</v>
      </c>
      <c r="EZ232">
        <v>2</v>
      </c>
      <c r="FA232">
        <v>0.41712100000000002</v>
      </c>
      <c r="FB232">
        <v>0.127271</v>
      </c>
      <c r="FC232">
        <v>20.2728</v>
      </c>
      <c r="FD232">
        <v>5.2183400000000004</v>
      </c>
      <c r="FE232">
        <v>12.0052</v>
      </c>
      <c r="FF232">
        <v>4.9862000000000002</v>
      </c>
      <c r="FG232">
        <v>3.28443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1.86426</v>
      </c>
      <c r="FO232">
        <v>1.8603499999999999</v>
      </c>
      <c r="FP232">
        <v>1.8611</v>
      </c>
      <c r="FQ232">
        <v>1.86019</v>
      </c>
      <c r="FR232">
        <v>1.86188</v>
      </c>
      <c r="FS232">
        <v>1.8584099999999999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-4.1900000000000004</v>
      </c>
      <c r="GH232">
        <v>0.1154</v>
      </c>
      <c r="GI232">
        <v>-2.7106589400944232</v>
      </c>
      <c r="GJ232">
        <v>-1.6100910332537859E-3</v>
      </c>
      <c r="GK232">
        <v>7.0186618486508772E-7</v>
      </c>
      <c r="GL232">
        <v>-2.134652460378022E-10</v>
      </c>
      <c r="GM232">
        <v>0.1154050000000026</v>
      </c>
      <c r="GN232">
        <v>0</v>
      </c>
      <c r="GO232">
        <v>0</v>
      </c>
      <c r="GP232">
        <v>0</v>
      </c>
      <c r="GQ232">
        <v>5</v>
      </c>
      <c r="GR232">
        <v>2079</v>
      </c>
      <c r="GS232">
        <v>3</v>
      </c>
      <c r="GT232">
        <v>29</v>
      </c>
      <c r="GU232">
        <v>165.5</v>
      </c>
      <c r="GV232">
        <v>165.6</v>
      </c>
      <c r="GW232">
        <v>3.7194799999999999</v>
      </c>
      <c r="GX232">
        <v>2.5293000000000001</v>
      </c>
      <c r="GY232">
        <v>2.04834</v>
      </c>
      <c r="GZ232">
        <v>2.6013199999999999</v>
      </c>
      <c r="HA232">
        <v>2.1972700000000001</v>
      </c>
      <c r="HB232">
        <v>2.32056</v>
      </c>
      <c r="HC232">
        <v>40.835000000000001</v>
      </c>
      <c r="HD232">
        <v>13.8781</v>
      </c>
      <c r="HE232">
        <v>18</v>
      </c>
      <c r="HF232">
        <v>655.74300000000005</v>
      </c>
      <c r="HG232">
        <v>728.09100000000001</v>
      </c>
      <c r="HH232">
        <v>31.000399999999999</v>
      </c>
      <c r="HI232">
        <v>32.690899999999999</v>
      </c>
      <c r="HJ232">
        <v>30.000299999999999</v>
      </c>
      <c r="HK232">
        <v>32.604999999999997</v>
      </c>
      <c r="HL232">
        <v>32.601799999999997</v>
      </c>
      <c r="HM232">
        <v>74.392399999999995</v>
      </c>
      <c r="HN232">
        <v>21.789000000000001</v>
      </c>
      <c r="HO232">
        <v>41.703299999999999</v>
      </c>
      <c r="HP232">
        <v>31</v>
      </c>
      <c r="HQ232">
        <v>1448.43</v>
      </c>
      <c r="HR232">
        <v>33.656100000000002</v>
      </c>
      <c r="HS232">
        <v>99.423100000000005</v>
      </c>
      <c r="HT232">
        <v>98.501199999999997</v>
      </c>
    </row>
    <row r="233" spans="1:228" x14ac:dyDescent="0.2">
      <c r="A233">
        <v>218</v>
      </c>
      <c r="B233">
        <v>1669225245.5999999</v>
      </c>
      <c r="C233">
        <v>866.59999990463257</v>
      </c>
      <c r="D233" t="s">
        <v>795</v>
      </c>
      <c r="E233" t="s">
        <v>796</v>
      </c>
      <c r="F233">
        <v>4</v>
      </c>
      <c r="G233">
        <v>1669225243.5999999</v>
      </c>
      <c r="H233">
        <f t="shared" si="102"/>
        <v>2.006489426321938E-3</v>
      </c>
      <c r="I233">
        <f t="shared" si="103"/>
        <v>2.0064894263219379</v>
      </c>
      <c r="J233">
        <f t="shared" si="104"/>
        <v>27.460988443997145</v>
      </c>
      <c r="K233">
        <f t="shared" si="105"/>
        <v>1418.7842857142859</v>
      </c>
      <c r="L233">
        <f t="shared" si="106"/>
        <v>1047.1211727100656</v>
      </c>
      <c r="M233">
        <f t="shared" si="107"/>
        <v>105.83473323254833</v>
      </c>
      <c r="N233">
        <f t="shared" si="108"/>
        <v>143.39950361664546</v>
      </c>
      <c r="O233">
        <f t="shared" si="109"/>
        <v>0.13104890634798483</v>
      </c>
      <c r="P233">
        <f t="shared" si="110"/>
        <v>3.6802666475365373</v>
      </c>
      <c r="Q233">
        <f t="shared" si="111"/>
        <v>0.12851060349286722</v>
      </c>
      <c r="R233">
        <f t="shared" si="112"/>
        <v>8.0543088649145125E-2</v>
      </c>
      <c r="S233">
        <f t="shared" si="113"/>
        <v>226.11324257651637</v>
      </c>
      <c r="T233">
        <f t="shared" si="114"/>
        <v>33.478790999336226</v>
      </c>
      <c r="U233">
        <f t="shared" si="115"/>
        <v>32.825285714285712</v>
      </c>
      <c r="V233">
        <f t="shared" si="116"/>
        <v>5.0027224120854452</v>
      </c>
      <c r="W233">
        <f t="shared" si="117"/>
        <v>69.77931076319615</v>
      </c>
      <c r="X233">
        <f t="shared" si="118"/>
        <v>3.4909493889851655</v>
      </c>
      <c r="Y233">
        <f t="shared" si="119"/>
        <v>5.002843035856416</v>
      </c>
      <c r="Z233">
        <f t="shared" si="120"/>
        <v>1.5117730231002797</v>
      </c>
      <c r="AA233">
        <f t="shared" si="121"/>
        <v>-88.486183700797469</v>
      </c>
      <c r="AB233">
        <f t="shared" si="122"/>
        <v>8.5033086645122935E-2</v>
      </c>
      <c r="AC233">
        <f t="shared" si="123"/>
        <v>5.2825175579644199E-3</v>
      </c>
      <c r="AD233">
        <f t="shared" si="124"/>
        <v>137.717374479922</v>
      </c>
      <c r="AE233">
        <f t="shared" si="125"/>
        <v>50.559430653414509</v>
      </c>
      <c r="AF233">
        <f t="shared" si="126"/>
        <v>2.0350965445926272</v>
      </c>
      <c r="AG233">
        <f t="shared" si="127"/>
        <v>27.460988443997145</v>
      </c>
      <c r="AH233">
        <v>1490.676116479018</v>
      </c>
      <c r="AI233">
        <v>1472.068606060606</v>
      </c>
      <c r="AJ233">
        <v>1.691338381313169</v>
      </c>
      <c r="AK233">
        <v>65.872185947982501</v>
      </c>
      <c r="AL233">
        <f t="shared" si="128"/>
        <v>2.0064894263219379</v>
      </c>
      <c r="AM233">
        <v>33.723839044649097</v>
      </c>
      <c r="AN233">
        <v>34.540152058823523</v>
      </c>
      <c r="AO233">
        <v>-2.1854788556443321E-3</v>
      </c>
      <c r="AP233">
        <v>87.460159828799036</v>
      </c>
      <c r="AQ233">
        <v>36</v>
      </c>
      <c r="AR233">
        <v>6</v>
      </c>
      <c r="AS233">
        <f t="shared" si="129"/>
        <v>1</v>
      </c>
      <c r="AT233">
        <f t="shared" si="130"/>
        <v>0</v>
      </c>
      <c r="AU233">
        <f t="shared" si="131"/>
        <v>47359.916595850176</v>
      </c>
      <c r="AV233">
        <f t="shared" si="132"/>
        <v>1199.98</v>
      </c>
      <c r="AW233">
        <f t="shared" si="133"/>
        <v>1025.9088137702158</v>
      </c>
      <c r="AX233">
        <f t="shared" si="134"/>
        <v>0.85493826044618726</v>
      </c>
      <c r="AY233">
        <f t="shared" si="135"/>
        <v>0.18843084266114132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1669225243.5999999</v>
      </c>
      <c r="BF233">
        <v>1418.7842857142859</v>
      </c>
      <c r="BG233">
        <v>1440.984285714286</v>
      </c>
      <c r="BH233">
        <v>34.539200000000001</v>
      </c>
      <c r="BI233">
        <v>33.723085714285723</v>
      </c>
      <c r="BJ233">
        <v>1422.98</v>
      </c>
      <c r="BK233">
        <v>34.423799999999993</v>
      </c>
      <c r="BL233">
        <v>650.02857142857158</v>
      </c>
      <c r="BM233">
        <v>100.97199999999999</v>
      </c>
      <c r="BN233">
        <v>0.10009747142857139</v>
      </c>
      <c r="BO233">
        <v>32.825714285714291</v>
      </c>
      <c r="BP233">
        <v>32.825285714285712</v>
      </c>
      <c r="BQ233">
        <v>999.89999999999986</v>
      </c>
      <c r="BR233">
        <v>0</v>
      </c>
      <c r="BS233">
        <v>0</v>
      </c>
      <c r="BT233">
        <v>9016.16</v>
      </c>
      <c r="BU233">
        <v>0</v>
      </c>
      <c r="BV233">
        <v>226.3102857142857</v>
      </c>
      <c r="BW233">
        <v>-22.198185714285721</v>
      </c>
      <c r="BX233">
        <v>1469.54</v>
      </c>
      <c r="BY233">
        <v>1491.274285714286</v>
      </c>
      <c r="BZ233">
        <v>0.81611485714285714</v>
      </c>
      <c r="CA233">
        <v>1440.984285714286</v>
      </c>
      <c r="CB233">
        <v>33.723085714285723</v>
      </c>
      <c r="CC233">
        <v>3.487494285714285</v>
      </c>
      <c r="CD233">
        <v>3.4050914285714291</v>
      </c>
      <c r="CE233">
        <v>26.558985714285718</v>
      </c>
      <c r="CF233">
        <v>26.1538</v>
      </c>
      <c r="CG233">
        <v>1199.98</v>
      </c>
      <c r="CH233">
        <v>0.49997471428571427</v>
      </c>
      <c r="CI233">
        <v>0.50002528571428573</v>
      </c>
      <c r="CJ233">
        <v>0</v>
      </c>
      <c r="CK233">
        <v>1037.1500000000001</v>
      </c>
      <c r="CL233">
        <v>4.9990899999999998</v>
      </c>
      <c r="CM233">
        <v>11709.157142857141</v>
      </c>
      <c r="CN233">
        <v>9557.6114285714284</v>
      </c>
      <c r="CO233">
        <v>42.375</v>
      </c>
      <c r="CP233">
        <v>44.061999999999998</v>
      </c>
      <c r="CQ233">
        <v>43.186999999999998</v>
      </c>
      <c r="CR233">
        <v>43</v>
      </c>
      <c r="CS233">
        <v>43.713999999999999</v>
      </c>
      <c r="CT233">
        <v>597.46142857142854</v>
      </c>
      <c r="CU233">
        <v>597.52142857142849</v>
      </c>
      <c r="CV233">
        <v>0</v>
      </c>
      <c r="CW233">
        <v>1669225252.8</v>
      </c>
      <c r="CX233">
        <v>0</v>
      </c>
      <c r="CY233">
        <v>1669215309.0999999</v>
      </c>
      <c r="CZ233" t="s">
        <v>356</v>
      </c>
      <c r="DA233">
        <v>1669215309.0999999</v>
      </c>
      <c r="DB233">
        <v>1669215308.0999999</v>
      </c>
      <c r="DC233">
        <v>4</v>
      </c>
      <c r="DD233">
        <v>-3.3000000000000002E-2</v>
      </c>
      <c r="DE233">
        <v>-1.7000000000000001E-2</v>
      </c>
      <c r="DF233">
        <v>-3.2709999999999999</v>
      </c>
      <c r="DG233">
        <v>0.115</v>
      </c>
      <c r="DH233">
        <v>409</v>
      </c>
      <c r="DI233">
        <v>31</v>
      </c>
      <c r="DJ233">
        <v>0.59</v>
      </c>
      <c r="DK233">
        <v>0.22</v>
      </c>
      <c r="DL233">
        <v>-22.087250000000001</v>
      </c>
      <c r="DM233">
        <v>-1.419757598499013</v>
      </c>
      <c r="DN233">
        <v>0.16638487311050831</v>
      </c>
      <c r="DO233">
        <v>0</v>
      </c>
      <c r="DP233">
        <v>0.82910020000000006</v>
      </c>
      <c r="DQ233">
        <v>0.1131150619136944</v>
      </c>
      <c r="DR233">
        <v>3.3929632590259509E-2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395</v>
      </c>
      <c r="EA233">
        <v>3.2971599999999999</v>
      </c>
      <c r="EB233">
        <v>2.62534</v>
      </c>
      <c r="EC233">
        <v>0.232372</v>
      </c>
      <c r="ED233">
        <v>0.23261699999999999</v>
      </c>
      <c r="EE233">
        <v>0.14088600000000001</v>
      </c>
      <c r="EF233">
        <v>0.13695199999999999</v>
      </c>
      <c r="EG233">
        <v>23279.1</v>
      </c>
      <c r="EH233">
        <v>23695.3</v>
      </c>
      <c r="EI233">
        <v>28221.4</v>
      </c>
      <c r="EJ233">
        <v>29726.7</v>
      </c>
      <c r="EK233">
        <v>33360</v>
      </c>
      <c r="EL233">
        <v>35608.6</v>
      </c>
      <c r="EM233">
        <v>39820.400000000001</v>
      </c>
      <c r="EN233">
        <v>42467.7</v>
      </c>
      <c r="EO233">
        <v>2.1703999999999999</v>
      </c>
      <c r="EP233">
        <v>2.1699000000000002</v>
      </c>
      <c r="EQ233">
        <v>0.105921</v>
      </c>
      <c r="ER233">
        <v>0</v>
      </c>
      <c r="ES233">
        <v>31.1066</v>
      </c>
      <c r="ET233">
        <v>999.9</v>
      </c>
      <c r="EU233">
        <v>61.3</v>
      </c>
      <c r="EV233">
        <v>37.9</v>
      </c>
      <c r="EW233">
        <v>40.195999999999998</v>
      </c>
      <c r="EX233">
        <v>57.3172</v>
      </c>
      <c r="EY233">
        <v>-1.8028900000000001</v>
      </c>
      <c r="EZ233">
        <v>2</v>
      </c>
      <c r="FA233">
        <v>0.41728199999999999</v>
      </c>
      <c r="FB233">
        <v>0.12687899999999999</v>
      </c>
      <c r="FC233">
        <v>20.272600000000001</v>
      </c>
      <c r="FD233">
        <v>5.2195400000000003</v>
      </c>
      <c r="FE233">
        <v>12.004300000000001</v>
      </c>
      <c r="FF233">
        <v>4.9868499999999996</v>
      </c>
      <c r="FG233">
        <v>3.2846299999999999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1.86219</v>
      </c>
      <c r="FN233">
        <v>1.86426</v>
      </c>
      <c r="FO233">
        <v>1.8603499999999999</v>
      </c>
      <c r="FP233">
        <v>1.8610599999999999</v>
      </c>
      <c r="FQ233">
        <v>1.86019</v>
      </c>
      <c r="FR233">
        <v>1.8618699999999999</v>
      </c>
      <c r="FS233">
        <v>1.85839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-4.2</v>
      </c>
      <c r="GH233">
        <v>0.1154</v>
      </c>
      <c r="GI233">
        <v>-2.7106589400944232</v>
      </c>
      <c r="GJ233">
        <v>-1.6100910332537859E-3</v>
      </c>
      <c r="GK233">
        <v>7.0186618486508772E-7</v>
      </c>
      <c r="GL233">
        <v>-2.134652460378022E-10</v>
      </c>
      <c r="GM233">
        <v>0.1154050000000026</v>
      </c>
      <c r="GN233">
        <v>0</v>
      </c>
      <c r="GO233">
        <v>0</v>
      </c>
      <c r="GP233">
        <v>0</v>
      </c>
      <c r="GQ233">
        <v>5</v>
      </c>
      <c r="GR233">
        <v>2079</v>
      </c>
      <c r="GS233">
        <v>3</v>
      </c>
      <c r="GT233">
        <v>29</v>
      </c>
      <c r="GU233">
        <v>165.6</v>
      </c>
      <c r="GV233">
        <v>165.6</v>
      </c>
      <c r="GW233">
        <v>3.73169</v>
      </c>
      <c r="GX233">
        <v>2.5354000000000001</v>
      </c>
      <c r="GY233">
        <v>2.04834</v>
      </c>
      <c r="GZ233">
        <v>2.6000999999999999</v>
      </c>
      <c r="HA233">
        <v>2.1972700000000001</v>
      </c>
      <c r="HB233">
        <v>2.3144499999999999</v>
      </c>
      <c r="HC233">
        <v>40.835000000000001</v>
      </c>
      <c r="HD233">
        <v>13.8956</v>
      </c>
      <c r="HE233">
        <v>18</v>
      </c>
      <c r="HF233">
        <v>655.74300000000005</v>
      </c>
      <c r="HG233">
        <v>727.90899999999999</v>
      </c>
      <c r="HH233">
        <v>31.0001</v>
      </c>
      <c r="HI233">
        <v>32.692900000000002</v>
      </c>
      <c r="HJ233">
        <v>30.0002</v>
      </c>
      <c r="HK233">
        <v>32.604999999999997</v>
      </c>
      <c r="HL233">
        <v>32.6023</v>
      </c>
      <c r="HM233">
        <v>74.657700000000006</v>
      </c>
      <c r="HN233">
        <v>21.789000000000001</v>
      </c>
      <c r="HO233">
        <v>41.703299999999999</v>
      </c>
      <c r="HP233">
        <v>31</v>
      </c>
      <c r="HQ233">
        <v>1455.11</v>
      </c>
      <c r="HR233">
        <v>33.694099999999999</v>
      </c>
      <c r="HS233">
        <v>99.421899999999994</v>
      </c>
      <c r="HT233">
        <v>98.5</v>
      </c>
    </row>
    <row r="234" spans="1:228" x14ac:dyDescent="0.2">
      <c r="A234">
        <v>219</v>
      </c>
      <c r="B234">
        <v>1669225249.5999999</v>
      </c>
      <c r="C234">
        <v>870.59999990463257</v>
      </c>
      <c r="D234" t="s">
        <v>797</v>
      </c>
      <c r="E234" t="s">
        <v>798</v>
      </c>
      <c r="F234">
        <v>4</v>
      </c>
      <c r="G234">
        <v>1669225247.2874999</v>
      </c>
      <c r="H234">
        <f t="shared" si="102"/>
        <v>2.0436217681324364E-3</v>
      </c>
      <c r="I234">
        <f t="shared" si="103"/>
        <v>2.0436217681324362</v>
      </c>
      <c r="J234">
        <f t="shared" si="104"/>
        <v>27.371203671916643</v>
      </c>
      <c r="K234">
        <f t="shared" si="105"/>
        <v>1424.845</v>
      </c>
      <c r="L234">
        <f t="shared" si="106"/>
        <v>1059.8277787660982</v>
      </c>
      <c r="M234">
        <f t="shared" si="107"/>
        <v>107.11954940382343</v>
      </c>
      <c r="N234">
        <f t="shared" si="108"/>
        <v>144.0127890854007</v>
      </c>
      <c r="O234">
        <f t="shared" si="109"/>
        <v>0.13336292957590212</v>
      </c>
      <c r="P234">
        <f t="shared" si="110"/>
        <v>3.6809865229644765</v>
      </c>
      <c r="Q234">
        <f t="shared" si="111"/>
        <v>0.1307356656749131</v>
      </c>
      <c r="R234">
        <f t="shared" si="112"/>
        <v>8.1941529387285092E-2</v>
      </c>
      <c r="S234">
        <f t="shared" si="113"/>
        <v>226.11583573571127</v>
      </c>
      <c r="T234">
        <f t="shared" si="114"/>
        <v>33.470462322183636</v>
      </c>
      <c r="U234">
        <f t="shared" si="115"/>
        <v>32.8282375</v>
      </c>
      <c r="V234">
        <f t="shared" si="116"/>
        <v>5.0035532596216052</v>
      </c>
      <c r="W234">
        <f t="shared" si="117"/>
        <v>69.762111865532077</v>
      </c>
      <c r="X234">
        <f t="shared" si="118"/>
        <v>3.4900002473832883</v>
      </c>
      <c r="Y234">
        <f t="shared" si="119"/>
        <v>5.0027158783701049</v>
      </c>
      <c r="Z234">
        <f t="shared" si="120"/>
        <v>1.513553012238317</v>
      </c>
      <c r="AA234">
        <f t="shared" si="121"/>
        <v>-90.123719974640437</v>
      </c>
      <c r="AB234">
        <f t="shared" si="122"/>
        <v>-0.59038680264097898</v>
      </c>
      <c r="AC234">
        <f t="shared" si="123"/>
        <v>-3.6669925686239488E-2</v>
      </c>
      <c r="AD234">
        <f t="shared" si="124"/>
        <v>135.36505903274363</v>
      </c>
      <c r="AE234">
        <f t="shared" si="125"/>
        <v>50.878864192303219</v>
      </c>
      <c r="AF234">
        <f t="shared" si="126"/>
        <v>2.1348142634631744</v>
      </c>
      <c r="AG234">
        <f t="shared" si="127"/>
        <v>27.371203671916643</v>
      </c>
      <c r="AH234">
        <v>1497.635130534451</v>
      </c>
      <c r="AI234">
        <v>1478.926545454545</v>
      </c>
      <c r="AJ234">
        <v>1.726058240983656</v>
      </c>
      <c r="AK234">
        <v>65.872185947982501</v>
      </c>
      <c r="AL234">
        <f t="shared" si="128"/>
        <v>2.0436217681324362</v>
      </c>
      <c r="AM234">
        <v>33.700651736898791</v>
      </c>
      <c r="AN234">
        <v>34.519332941176472</v>
      </c>
      <c r="AO234">
        <v>1.6731211722659109E-4</v>
      </c>
      <c r="AP234">
        <v>87.460159828799036</v>
      </c>
      <c r="AQ234">
        <v>36</v>
      </c>
      <c r="AR234">
        <v>6</v>
      </c>
      <c r="AS234">
        <f t="shared" si="129"/>
        <v>1</v>
      </c>
      <c r="AT234">
        <f t="shared" si="130"/>
        <v>0</v>
      </c>
      <c r="AU234">
        <f t="shared" si="131"/>
        <v>47372.863731120262</v>
      </c>
      <c r="AV234">
        <f t="shared" si="132"/>
        <v>1199.9962499999999</v>
      </c>
      <c r="AW234">
        <f t="shared" si="133"/>
        <v>1025.922463593633</v>
      </c>
      <c r="AX234">
        <f t="shared" si="134"/>
        <v>0.85493805800945877</v>
      </c>
      <c r="AY234">
        <f t="shared" si="135"/>
        <v>0.18843045195825511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1669225247.2874999</v>
      </c>
      <c r="BF234">
        <v>1424.845</v>
      </c>
      <c r="BG234">
        <v>1447.2425000000001</v>
      </c>
      <c r="BH234">
        <v>34.529637499999993</v>
      </c>
      <c r="BI234">
        <v>33.673499999999997</v>
      </c>
      <c r="BJ234">
        <v>1429.0450000000001</v>
      </c>
      <c r="BK234">
        <v>34.414237499999999</v>
      </c>
      <c r="BL234">
        <v>650.00887499999999</v>
      </c>
      <c r="BM234">
        <v>100.97262499999999</v>
      </c>
      <c r="BN234">
        <v>9.9975237500000008E-2</v>
      </c>
      <c r="BO234">
        <v>32.825262500000008</v>
      </c>
      <c r="BP234">
        <v>32.8282375</v>
      </c>
      <c r="BQ234">
        <v>999.9</v>
      </c>
      <c r="BR234">
        <v>0</v>
      </c>
      <c r="BS234">
        <v>0</v>
      </c>
      <c r="BT234">
        <v>9018.59375</v>
      </c>
      <c r="BU234">
        <v>0</v>
      </c>
      <c r="BV234">
        <v>226.379875</v>
      </c>
      <c r="BW234">
        <v>-22.398375000000001</v>
      </c>
      <c r="BX234">
        <v>1475.80125</v>
      </c>
      <c r="BY234">
        <v>1497.6724999999999</v>
      </c>
      <c r="BZ234">
        <v>0.85613687500000002</v>
      </c>
      <c r="CA234">
        <v>1447.2425000000001</v>
      </c>
      <c r="CB234">
        <v>33.673499999999997</v>
      </c>
      <c r="CC234">
        <v>3.4865474999999999</v>
      </c>
      <c r="CD234">
        <v>3.4001012500000001</v>
      </c>
      <c r="CE234">
        <v>26.554387500000001</v>
      </c>
      <c r="CF234">
        <v>26.129000000000001</v>
      </c>
      <c r="CG234">
        <v>1199.9962499999999</v>
      </c>
      <c r="CH234">
        <v>0.49998362499999988</v>
      </c>
      <c r="CI234">
        <v>0.50001637500000007</v>
      </c>
      <c r="CJ234">
        <v>0</v>
      </c>
      <c r="CK234">
        <v>1037.43625</v>
      </c>
      <c r="CL234">
        <v>4.9990899999999998</v>
      </c>
      <c r="CM234">
        <v>11712.5375</v>
      </c>
      <c r="CN234">
        <v>9557.77</v>
      </c>
      <c r="CO234">
        <v>42.375</v>
      </c>
      <c r="CP234">
        <v>44.061999999999998</v>
      </c>
      <c r="CQ234">
        <v>43.186999999999998</v>
      </c>
      <c r="CR234">
        <v>43.007750000000001</v>
      </c>
      <c r="CS234">
        <v>43.75</v>
      </c>
      <c r="CT234">
        <v>597.47625000000005</v>
      </c>
      <c r="CU234">
        <v>597.52</v>
      </c>
      <c r="CV234">
        <v>0</v>
      </c>
      <c r="CW234">
        <v>1669225256.4000001</v>
      </c>
      <c r="CX234">
        <v>0</v>
      </c>
      <c r="CY234">
        <v>1669215309.0999999</v>
      </c>
      <c r="CZ234" t="s">
        <v>356</v>
      </c>
      <c r="DA234">
        <v>1669215309.0999999</v>
      </c>
      <c r="DB234">
        <v>1669215308.0999999</v>
      </c>
      <c r="DC234">
        <v>4</v>
      </c>
      <c r="DD234">
        <v>-3.3000000000000002E-2</v>
      </c>
      <c r="DE234">
        <v>-1.7000000000000001E-2</v>
      </c>
      <c r="DF234">
        <v>-3.2709999999999999</v>
      </c>
      <c r="DG234">
        <v>0.115</v>
      </c>
      <c r="DH234">
        <v>409</v>
      </c>
      <c r="DI234">
        <v>31</v>
      </c>
      <c r="DJ234">
        <v>0.59</v>
      </c>
      <c r="DK234">
        <v>0.22</v>
      </c>
      <c r="DL234">
        <v>-22.1918775</v>
      </c>
      <c r="DM234">
        <v>-1.322833395872363</v>
      </c>
      <c r="DN234">
        <v>0.15672532897955591</v>
      </c>
      <c r="DO234">
        <v>0</v>
      </c>
      <c r="DP234">
        <v>0.84368710000000002</v>
      </c>
      <c r="DQ234">
        <v>-3.945298311444715E-2</v>
      </c>
      <c r="DR234">
        <v>2.3311658524008971E-2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3.2972199999999998</v>
      </c>
      <c r="EB234">
        <v>2.6254499999999998</v>
      </c>
      <c r="EC234">
        <v>0.23302800000000001</v>
      </c>
      <c r="ED234">
        <v>0.23326</v>
      </c>
      <c r="EE234">
        <v>0.14083200000000001</v>
      </c>
      <c r="EF234">
        <v>0.13689399999999999</v>
      </c>
      <c r="EG234">
        <v>23258.9</v>
      </c>
      <c r="EH234">
        <v>23675.4</v>
      </c>
      <c r="EI234">
        <v>28221.1</v>
      </c>
      <c r="EJ234">
        <v>29726.799999999999</v>
      </c>
      <c r="EK234">
        <v>33362.1</v>
      </c>
      <c r="EL234">
        <v>35611.1</v>
      </c>
      <c r="EM234">
        <v>39820.300000000003</v>
      </c>
      <c r="EN234">
        <v>42467.8</v>
      </c>
      <c r="EO234">
        <v>2.17048</v>
      </c>
      <c r="EP234">
        <v>2.1699199999999998</v>
      </c>
      <c r="EQ234">
        <v>0.10581699999999999</v>
      </c>
      <c r="ER234">
        <v>0</v>
      </c>
      <c r="ES234">
        <v>31.1175</v>
      </c>
      <c r="ET234">
        <v>999.9</v>
      </c>
      <c r="EU234">
        <v>61.4</v>
      </c>
      <c r="EV234">
        <v>37.9</v>
      </c>
      <c r="EW234">
        <v>40.261200000000002</v>
      </c>
      <c r="EX234">
        <v>56.657200000000003</v>
      </c>
      <c r="EY234">
        <v>-1.91106</v>
      </c>
      <c r="EZ234">
        <v>2</v>
      </c>
      <c r="FA234">
        <v>0.41730699999999998</v>
      </c>
      <c r="FB234">
        <v>0.12723300000000001</v>
      </c>
      <c r="FC234">
        <v>20.2727</v>
      </c>
      <c r="FD234">
        <v>5.2189399999999999</v>
      </c>
      <c r="FE234">
        <v>12.004300000000001</v>
      </c>
      <c r="FF234">
        <v>4.98665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1.8621799999999999</v>
      </c>
      <c r="FN234">
        <v>1.86425</v>
      </c>
      <c r="FO234">
        <v>1.8603499999999999</v>
      </c>
      <c r="FP234">
        <v>1.8610599999999999</v>
      </c>
      <c r="FQ234">
        <v>1.8601799999999999</v>
      </c>
      <c r="FR234">
        <v>1.8618600000000001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-4.21</v>
      </c>
      <c r="GH234">
        <v>0.1154</v>
      </c>
      <c r="GI234">
        <v>-2.7106589400944232</v>
      </c>
      <c r="GJ234">
        <v>-1.6100910332537859E-3</v>
      </c>
      <c r="GK234">
        <v>7.0186618486508772E-7</v>
      </c>
      <c r="GL234">
        <v>-2.134652460378022E-10</v>
      </c>
      <c r="GM234">
        <v>0.1154050000000026</v>
      </c>
      <c r="GN234">
        <v>0</v>
      </c>
      <c r="GO234">
        <v>0</v>
      </c>
      <c r="GP234">
        <v>0</v>
      </c>
      <c r="GQ234">
        <v>5</v>
      </c>
      <c r="GR234">
        <v>2079</v>
      </c>
      <c r="GS234">
        <v>3</v>
      </c>
      <c r="GT234">
        <v>29</v>
      </c>
      <c r="GU234">
        <v>165.7</v>
      </c>
      <c r="GV234">
        <v>165.7</v>
      </c>
      <c r="GW234">
        <v>3.74634</v>
      </c>
      <c r="GX234">
        <v>2.5268600000000001</v>
      </c>
      <c r="GY234">
        <v>2.04834</v>
      </c>
      <c r="GZ234">
        <v>2.6013199999999999</v>
      </c>
      <c r="HA234">
        <v>2.1972700000000001</v>
      </c>
      <c r="HB234">
        <v>2.33887</v>
      </c>
      <c r="HC234">
        <v>40.835000000000001</v>
      </c>
      <c r="HD234">
        <v>13.904400000000001</v>
      </c>
      <c r="HE234">
        <v>18</v>
      </c>
      <c r="HF234">
        <v>655.80200000000002</v>
      </c>
      <c r="HG234">
        <v>727.93299999999999</v>
      </c>
      <c r="HH234">
        <v>31.0002</v>
      </c>
      <c r="HI234">
        <v>32.693899999999999</v>
      </c>
      <c r="HJ234">
        <v>30.0002</v>
      </c>
      <c r="HK234">
        <v>32.604999999999997</v>
      </c>
      <c r="HL234">
        <v>32.6023</v>
      </c>
      <c r="HM234">
        <v>74.928299999999993</v>
      </c>
      <c r="HN234">
        <v>21.789000000000001</v>
      </c>
      <c r="HO234">
        <v>41.703299999999999</v>
      </c>
      <c r="HP234">
        <v>31</v>
      </c>
      <c r="HQ234">
        <v>1461.79</v>
      </c>
      <c r="HR234">
        <v>33.747599999999998</v>
      </c>
      <c r="HS234">
        <v>99.421400000000006</v>
      </c>
      <c r="HT234">
        <v>98.500299999999996</v>
      </c>
    </row>
    <row r="235" spans="1:228" x14ac:dyDescent="0.2">
      <c r="A235">
        <v>220</v>
      </c>
      <c r="B235">
        <v>1669225253.5999999</v>
      </c>
      <c r="C235">
        <v>874.59999990463257</v>
      </c>
      <c r="D235" t="s">
        <v>799</v>
      </c>
      <c r="E235" t="s">
        <v>800</v>
      </c>
      <c r="F235">
        <v>4</v>
      </c>
      <c r="G235">
        <v>1669225251.5999999</v>
      </c>
      <c r="H235">
        <f t="shared" si="102"/>
        <v>2.0016666427686491E-3</v>
      </c>
      <c r="I235">
        <f t="shared" si="103"/>
        <v>2.0016666427686491</v>
      </c>
      <c r="J235">
        <f t="shared" si="104"/>
        <v>27.319510715033374</v>
      </c>
      <c r="K235">
        <f t="shared" si="105"/>
        <v>1432.007142857143</v>
      </c>
      <c r="L235">
        <f t="shared" si="106"/>
        <v>1059.5495467063117</v>
      </c>
      <c r="M235">
        <f t="shared" si="107"/>
        <v>107.09361454578418</v>
      </c>
      <c r="N235">
        <f t="shared" si="108"/>
        <v>144.73964097354374</v>
      </c>
      <c r="O235">
        <f t="shared" si="109"/>
        <v>0.13022924366899113</v>
      </c>
      <c r="P235">
        <f t="shared" si="110"/>
        <v>3.6712610247730435</v>
      </c>
      <c r="Q235">
        <f t="shared" si="111"/>
        <v>0.12771624475054022</v>
      </c>
      <c r="R235">
        <f t="shared" si="112"/>
        <v>8.004439694658104E-2</v>
      </c>
      <c r="S235">
        <f t="shared" si="113"/>
        <v>226.12144809289987</v>
      </c>
      <c r="T235">
        <f t="shared" si="114"/>
        <v>33.482863401001566</v>
      </c>
      <c r="U235">
        <f t="shared" si="115"/>
        <v>32.835857142857137</v>
      </c>
      <c r="V235">
        <f t="shared" si="116"/>
        <v>5.0056985372462703</v>
      </c>
      <c r="W235">
        <f t="shared" si="117"/>
        <v>69.717216931924241</v>
      </c>
      <c r="X235">
        <f t="shared" si="118"/>
        <v>3.4881400837636045</v>
      </c>
      <c r="Y235">
        <f t="shared" si="119"/>
        <v>5.0032692601163609</v>
      </c>
      <c r="Z235">
        <f t="shared" si="120"/>
        <v>1.5175584534826658</v>
      </c>
      <c r="AA235">
        <f t="shared" si="121"/>
        <v>-88.273498946097419</v>
      </c>
      <c r="AB235">
        <f t="shared" si="122"/>
        <v>-1.7078102102563029</v>
      </c>
      <c r="AC235">
        <f t="shared" si="123"/>
        <v>-0.10636099141429102</v>
      </c>
      <c r="AD235">
        <f t="shared" si="124"/>
        <v>136.03377794513187</v>
      </c>
      <c r="AE235">
        <f t="shared" si="125"/>
        <v>50.818056012770263</v>
      </c>
      <c r="AF235">
        <f t="shared" si="126"/>
        <v>2.0695034131300907</v>
      </c>
      <c r="AG235">
        <f t="shared" si="127"/>
        <v>27.319510715033374</v>
      </c>
      <c r="AH235">
        <v>1504.422494815138</v>
      </c>
      <c r="AI235">
        <v>1485.770181818182</v>
      </c>
      <c r="AJ235">
        <v>1.717498738004918</v>
      </c>
      <c r="AK235">
        <v>65.872185947982501</v>
      </c>
      <c r="AL235">
        <f t="shared" si="128"/>
        <v>2.0016666427686491</v>
      </c>
      <c r="AM235">
        <v>33.669098251871517</v>
      </c>
      <c r="AN235">
        <v>34.508061764705907</v>
      </c>
      <c r="AO235">
        <v>-6.7772083893416473E-3</v>
      </c>
      <c r="AP235">
        <v>87.460159828799036</v>
      </c>
      <c r="AQ235">
        <v>35</v>
      </c>
      <c r="AR235">
        <v>5</v>
      </c>
      <c r="AS235">
        <f t="shared" si="129"/>
        <v>1</v>
      </c>
      <c r="AT235">
        <f t="shared" si="130"/>
        <v>0</v>
      </c>
      <c r="AU235">
        <f t="shared" si="131"/>
        <v>47198.698091533224</v>
      </c>
      <c r="AV235">
        <f t="shared" si="132"/>
        <v>1200.025714285714</v>
      </c>
      <c r="AW235">
        <f t="shared" si="133"/>
        <v>1025.9476850222277</v>
      </c>
      <c r="AX235">
        <f t="shared" si="134"/>
        <v>0.85493808408338823</v>
      </c>
      <c r="AY235">
        <f t="shared" si="135"/>
        <v>0.18843050228093916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1669225251.5999999</v>
      </c>
      <c r="BF235">
        <v>1432.007142857143</v>
      </c>
      <c r="BG235">
        <v>1454.3471428571429</v>
      </c>
      <c r="BH235">
        <v>34.510528571428573</v>
      </c>
      <c r="BI235">
        <v>33.68055714285714</v>
      </c>
      <c r="BJ235">
        <v>1436.217142857143</v>
      </c>
      <c r="BK235">
        <v>34.395128571428572</v>
      </c>
      <c r="BL235">
        <v>650.00142857142862</v>
      </c>
      <c r="BM235">
        <v>100.9744285714286</v>
      </c>
      <c r="BN235">
        <v>0.1002355428571429</v>
      </c>
      <c r="BO235">
        <v>32.82722857142857</v>
      </c>
      <c r="BP235">
        <v>32.835857142857137</v>
      </c>
      <c r="BQ235">
        <v>999.89999999999986</v>
      </c>
      <c r="BR235">
        <v>0</v>
      </c>
      <c r="BS235">
        <v>0</v>
      </c>
      <c r="BT235">
        <v>8984.8214285714294</v>
      </c>
      <c r="BU235">
        <v>0</v>
      </c>
      <c r="BV235">
        <v>226.80799999999999</v>
      </c>
      <c r="BW235">
        <v>-22.340157142857141</v>
      </c>
      <c r="BX235">
        <v>1483.1928571428571</v>
      </c>
      <c r="BY235">
        <v>1505.04</v>
      </c>
      <c r="BZ235">
        <v>0.82996471428571439</v>
      </c>
      <c r="CA235">
        <v>1454.3471428571429</v>
      </c>
      <c r="CB235">
        <v>33.68055714285714</v>
      </c>
      <c r="CC235">
        <v>3.484669999999999</v>
      </c>
      <c r="CD235">
        <v>3.4008671428571429</v>
      </c>
      <c r="CE235">
        <v>26.54524285714286</v>
      </c>
      <c r="CF235">
        <v>26.1328</v>
      </c>
      <c r="CG235">
        <v>1200.025714285714</v>
      </c>
      <c r="CH235">
        <v>0.49998257142857139</v>
      </c>
      <c r="CI235">
        <v>0.50001742857142861</v>
      </c>
      <c r="CJ235">
        <v>0</v>
      </c>
      <c r="CK235">
        <v>1037.6528571428571</v>
      </c>
      <c r="CL235">
        <v>4.9990899999999998</v>
      </c>
      <c r="CM235">
        <v>11716.071428571429</v>
      </c>
      <c r="CN235">
        <v>9557.9914285714294</v>
      </c>
      <c r="CO235">
        <v>42.375</v>
      </c>
      <c r="CP235">
        <v>44.061999999999998</v>
      </c>
      <c r="CQ235">
        <v>43.186999999999998</v>
      </c>
      <c r="CR235">
        <v>43.008857142857153</v>
      </c>
      <c r="CS235">
        <v>43.741</v>
      </c>
      <c r="CT235">
        <v>597.49</v>
      </c>
      <c r="CU235">
        <v>597.53571428571433</v>
      </c>
      <c r="CV235">
        <v>0</v>
      </c>
      <c r="CW235">
        <v>1669225260.5999999</v>
      </c>
      <c r="CX235">
        <v>0</v>
      </c>
      <c r="CY235">
        <v>1669215309.0999999</v>
      </c>
      <c r="CZ235" t="s">
        <v>356</v>
      </c>
      <c r="DA235">
        <v>1669215309.0999999</v>
      </c>
      <c r="DB235">
        <v>1669215308.0999999</v>
      </c>
      <c r="DC235">
        <v>4</v>
      </c>
      <c r="DD235">
        <v>-3.3000000000000002E-2</v>
      </c>
      <c r="DE235">
        <v>-1.7000000000000001E-2</v>
      </c>
      <c r="DF235">
        <v>-3.2709999999999999</v>
      </c>
      <c r="DG235">
        <v>0.115</v>
      </c>
      <c r="DH235">
        <v>409</v>
      </c>
      <c r="DI235">
        <v>31</v>
      </c>
      <c r="DJ235">
        <v>0.59</v>
      </c>
      <c r="DK235">
        <v>0.22</v>
      </c>
      <c r="DL235">
        <v>-22.2708625</v>
      </c>
      <c r="DM235">
        <v>-0.65299024390243199</v>
      </c>
      <c r="DN235">
        <v>9.4811960446717941E-2</v>
      </c>
      <c r="DO235">
        <v>0</v>
      </c>
      <c r="DP235">
        <v>0.84414767499999999</v>
      </c>
      <c r="DQ235">
        <v>-8.741267166979437E-2</v>
      </c>
      <c r="DR235">
        <v>2.169949796929356E-2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3.2970899999999999</v>
      </c>
      <c r="EB235">
        <v>2.6254400000000002</v>
      </c>
      <c r="EC235">
        <v>0.23367599999999999</v>
      </c>
      <c r="ED235">
        <v>0.233905</v>
      </c>
      <c r="EE235">
        <v>0.14080799999999999</v>
      </c>
      <c r="EF235">
        <v>0.13694999999999999</v>
      </c>
      <c r="EG235">
        <v>23239.7</v>
      </c>
      <c r="EH235">
        <v>23655.1</v>
      </c>
      <c r="EI235">
        <v>28221.7</v>
      </c>
      <c r="EJ235">
        <v>29726.400000000001</v>
      </c>
      <c r="EK235">
        <v>33363.5</v>
      </c>
      <c r="EL235">
        <v>35608.400000000001</v>
      </c>
      <c r="EM235">
        <v>39820.800000000003</v>
      </c>
      <c r="EN235">
        <v>42467.3</v>
      </c>
      <c r="EO235">
        <v>2.1705000000000001</v>
      </c>
      <c r="EP235">
        <v>2.17</v>
      </c>
      <c r="EQ235">
        <v>0.10498200000000001</v>
      </c>
      <c r="ER235">
        <v>0</v>
      </c>
      <c r="ES235">
        <v>31.128399999999999</v>
      </c>
      <c r="ET235">
        <v>999.9</v>
      </c>
      <c r="EU235">
        <v>61.4</v>
      </c>
      <c r="EV235">
        <v>37.9</v>
      </c>
      <c r="EW235">
        <v>40.262300000000003</v>
      </c>
      <c r="EX235">
        <v>57.257199999999997</v>
      </c>
      <c r="EY235">
        <v>-1.85897</v>
      </c>
      <c r="EZ235">
        <v>2</v>
      </c>
      <c r="FA235">
        <v>0.41743400000000003</v>
      </c>
      <c r="FB235">
        <v>0.127938</v>
      </c>
      <c r="FC235">
        <v>20.2727</v>
      </c>
      <c r="FD235">
        <v>5.2183400000000004</v>
      </c>
      <c r="FE235">
        <v>12.004</v>
      </c>
      <c r="FF235">
        <v>4.9871499999999997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1.86219</v>
      </c>
      <c r="FN235">
        <v>1.86426</v>
      </c>
      <c r="FO235">
        <v>1.8603499999999999</v>
      </c>
      <c r="FP235">
        <v>1.8611</v>
      </c>
      <c r="FQ235">
        <v>1.8602000000000001</v>
      </c>
      <c r="FR235">
        <v>1.8618399999999999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-4.21</v>
      </c>
      <c r="GH235">
        <v>0.1154</v>
      </c>
      <c r="GI235">
        <v>-2.7106589400944232</v>
      </c>
      <c r="GJ235">
        <v>-1.6100910332537859E-3</v>
      </c>
      <c r="GK235">
        <v>7.0186618486508772E-7</v>
      </c>
      <c r="GL235">
        <v>-2.134652460378022E-10</v>
      </c>
      <c r="GM235">
        <v>0.1154050000000026</v>
      </c>
      <c r="GN235">
        <v>0</v>
      </c>
      <c r="GO235">
        <v>0</v>
      </c>
      <c r="GP235">
        <v>0</v>
      </c>
      <c r="GQ235">
        <v>5</v>
      </c>
      <c r="GR235">
        <v>2079</v>
      </c>
      <c r="GS235">
        <v>3</v>
      </c>
      <c r="GT235">
        <v>29</v>
      </c>
      <c r="GU235">
        <v>165.7</v>
      </c>
      <c r="GV235">
        <v>165.8</v>
      </c>
      <c r="GW235">
        <v>3.7597700000000001</v>
      </c>
      <c r="GX235">
        <v>2.52197</v>
      </c>
      <c r="GY235">
        <v>2.04834</v>
      </c>
      <c r="GZ235">
        <v>2.6013199999999999</v>
      </c>
      <c r="HA235">
        <v>2.1972700000000001</v>
      </c>
      <c r="HB235">
        <v>2.34497</v>
      </c>
      <c r="HC235">
        <v>40.835000000000001</v>
      </c>
      <c r="HD235">
        <v>13.9131</v>
      </c>
      <c r="HE235">
        <v>18</v>
      </c>
      <c r="HF235">
        <v>655.822</v>
      </c>
      <c r="HG235">
        <v>728.00300000000004</v>
      </c>
      <c r="HH235">
        <v>31.0002</v>
      </c>
      <c r="HI235">
        <v>32.694400000000002</v>
      </c>
      <c r="HJ235">
        <v>30.000299999999999</v>
      </c>
      <c r="HK235">
        <v>32.604999999999997</v>
      </c>
      <c r="HL235">
        <v>32.6023</v>
      </c>
      <c r="HM235">
        <v>75.196799999999996</v>
      </c>
      <c r="HN235">
        <v>21.789000000000001</v>
      </c>
      <c r="HO235">
        <v>41.703299999999999</v>
      </c>
      <c r="HP235">
        <v>31</v>
      </c>
      <c r="HQ235">
        <v>1468.47</v>
      </c>
      <c r="HR235">
        <v>33.7806</v>
      </c>
      <c r="HS235">
        <v>99.423100000000005</v>
      </c>
      <c r="HT235">
        <v>98.498999999999995</v>
      </c>
    </row>
    <row r="236" spans="1:228" x14ac:dyDescent="0.2">
      <c r="A236">
        <v>221</v>
      </c>
      <c r="B236">
        <v>1669225257.5999999</v>
      </c>
      <c r="C236">
        <v>878.59999990463257</v>
      </c>
      <c r="D236" t="s">
        <v>801</v>
      </c>
      <c r="E236" t="s">
        <v>802</v>
      </c>
      <c r="F236">
        <v>4</v>
      </c>
      <c r="G236">
        <v>1669225255.2874999</v>
      </c>
      <c r="H236">
        <f t="shared" si="102"/>
        <v>2.0407299090742155E-3</v>
      </c>
      <c r="I236">
        <f t="shared" si="103"/>
        <v>2.0407299090742153</v>
      </c>
      <c r="J236">
        <f t="shared" si="104"/>
        <v>27.381446047503395</v>
      </c>
      <c r="K236">
        <f t="shared" si="105"/>
        <v>1438.1224999999999</v>
      </c>
      <c r="L236">
        <f t="shared" si="106"/>
        <v>1071.4263588665965</v>
      </c>
      <c r="M236">
        <f t="shared" si="107"/>
        <v>108.2927415696557</v>
      </c>
      <c r="N236">
        <f t="shared" si="108"/>
        <v>145.35597985731295</v>
      </c>
      <c r="O236">
        <f t="shared" si="109"/>
        <v>0.13288656028634874</v>
      </c>
      <c r="P236">
        <f t="shared" si="110"/>
        <v>3.6808508118464554</v>
      </c>
      <c r="Q236">
        <f t="shared" si="111"/>
        <v>0.13027773992645952</v>
      </c>
      <c r="R236">
        <f t="shared" si="112"/>
        <v>8.1653713786686941E-2</v>
      </c>
      <c r="S236">
        <f t="shared" si="113"/>
        <v>226.11728323680896</v>
      </c>
      <c r="T236">
        <f t="shared" si="114"/>
        <v>33.476419691975593</v>
      </c>
      <c r="U236">
        <f t="shared" si="115"/>
        <v>32.832650000000001</v>
      </c>
      <c r="V236">
        <f t="shared" si="116"/>
        <v>5.0047954824680891</v>
      </c>
      <c r="W236">
        <f t="shared" si="117"/>
        <v>69.702304806983946</v>
      </c>
      <c r="X236">
        <f t="shared" si="118"/>
        <v>3.4880530577361162</v>
      </c>
      <c r="Y236">
        <f t="shared" si="119"/>
        <v>5.004214806662497</v>
      </c>
      <c r="Z236">
        <f t="shared" si="120"/>
        <v>1.516742424731973</v>
      </c>
      <c r="AA236">
        <f t="shared" si="121"/>
        <v>-89.996188990172897</v>
      </c>
      <c r="AB236">
        <f t="shared" si="122"/>
        <v>-0.40928668474724061</v>
      </c>
      <c r="AC236">
        <f t="shared" si="123"/>
        <v>-2.5423641663462462E-2</v>
      </c>
      <c r="AD236">
        <f t="shared" si="124"/>
        <v>135.68638392022538</v>
      </c>
      <c r="AE236">
        <f t="shared" si="125"/>
        <v>50.920993924064234</v>
      </c>
      <c r="AF236">
        <f t="shared" si="126"/>
        <v>2.0171954357612316</v>
      </c>
      <c r="AG236">
        <f t="shared" si="127"/>
        <v>27.381446047503395</v>
      </c>
      <c r="AH236">
        <v>1511.356415126452</v>
      </c>
      <c r="AI236">
        <v>1492.652</v>
      </c>
      <c r="AJ236">
        <v>1.7239130264967051</v>
      </c>
      <c r="AK236">
        <v>65.872185947982501</v>
      </c>
      <c r="AL236">
        <f t="shared" si="128"/>
        <v>2.0407299090742153</v>
      </c>
      <c r="AM236">
        <v>33.689423244963123</v>
      </c>
      <c r="AN236">
        <v>34.512812058823521</v>
      </c>
      <c r="AO236">
        <v>-9.320821602680654E-4</v>
      </c>
      <c r="AP236">
        <v>87.460159828799036</v>
      </c>
      <c r="AQ236">
        <v>35</v>
      </c>
      <c r="AR236">
        <v>5</v>
      </c>
      <c r="AS236">
        <f t="shared" si="129"/>
        <v>1</v>
      </c>
      <c r="AT236">
        <f t="shared" si="130"/>
        <v>0</v>
      </c>
      <c r="AU236">
        <f t="shared" si="131"/>
        <v>47369.618590072438</v>
      </c>
      <c r="AV236">
        <f t="shared" si="132"/>
        <v>1199.9962499999999</v>
      </c>
      <c r="AW236">
        <f t="shared" si="133"/>
        <v>1025.9232135942016</v>
      </c>
      <c r="AX236">
        <f t="shared" si="134"/>
        <v>0.85493868301188569</v>
      </c>
      <c r="AY236">
        <f t="shared" si="135"/>
        <v>0.18843165821293939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1669225255.2874999</v>
      </c>
      <c r="BF236">
        <v>1438.1224999999999</v>
      </c>
      <c r="BG236">
        <v>1460.47875</v>
      </c>
      <c r="BH236">
        <v>34.510087499999997</v>
      </c>
      <c r="BI236">
        <v>33.701112500000001</v>
      </c>
      <c r="BJ236">
        <v>1442.335</v>
      </c>
      <c r="BK236">
        <v>34.394662500000003</v>
      </c>
      <c r="BL236">
        <v>650.01649999999995</v>
      </c>
      <c r="BM236">
        <v>100.9735</v>
      </c>
      <c r="BN236">
        <v>9.9934187499999994E-2</v>
      </c>
      <c r="BO236">
        <v>32.8305875</v>
      </c>
      <c r="BP236">
        <v>32.832650000000001</v>
      </c>
      <c r="BQ236">
        <v>999.9</v>
      </c>
      <c r="BR236">
        <v>0</v>
      </c>
      <c r="BS236">
        <v>0</v>
      </c>
      <c r="BT236">
        <v>9018.0462499999994</v>
      </c>
      <c r="BU236">
        <v>0</v>
      </c>
      <c r="BV236">
        <v>227.33349999999999</v>
      </c>
      <c r="BW236">
        <v>-22.358149999999998</v>
      </c>
      <c r="BX236">
        <v>1489.5262499999999</v>
      </c>
      <c r="BY236">
        <v>1511.41625</v>
      </c>
      <c r="BZ236">
        <v>0.80895424999999999</v>
      </c>
      <c r="CA236">
        <v>1460.47875</v>
      </c>
      <c r="CB236">
        <v>33.701112500000001</v>
      </c>
      <c r="CC236">
        <v>3.4845999999999999</v>
      </c>
      <c r="CD236">
        <v>3.4029162500000001</v>
      </c>
      <c r="CE236">
        <v>26.544899999999998</v>
      </c>
      <c r="CF236">
        <v>26.1429875</v>
      </c>
      <c r="CG236">
        <v>1199.9962499999999</v>
      </c>
      <c r="CH236">
        <v>0.49996262499999999</v>
      </c>
      <c r="CI236">
        <v>0.50003737500000001</v>
      </c>
      <c r="CJ236">
        <v>0</v>
      </c>
      <c r="CK236">
        <v>1037.7325000000001</v>
      </c>
      <c r="CL236">
        <v>4.9990899999999998</v>
      </c>
      <c r="CM236">
        <v>11717.575000000001</v>
      </c>
      <c r="CN236">
        <v>9557.7075000000004</v>
      </c>
      <c r="CO236">
        <v>42.375</v>
      </c>
      <c r="CP236">
        <v>44.061999999999998</v>
      </c>
      <c r="CQ236">
        <v>43.186999999999998</v>
      </c>
      <c r="CR236">
        <v>43.03875</v>
      </c>
      <c r="CS236">
        <v>43.75</v>
      </c>
      <c r="CT236">
        <v>597.45125000000007</v>
      </c>
      <c r="CU236">
        <v>597.54500000000007</v>
      </c>
      <c r="CV236">
        <v>0</v>
      </c>
      <c r="CW236">
        <v>1669225264.8</v>
      </c>
      <c r="CX236">
        <v>0</v>
      </c>
      <c r="CY236">
        <v>1669215309.0999999</v>
      </c>
      <c r="CZ236" t="s">
        <v>356</v>
      </c>
      <c r="DA236">
        <v>1669215309.0999999</v>
      </c>
      <c r="DB236">
        <v>1669215308.0999999</v>
      </c>
      <c r="DC236">
        <v>4</v>
      </c>
      <c r="DD236">
        <v>-3.3000000000000002E-2</v>
      </c>
      <c r="DE236">
        <v>-1.7000000000000001E-2</v>
      </c>
      <c r="DF236">
        <v>-3.2709999999999999</v>
      </c>
      <c r="DG236">
        <v>0.115</v>
      </c>
      <c r="DH236">
        <v>409</v>
      </c>
      <c r="DI236">
        <v>31</v>
      </c>
      <c r="DJ236">
        <v>0.59</v>
      </c>
      <c r="DK236">
        <v>0.22</v>
      </c>
      <c r="DL236">
        <v>-22.3079675</v>
      </c>
      <c r="DM236">
        <v>-0.52485816135082874</v>
      </c>
      <c r="DN236">
        <v>8.7944841768861262E-2</v>
      </c>
      <c r="DO236">
        <v>0</v>
      </c>
      <c r="DP236">
        <v>0.83240062500000001</v>
      </c>
      <c r="DQ236">
        <v>-5.8419590994374312E-2</v>
      </c>
      <c r="DR236">
        <v>1.9380745911454889E-2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3.2971599999999999</v>
      </c>
      <c r="EB236">
        <v>2.6253099999999998</v>
      </c>
      <c r="EC236">
        <v>0.23432500000000001</v>
      </c>
      <c r="ED236">
        <v>0.23454800000000001</v>
      </c>
      <c r="EE236">
        <v>0.140823</v>
      </c>
      <c r="EF236">
        <v>0.13701199999999999</v>
      </c>
      <c r="EG236">
        <v>23219.9</v>
      </c>
      <c r="EH236">
        <v>23635</v>
      </c>
      <c r="EI236">
        <v>28221.7</v>
      </c>
      <c r="EJ236">
        <v>29726.2</v>
      </c>
      <c r="EK236">
        <v>33362.6</v>
      </c>
      <c r="EL236">
        <v>35606.1</v>
      </c>
      <c r="EM236">
        <v>39820.5</v>
      </c>
      <c r="EN236">
        <v>42467.5</v>
      </c>
      <c r="EO236">
        <v>2.17062</v>
      </c>
      <c r="EP236">
        <v>2.16987</v>
      </c>
      <c r="EQ236">
        <v>0.104934</v>
      </c>
      <c r="ER236">
        <v>0</v>
      </c>
      <c r="ES236">
        <v>31.139600000000002</v>
      </c>
      <c r="ET236">
        <v>999.9</v>
      </c>
      <c r="EU236">
        <v>61.5</v>
      </c>
      <c r="EV236">
        <v>37.9</v>
      </c>
      <c r="EW236">
        <v>40.328499999999998</v>
      </c>
      <c r="EX236">
        <v>56.717199999999998</v>
      </c>
      <c r="EY236">
        <v>-1.79487</v>
      </c>
      <c r="EZ236">
        <v>2</v>
      </c>
      <c r="FA236">
        <v>0.41755300000000001</v>
      </c>
      <c r="FB236">
        <v>0.13014700000000001</v>
      </c>
      <c r="FC236">
        <v>20.2727</v>
      </c>
      <c r="FD236">
        <v>5.2183400000000004</v>
      </c>
      <c r="FE236">
        <v>12.004099999999999</v>
      </c>
      <c r="FF236">
        <v>4.9868499999999996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1.8642399999999999</v>
      </c>
      <c r="FO236">
        <v>1.8603499999999999</v>
      </c>
      <c r="FP236">
        <v>1.86111</v>
      </c>
      <c r="FQ236">
        <v>1.86019</v>
      </c>
      <c r="FR236">
        <v>1.8618600000000001</v>
      </c>
      <c r="FS236">
        <v>1.8583799999999999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-4.22</v>
      </c>
      <c r="GH236">
        <v>0.1154</v>
      </c>
      <c r="GI236">
        <v>-2.7106589400944232</v>
      </c>
      <c r="GJ236">
        <v>-1.6100910332537859E-3</v>
      </c>
      <c r="GK236">
        <v>7.0186618486508772E-7</v>
      </c>
      <c r="GL236">
        <v>-2.134652460378022E-10</v>
      </c>
      <c r="GM236">
        <v>0.1154050000000026</v>
      </c>
      <c r="GN236">
        <v>0</v>
      </c>
      <c r="GO236">
        <v>0</v>
      </c>
      <c r="GP236">
        <v>0</v>
      </c>
      <c r="GQ236">
        <v>5</v>
      </c>
      <c r="GR236">
        <v>2079</v>
      </c>
      <c r="GS236">
        <v>3</v>
      </c>
      <c r="GT236">
        <v>29</v>
      </c>
      <c r="GU236">
        <v>165.8</v>
      </c>
      <c r="GV236">
        <v>165.8</v>
      </c>
      <c r="GW236">
        <v>3.77197</v>
      </c>
      <c r="GX236">
        <v>2.5280800000000001</v>
      </c>
      <c r="GY236">
        <v>2.04834</v>
      </c>
      <c r="GZ236">
        <v>2.6013199999999999</v>
      </c>
      <c r="HA236">
        <v>2.1972700000000001</v>
      </c>
      <c r="HB236">
        <v>2.3144499999999999</v>
      </c>
      <c r="HC236">
        <v>40.835000000000001</v>
      </c>
      <c r="HD236">
        <v>13.9131</v>
      </c>
      <c r="HE236">
        <v>18</v>
      </c>
      <c r="HF236">
        <v>655.93899999999996</v>
      </c>
      <c r="HG236">
        <v>727.90499999999997</v>
      </c>
      <c r="HH236">
        <v>31.000399999999999</v>
      </c>
      <c r="HI236">
        <v>32.6967</v>
      </c>
      <c r="HJ236">
        <v>30.000299999999999</v>
      </c>
      <c r="HK236">
        <v>32.6068</v>
      </c>
      <c r="HL236">
        <v>32.603999999999999</v>
      </c>
      <c r="HM236">
        <v>75.465000000000003</v>
      </c>
      <c r="HN236">
        <v>21.789000000000001</v>
      </c>
      <c r="HO236">
        <v>41.703299999999999</v>
      </c>
      <c r="HP236">
        <v>31</v>
      </c>
      <c r="HQ236">
        <v>1475.15</v>
      </c>
      <c r="HR236">
        <v>33.814</v>
      </c>
      <c r="HS236">
        <v>99.422499999999999</v>
      </c>
      <c r="HT236">
        <v>98.498999999999995</v>
      </c>
    </row>
    <row r="237" spans="1:228" x14ac:dyDescent="0.2">
      <c r="A237">
        <v>222</v>
      </c>
      <c r="B237">
        <v>1669225261.5999999</v>
      </c>
      <c r="C237">
        <v>882.59999990463257</v>
      </c>
      <c r="D237" t="s">
        <v>803</v>
      </c>
      <c r="E237" t="s">
        <v>804</v>
      </c>
      <c r="F237">
        <v>4</v>
      </c>
      <c r="G237">
        <v>1669225259.5999999</v>
      </c>
      <c r="H237">
        <f t="shared" si="102"/>
        <v>2.0355006774211868E-3</v>
      </c>
      <c r="I237">
        <f t="shared" si="103"/>
        <v>2.035500677421187</v>
      </c>
      <c r="J237">
        <f t="shared" si="104"/>
        <v>27.259814286521575</v>
      </c>
      <c r="K237">
        <f t="shared" si="105"/>
        <v>1445.3742857142861</v>
      </c>
      <c r="L237">
        <f t="shared" si="106"/>
        <v>1078.0361192829289</v>
      </c>
      <c r="M237">
        <f t="shared" si="107"/>
        <v>108.95959572638991</v>
      </c>
      <c r="N237">
        <f t="shared" si="108"/>
        <v>146.08731101653919</v>
      </c>
      <c r="O237">
        <f t="shared" si="109"/>
        <v>0.13214203998044916</v>
      </c>
      <c r="P237">
        <f t="shared" si="110"/>
        <v>3.6714867163367129</v>
      </c>
      <c r="Q237">
        <f t="shared" si="111"/>
        <v>0.12955562324457817</v>
      </c>
      <c r="R237">
        <f t="shared" si="112"/>
        <v>8.1200427308408096E-2</v>
      </c>
      <c r="S237">
        <f t="shared" si="113"/>
        <v>226.10889223562566</v>
      </c>
      <c r="T237">
        <f t="shared" si="114"/>
        <v>33.484951746798984</v>
      </c>
      <c r="U237">
        <f t="shared" si="115"/>
        <v>32.852257142857141</v>
      </c>
      <c r="V237">
        <f t="shared" si="116"/>
        <v>5.0103186019466444</v>
      </c>
      <c r="W237">
        <f t="shared" si="117"/>
        <v>69.699977237641491</v>
      </c>
      <c r="X237">
        <f t="shared" si="118"/>
        <v>3.4890997231009284</v>
      </c>
      <c r="Y237">
        <f t="shared" si="119"/>
        <v>5.0058835904707291</v>
      </c>
      <c r="Z237">
        <f t="shared" si="120"/>
        <v>1.5212188788457159</v>
      </c>
      <c r="AA237">
        <f t="shared" si="121"/>
        <v>-89.765579874274337</v>
      </c>
      <c r="AB237">
        <f t="shared" si="122"/>
        <v>-3.1160969345702489</v>
      </c>
      <c r="AC237">
        <f t="shared" si="123"/>
        <v>-0.19408042925758606</v>
      </c>
      <c r="AD237">
        <f t="shared" si="124"/>
        <v>133.03313499752352</v>
      </c>
      <c r="AE237">
        <f t="shared" si="125"/>
        <v>50.985795963596786</v>
      </c>
      <c r="AF237">
        <f t="shared" si="126"/>
        <v>1.9819930486413231</v>
      </c>
      <c r="AG237">
        <f t="shared" si="127"/>
        <v>27.259814286521575</v>
      </c>
      <c r="AH237">
        <v>1518.3831990076781</v>
      </c>
      <c r="AI237">
        <v>1499.661757575758</v>
      </c>
      <c r="AJ237">
        <v>1.741327509408287</v>
      </c>
      <c r="AK237">
        <v>65.872185947982501</v>
      </c>
      <c r="AL237">
        <f t="shared" si="128"/>
        <v>2.035500677421187</v>
      </c>
      <c r="AM237">
        <v>33.711815644522112</v>
      </c>
      <c r="AN237">
        <v>34.52639029411764</v>
      </c>
      <c r="AO237">
        <v>3.169252667486695E-4</v>
      </c>
      <c r="AP237">
        <v>87.460159828799036</v>
      </c>
      <c r="AQ237">
        <v>36</v>
      </c>
      <c r="AR237">
        <v>6</v>
      </c>
      <c r="AS237">
        <f t="shared" si="129"/>
        <v>1</v>
      </c>
      <c r="AT237">
        <f t="shared" si="130"/>
        <v>0</v>
      </c>
      <c r="AU237">
        <f t="shared" si="131"/>
        <v>47201.283284001351</v>
      </c>
      <c r="AV237">
        <f t="shared" si="132"/>
        <v>1199.96</v>
      </c>
      <c r="AW237">
        <f t="shared" si="133"/>
        <v>1025.8914135935884</v>
      </c>
      <c r="AX237">
        <f t="shared" si="134"/>
        <v>0.85493800926163233</v>
      </c>
      <c r="AY237">
        <f t="shared" si="135"/>
        <v>0.18843035787495055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1669225259.5999999</v>
      </c>
      <c r="BF237">
        <v>1445.3742857142861</v>
      </c>
      <c r="BG237">
        <v>1467.741428571429</v>
      </c>
      <c r="BH237">
        <v>34.520828571428567</v>
      </c>
      <c r="BI237">
        <v>33.726014285714292</v>
      </c>
      <c r="BJ237">
        <v>1449.5942857142859</v>
      </c>
      <c r="BK237">
        <v>34.405428571428573</v>
      </c>
      <c r="BL237">
        <v>650.04457142857143</v>
      </c>
      <c r="BM237">
        <v>100.9721428571429</v>
      </c>
      <c r="BN237">
        <v>0.1001624</v>
      </c>
      <c r="BO237">
        <v>32.836514285714287</v>
      </c>
      <c r="BP237">
        <v>32.852257142857141</v>
      </c>
      <c r="BQ237">
        <v>999.89999999999986</v>
      </c>
      <c r="BR237">
        <v>0</v>
      </c>
      <c r="BS237">
        <v>0</v>
      </c>
      <c r="BT237">
        <v>8985.8042857142846</v>
      </c>
      <c r="BU237">
        <v>0</v>
      </c>
      <c r="BV237">
        <v>226.75957142857141</v>
      </c>
      <c r="BW237">
        <v>-22.367371428571431</v>
      </c>
      <c r="BX237">
        <v>1497.055714285714</v>
      </c>
      <c r="BY237">
        <v>1518.97</v>
      </c>
      <c r="BZ237">
        <v>0.79479714285714287</v>
      </c>
      <c r="CA237">
        <v>1467.741428571429</v>
      </c>
      <c r="CB237">
        <v>33.726014285714292</v>
      </c>
      <c r="CC237">
        <v>3.4856414285714288</v>
      </c>
      <c r="CD237">
        <v>3.405391428571428</v>
      </c>
      <c r="CE237">
        <v>26.549985714285711</v>
      </c>
      <c r="CF237">
        <v>26.1553</v>
      </c>
      <c r="CG237">
        <v>1199.96</v>
      </c>
      <c r="CH237">
        <v>0.49998442857142861</v>
      </c>
      <c r="CI237">
        <v>0.50001557142857145</v>
      </c>
      <c r="CJ237">
        <v>0</v>
      </c>
      <c r="CK237">
        <v>1037.9685714285711</v>
      </c>
      <c r="CL237">
        <v>4.9990899999999998</v>
      </c>
      <c r="CM237">
        <v>11721.071428571429</v>
      </c>
      <c r="CN237">
        <v>9557.4785714285699</v>
      </c>
      <c r="CO237">
        <v>42.392714285714291</v>
      </c>
      <c r="CP237">
        <v>44.107000000000014</v>
      </c>
      <c r="CQ237">
        <v>43.222999999999999</v>
      </c>
      <c r="CR237">
        <v>43.061999999999998</v>
      </c>
      <c r="CS237">
        <v>43.75</v>
      </c>
      <c r="CT237">
        <v>597.46</v>
      </c>
      <c r="CU237">
        <v>597.5</v>
      </c>
      <c r="CV237">
        <v>0</v>
      </c>
      <c r="CW237">
        <v>1669225268.4000001</v>
      </c>
      <c r="CX237">
        <v>0</v>
      </c>
      <c r="CY237">
        <v>1669215309.0999999</v>
      </c>
      <c r="CZ237" t="s">
        <v>356</v>
      </c>
      <c r="DA237">
        <v>1669215309.0999999</v>
      </c>
      <c r="DB237">
        <v>1669215308.0999999</v>
      </c>
      <c r="DC237">
        <v>4</v>
      </c>
      <c r="DD237">
        <v>-3.3000000000000002E-2</v>
      </c>
      <c r="DE237">
        <v>-1.7000000000000001E-2</v>
      </c>
      <c r="DF237">
        <v>-3.2709999999999999</v>
      </c>
      <c r="DG237">
        <v>0.115</v>
      </c>
      <c r="DH237">
        <v>409</v>
      </c>
      <c r="DI237">
        <v>31</v>
      </c>
      <c r="DJ237">
        <v>0.59</v>
      </c>
      <c r="DK237">
        <v>0.22</v>
      </c>
      <c r="DL237">
        <v>-22.32705609756098</v>
      </c>
      <c r="DM237">
        <v>-0.50660278745641274</v>
      </c>
      <c r="DN237">
        <v>8.4558272730762482E-2</v>
      </c>
      <c r="DO237">
        <v>0</v>
      </c>
      <c r="DP237">
        <v>0.82228921951219514</v>
      </c>
      <c r="DQ237">
        <v>-0.10460738675957849</v>
      </c>
      <c r="DR237">
        <v>2.1661720543461771E-2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395</v>
      </c>
      <c r="EA237">
        <v>3.2971200000000001</v>
      </c>
      <c r="EB237">
        <v>2.6252300000000002</v>
      </c>
      <c r="EC237">
        <v>0.23497599999999999</v>
      </c>
      <c r="ED237">
        <v>0.23519000000000001</v>
      </c>
      <c r="EE237">
        <v>0.14086199999999999</v>
      </c>
      <c r="EF237">
        <v>0.137073</v>
      </c>
      <c r="EG237">
        <v>23199.7</v>
      </c>
      <c r="EH237">
        <v>23615.3</v>
      </c>
      <c r="EI237">
        <v>28221.3</v>
      </c>
      <c r="EJ237">
        <v>29726.5</v>
      </c>
      <c r="EK237">
        <v>33361.1</v>
      </c>
      <c r="EL237">
        <v>35603.599999999999</v>
      </c>
      <c r="EM237">
        <v>39820.300000000003</v>
      </c>
      <c r="EN237">
        <v>42467.5</v>
      </c>
      <c r="EO237">
        <v>2.1703999999999999</v>
      </c>
      <c r="EP237">
        <v>2.1699799999999998</v>
      </c>
      <c r="EQ237">
        <v>0.104964</v>
      </c>
      <c r="ER237">
        <v>0</v>
      </c>
      <c r="ES237">
        <v>31.153300000000002</v>
      </c>
      <c r="ET237">
        <v>999.9</v>
      </c>
      <c r="EU237">
        <v>61.5</v>
      </c>
      <c r="EV237">
        <v>37.9</v>
      </c>
      <c r="EW237">
        <v>40.3264</v>
      </c>
      <c r="EX237">
        <v>57.047199999999997</v>
      </c>
      <c r="EY237">
        <v>-1.77885</v>
      </c>
      <c r="EZ237">
        <v>2</v>
      </c>
      <c r="FA237">
        <v>0.41785299999999997</v>
      </c>
      <c r="FB237">
        <v>0.13206699999999999</v>
      </c>
      <c r="FC237">
        <v>20.2727</v>
      </c>
      <c r="FD237">
        <v>5.2181899999999999</v>
      </c>
      <c r="FE237">
        <v>12.004300000000001</v>
      </c>
      <c r="FF237">
        <v>4.9865500000000003</v>
      </c>
      <c r="FG237">
        <v>3.2845800000000001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1.8621799999999999</v>
      </c>
      <c r="FN237">
        <v>1.86425</v>
      </c>
      <c r="FO237">
        <v>1.8603499999999999</v>
      </c>
      <c r="FP237">
        <v>1.8610899999999999</v>
      </c>
      <c r="FQ237">
        <v>1.8602000000000001</v>
      </c>
      <c r="FR237">
        <v>1.8618699999999999</v>
      </c>
      <c r="FS237">
        <v>1.8584000000000001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-4.22</v>
      </c>
      <c r="GH237">
        <v>0.1154</v>
      </c>
      <c r="GI237">
        <v>-2.7106589400944232</v>
      </c>
      <c r="GJ237">
        <v>-1.6100910332537859E-3</v>
      </c>
      <c r="GK237">
        <v>7.0186618486508772E-7</v>
      </c>
      <c r="GL237">
        <v>-2.134652460378022E-10</v>
      </c>
      <c r="GM237">
        <v>0.1154050000000026</v>
      </c>
      <c r="GN237">
        <v>0</v>
      </c>
      <c r="GO237">
        <v>0</v>
      </c>
      <c r="GP237">
        <v>0</v>
      </c>
      <c r="GQ237">
        <v>5</v>
      </c>
      <c r="GR237">
        <v>2079</v>
      </c>
      <c r="GS237">
        <v>3</v>
      </c>
      <c r="GT237">
        <v>29</v>
      </c>
      <c r="GU237">
        <v>165.9</v>
      </c>
      <c r="GV237">
        <v>165.9</v>
      </c>
      <c r="GW237">
        <v>3.7866200000000001</v>
      </c>
      <c r="GX237">
        <v>2.5317400000000001</v>
      </c>
      <c r="GY237">
        <v>2.04834</v>
      </c>
      <c r="GZ237">
        <v>2.6013199999999999</v>
      </c>
      <c r="HA237">
        <v>2.1972700000000001</v>
      </c>
      <c r="HB237">
        <v>2.3120099999999999</v>
      </c>
      <c r="HC237">
        <v>40.835000000000001</v>
      </c>
      <c r="HD237">
        <v>13.904400000000001</v>
      </c>
      <c r="HE237">
        <v>18</v>
      </c>
      <c r="HF237">
        <v>655.77300000000002</v>
      </c>
      <c r="HG237">
        <v>728.01499999999999</v>
      </c>
      <c r="HH237">
        <v>31.000499999999999</v>
      </c>
      <c r="HI237">
        <v>32.6967</v>
      </c>
      <c r="HJ237">
        <v>30.000299999999999</v>
      </c>
      <c r="HK237">
        <v>32.607900000000001</v>
      </c>
      <c r="HL237">
        <v>32.605200000000004</v>
      </c>
      <c r="HM237">
        <v>75.736500000000007</v>
      </c>
      <c r="HN237">
        <v>21.789000000000001</v>
      </c>
      <c r="HO237">
        <v>41.703299999999999</v>
      </c>
      <c r="HP237">
        <v>31</v>
      </c>
      <c r="HQ237">
        <v>1481.82</v>
      </c>
      <c r="HR237">
        <v>33.829599999999999</v>
      </c>
      <c r="HS237">
        <v>99.421700000000001</v>
      </c>
      <c r="HT237">
        <v>98.499499999999998</v>
      </c>
    </row>
    <row r="238" spans="1:228" x14ac:dyDescent="0.2">
      <c r="A238">
        <v>223</v>
      </c>
      <c r="B238">
        <v>1669225265.5999999</v>
      </c>
      <c r="C238">
        <v>886.59999990463257</v>
      </c>
      <c r="D238" t="s">
        <v>805</v>
      </c>
      <c r="E238" t="s">
        <v>806</v>
      </c>
      <c r="F238">
        <v>4</v>
      </c>
      <c r="G238">
        <v>1669225263.2874999</v>
      </c>
      <c r="H238">
        <f t="shared" si="102"/>
        <v>2.0304277183543855E-3</v>
      </c>
      <c r="I238">
        <f t="shared" si="103"/>
        <v>2.0304277183543857</v>
      </c>
      <c r="J238">
        <f t="shared" si="104"/>
        <v>27.951318693104657</v>
      </c>
      <c r="K238">
        <f t="shared" si="105"/>
        <v>1451.4475</v>
      </c>
      <c r="L238">
        <f t="shared" si="106"/>
        <v>1074.5066615685362</v>
      </c>
      <c r="M238">
        <f t="shared" si="107"/>
        <v>108.60177065098338</v>
      </c>
      <c r="N238">
        <f t="shared" si="108"/>
        <v>146.69966613035183</v>
      </c>
      <c r="O238">
        <f t="shared" si="109"/>
        <v>0.13173581120893288</v>
      </c>
      <c r="P238">
        <f t="shared" si="110"/>
        <v>3.6748264600104061</v>
      </c>
      <c r="Q238">
        <f t="shared" si="111"/>
        <v>0.1291673927650781</v>
      </c>
      <c r="R238">
        <f t="shared" si="112"/>
        <v>8.0956211835677139E-2</v>
      </c>
      <c r="S238">
        <f t="shared" si="113"/>
        <v>226.11882823530138</v>
      </c>
      <c r="T238">
        <f t="shared" si="114"/>
        <v>33.490928433820002</v>
      </c>
      <c r="U238">
        <f t="shared" si="115"/>
        <v>32.860587500000001</v>
      </c>
      <c r="V238">
        <f t="shared" si="116"/>
        <v>5.012666778067226</v>
      </c>
      <c r="W238">
        <f t="shared" si="117"/>
        <v>69.711185015829926</v>
      </c>
      <c r="X238">
        <f t="shared" si="118"/>
        <v>3.4907255534949218</v>
      </c>
      <c r="Y238">
        <f t="shared" si="119"/>
        <v>5.0074110097285711</v>
      </c>
      <c r="Z238">
        <f t="shared" si="120"/>
        <v>1.5219412245723043</v>
      </c>
      <c r="AA238">
        <f t="shared" si="121"/>
        <v>-89.541862379428409</v>
      </c>
      <c r="AB238">
        <f t="shared" si="122"/>
        <v>-3.6948866026904978</v>
      </c>
      <c r="AC238">
        <f t="shared" si="123"/>
        <v>-0.22993565494201376</v>
      </c>
      <c r="AD238">
        <f t="shared" si="124"/>
        <v>132.65214359824046</v>
      </c>
      <c r="AE238">
        <f t="shared" si="125"/>
        <v>51.163115580725503</v>
      </c>
      <c r="AF238">
        <f t="shared" si="126"/>
        <v>1.9673235948854269</v>
      </c>
      <c r="AG238">
        <f t="shared" si="127"/>
        <v>27.951318693104657</v>
      </c>
      <c r="AH238">
        <v>1525.3072248142701</v>
      </c>
      <c r="AI238">
        <v>1506.451515151515</v>
      </c>
      <c r="AJ238">
        <v>1.700667831451496</v>
      </c>
      <c r="AK238">
        <v>65.872185947982501</v>
      </c>
      <c r="AL238">
        <f t="shared" si="128"/>
        <v>2.0304277183543857</v>
      </c>
      <c r="AM238">
        <v>33.735560680382193</v>
      </c>
      <c r="AN238">
        <v>34.546733529411782</v>
      </c>
      <c r="AO238">
        <v>5.7352492114357359E-4</v>
      </c>
      <c r="AP238">
        <v>87.460159828799036</v>
      </c>
      <c r="AQ238">
        <v>36</v>
      </c>
      <c r="AR238">
        <v>6</v>
      </c>
      <c r="AS238">
        <f t="shared" si="129"/>
        <v>1</v>
      </c>
      <c r="AT238">
        <f t="shared" si="130"/>
        <v>0</v>
      </c>
      <c r="AU238">
        <f t="shared" si="131"/>
        <v>47260.137723088126</v>
      </c>
      <c r="AV238">
        <f t="shared" si="132"/>
        <v>1200.0150000000001</v>
      </c>
      <c r="AW238">
        <f t="shared" si="133"/>
        <v>1025.9382135934204</v>
      </c>
      <c r="AX238">
        <f t="shared" si="134"/>
        <v>0.85493782460504275</v>
      </c>
      <c r="AY238">
        <f t="shared" si="135"/>
        <v>0.18843000148773253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1669225263.2874999</v>
      </c>
      <c r="BF238">
        <v>1451.4475</v>
      </c>
      <c r="BG238">
        <v>1473.885</v>
      </c>
      <c r="BH238">
        <v>34.537262499999997</v>
      </c>
      <c r="BI238">
        <v>33.748325000000001</v>
      </c>
      <c r="BJ238">
        <v>1455.6737499999999</v>
      </c>
      <c r="BK238">
        <v>34.421862500000003</v>
      </c>
      <c r="BL238">
        <v>650.02862500000003</v>
      </c>
      <c r="BM238">
        <v>100.97125</v>
      </c>
      <c r="BN238">
        <v>0.10003651249999999</v>
      </c>
      <c r="BO238">
        <v>32.8419375</v>
      </c>
      <c r="BP238">
        <v>32.860587500000001</v>
      </c>
      <c r="BQ238">
        <v>999.9</v>
      </c>
      <c r="BR238">
        <v>0</v>
      </c>
      <c r="BS238">
        <v>0</v>
      </c>
      <c r="BT238">
        <v>8997.4212499999994</v>
      </c>
      <c r="BU238">
        <v>0</v>
      </c>
      <c r="BV238">
        <v>227.67474999999999</v>
      </c>
      <c r="BW238">
        <v>-22.4359875</v>
      </c>
      <c r="BX238">
        <v>1503.3724999999999</v>
      </c>
      <c r="BY238">
        <v>1525.3625</v>
      </c>
      <c r="BZ238">
        <v>0.78894575</v>
      </c>
      <c r="CA238">
        <v>1473.885</v>
      </c>
      <c r="CB238">
        <v>33.748325000000001</v>
      </c>
      <c r="CC238">
        <v>3.4872787500000002</v>
      </c>
      <c r="CD238">
        <v>3.4076187500000001</v>
      </c>
      <c r="CE238">
        <v>26.557925000000001</v>
      </c>
      <c r="CF238">
        <v>26.166350000000001</v>
      </c>
      <c r="CG238">
        <v>1200.0150000000001</v>
      </c>
      <c r="CH238">
        <v>0.4999905</v>
      </c>
      <c r="CI238">
        <v>0.5000095</v>
      </c>
      <c r="CJ238">
        <v>0</v>
      </c>
      <c r="CK238">
        <v>1038.2175</v>
      </c>
      <c r="CL238">
        <v>4.9990899999999998</v>
      </c>
      <c r="CM238">
        <v>11714.174999999999</v>
      </c>
      <c r="CN238">
        <v>9557.9312499999996</v>
      </c>
      <c r="CO238">
        <v>42.41375</v>
      </c>
      <c r="CP238">
        <v>44.117125000000001</v>
      </c>
      <c r="CQ238">
        <v>43.25</v>
      </c>
      <c r="CR238">
        <v>43.061999999999998</v>
      </c>
      <c r="CS238">
        <v>43.75</v>
      </c>
      <c r="CT238">
        <v>597.49500000000012</v>
      </c>
      <c r="CU238">
        <v>597.52</v>
      </c>
      <c r="CV238">
        <v>0</v>
      </c>
      <c r="CW238">
        <v>1669225272.5999999</v>
      </c>
      <c r="CX238">
        <v>0</v>
      </c>
      <c r="CY238">
        <v>1669215309.0999999</v>
      </c>
      <c r="CZ238" t="s">
        <v>356</v>
      </c>
      <c r="DA238">
        <v>1669215309.0999999</v>
      </c>
      <c r="DB238">
        <v>1669215308.0999999</v>
      </c>
      <c r="DC238">
        <v>4</v>
      </c>
      <c r="DD238">
        <v>-3.3000000000000002E-2</v>
      </c>
      <c r="DE238">
        <v>-1.7000000000000001E-2</v>
      </c>
      <c r="DF238">
        <v>-3.2709999999999999</v>
      </c>
      <c r="DG238">
        <v>0.115</v>
      </c>
      <c r="DH238">
        <v>409</v>
      </c>
      <c r="DI238">
        <v>31</v>
      </c>
      <c r="DJ238">
        <v>0.59</v>
      </c>
      <c r="DK238">
        <v>0.22</v>
      </c>
      <c r="DL238">
        <v>-22.372427500000001</v>
      </c>
      <c r="DM238">
        <v>-0.13590281425887071</v>
      </c>
      <c r="DN238">
        <v>4.7022563666286717E-2</v>
      </c>
      <c r="DO238">
        <v>0</v>
      </c>
      <c r="DP238">
        <v>0.81890357499999999</v>
      </c>
      <c r="DQ238">
        <v>-0.23723661163227161</v>
      </c>
      <c r="DR238">
        <v>2.4759206225046369E-2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395</v>
      </c>
      <c r="EA238">
        <v>3.2971699999999999</v>
      </c>
      <c r="EB238">
        <v>2.6254599999999999</v>
      </c>
      <c r="EC238">
        <v>0.23561199999999999</v>
      </c>
      <c r="ED238">
        <v>0.23582800000000001</v>
      </c>
      <c r="EE238">
        <v>0.14091200000000001</v>
      </c>
      <c r="EF238">
        <v>0.13717299999999999</v>
      </c>
      <c r="EG238">
        <v>23180.2</v>
      </c>
      <c r="EH238">
        <v>23595.200000000001</v>
      </c>
      <c r="EI238">
        <v>28221.1</v>
      </c>
      <c r="EJ238">
        <v>29726</v>
      </c>
      <c r="EK238">
        <v>33358.800000000003</v>
      </c>
      <c r="EL238">
        <v>35599.300000000003</v>
      </c>
      <c r="EM238">
        <v>39820</v>
      </c>
      <c r="EN238">
        <v>42467.199999999997</v>
      </c>
      <c r="EO238">
        <v>2.1703999999999999</v>
      </c>
      <c r="EP238">
        <v>2.1700699999999999</v>
      </c>
      <c r="EQ238">
        <v>0.104591</v>
      </c>
      <c r="ER238">
        <v>0</v>
      </c>
      <c r="ES238">
        <v>31.168600000000001</v>
      </c>
      <c r="ET238">
        <v>999.9</v>
      </c>
      <c r="EU238">
        <v>61.5</v>
      </c>
      <c r="EV238">
        <v>37.9</v>
      </c>
      <c r="EW238">
        <v>40.327199999999998</v>
      </c>
      <c r="EX238">
        <v>57.557200000000002</v>
      </c>
      <c r="EY238">
        <v>-1.8629800000000001</v>
      </c>
      <c r="EZ238">
        <v>2</v>
      </c>
      <c r="FA238">
        <v>0.41785600000000001</v>
      </c>
      <c r="FB238">
        <v>0.13567799999999999</v>
      </c>
      <c r="FC238">
        <v>20.2727</v>
      </c>
      <c r="FD238">
        <v>5.2174399999999999</v>
      </c>
      <c r="FE238">
        <v>12.004300000000001</v>
      </c>
      <c r="FF238">
        <v>4.98665</v>
      </c>
      <c r="FG238">
        <v>3.2845300000000002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1.8621799999999999</v>
      </c>
      <c r="FN238">
        <v>1.86425</v>
      </c>
      <c r="FO238">
        <v>1.8603499999999999</v>
      </c>
      <c r="FP238">
        <v>1.8610899999999999</v>
      </c>
      <c r="FQ238">
        <v>1.8601799999999999</v>
      </c>
      <c r="FR238">
        <v>1.86188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-4.2300000000000004</v>
      </c>
      <c r="GH238">
        <v>0.1154</v>
      </c>
      <c r="GI238">
        <v>-2.7106589400944232</v>
      </c>
      <c r="GJ238">
        <v>-1.6100910332537859E-3</v>
      </c>
      <c r="GK238">
        <v>7.0186618486508772E-7</v>
      </c>
      <c r="GL238">
        <v>-2.134652460378022E-10</v>
      </c>
      <c r="GM238">
        <v>0.1154050000000026</v>
      </c>
      <c r="GN238">
        <v>0</v>
      </c>
      <c r="GO238">
        <v>0</v>
      </c>
      <c r="GP238">
        <v>0</v>
      </c>
      <c r="GQ238">
        <v>5</v>
      </c>
      <c r="GR238">
        <v>2079</v>
      </c>
      <c r="GS238">
        <v>3</v>
      </c>
      <c r="GT238">
        <v>29</v>
      </c>
      <c r="GU238">
        <v>165.9</v>
      </c>
      <c r="GV238">
        <v>166</v>
      </c>
      <c r="GW238">
        <v>3.8012700000000001</v>
      </c>
      <c r="GX238">
        <v>2.5366200000000001</v>
      </c>
      <c r="GY238">
        <v>2.04834</v>
      </c>
      <c r="GZ238">
        <v>2.6013199999999999</v>
      </c>
      <c r="HA238">
        <v>2.1972700000000001</v>
      </c>
      <c r="HB238">
        <v>2.2924799999999999</v>
      </c>
      <c r="HC238">
        <v>40.860799999999998</v>
      </c>
      <c r="HD238">
        <v>13.8956</v>
      </c>
      <c r="HE238">
        <v>18</v>
      </c>
      <c r="HF238">
        <v>655.77599999999995</v>
      </c>
      <c r="HG238">
        <v>728.11099999999999</v>
      </c>
      <c r="HH238">
        <v>31.000800000000002</v>
      </c>
      <c r="HI238">
        <v>32.698700000000002</v>
      </c>
      <c r="HJ238">
        <v>30.0001</v>
      </c>
      <c r="HK238">
        <v>32.608199999999997</v>
      </c>
      <c r="HL238">
        <v>32.605400000000003</v>
      </c>
      <c r="HM238">
        <v>76.005300000000005</v>
      </c>
      <c r="HN238">
        <v>21.516999999999999</v>
      </c>
      <c r="HO238">
        <v>41.703299999999999</v>
      </c>
      <c r="HP238">
        <v>31</v>
      </c>
      <c r="HQ238">
        <v>1488.5</v>
      </c>
      <c r="HR238">
        <v>33.843000000000004</v>
      </c>
      <c r="HS238">
        <v>99.420900000000003</v>
      </c>
      <c r="HT238">
        <v>98.498400000000004</v>
      </c>
    </row>
    <row r="239" spans="1:228" x14ac:dyDescent="0.2">
      <c r="A239">
        <v>224</v>
      </c>
      <c r="B239">
        <v>1669225269.5999999</v>
      </c>
      <c r="C239">
        <v>890.59999990463257</v>
      </c>
      <c r="D239" t="s">
        <v>807</v>
      </c>
      <c r="E239" t="s">
        <v>808</v>
      </c>
      <c r="F239">
        <v>4</v>
      </c>
      <c r="G239">
        <v>1669225267.5999999</v>
      </c>
      <c r="H239">
        <f t="shared" si="102"/>
        <v>2.0326863245397459E-3</v>
      </c>
      <c r="I239">
        <f t="shared" si="103"/>
        <v>2.0326863245397457</v>
      </c>
      <c r="J239">
        <f t="shared" si="104"/>
        <v>27.827393518608361</v>
      </c>
      <c r="K239">
        <f t="shared" si="105"/>
        <v>1458.61</v>
      </c>
      <c r="L239">
        <f t="shared" si="106"/>
        <v>1083.524196598459</v>
      </c>
      <c r="M239">
        <f t="shared" si="107"/>
        <v>109.51332678629115</v>
      </c>
      <c r="N239">
        <f t="shared" si="108"/>
        <v>147.4237807380953</v>
      </c>
      <c r="O239">
        <f t="shared" si="109"/>
        <v>0.13193701755177073</v>
      </c>
      <c r="P239">
        <f t="shared" si="110"/>
        <v>3.6744404176134795</v>
      </c>
      <c r="Q239">
        <f t="shared" si="111"/>
        <v>0.12936056509937885</v>
      </c>
      <c r="R239">
        <f t="shared" si="112"/>
        <v>8.107764663739514E-2</v>
      </c>
      <c r="S239">
        <f t="shared" si="113"/>
        <v>226.09160880823705</v>
      </c>
      <c r="T239">
        <f t="shared" si="114"/>
        <v>33.499549002883491</v>
      </c>
      <c r="U239">
        <f t="shared" si="115"/>
        <v>32.866085714285717</v>
      </c>
      <c r="V239">
        <f t="shared" si="116"/>
        <v>5.0142171491913983</v>
      </c>
      <c r="W239">
        <f t="shared" si="117"/>
        <v>69.718372945534696</v>
      </c>
      <c r="X239">
        <f t="shared" si="118"/>
        <v>3.4928852557993788</v>
      </c>
      <c r="Y239">
        <f t="shared" si="119"/>
        <v>5.009992500152129</v>
      </c>
      <c r="Z239">
        <f t="shared" si="120"/>
        <v>1.5213318933920195</v>
      </c>
      <c r="AA239">
        <f t="shared" si="121"/>
        <v>-89.641466912202787</v>
      </c>
      <c r="AB239">
        <f t="shared" si="122"/>
        <v>-2.9686165278900534</v>
      </c>
      <c r="AC239">
        <f t="shared" si="123"/>
        <v>-0.18477199932464594</v>
      </c>
      <c r="AD239">
        <f t="shared" si="124"/>
        <v>133.29675336881957</v>
      </c>
      <c r="AE239">
        <f t="shared" si="125"/>
        <v>51.427067495224563</v>
      </c>
      <c r="AF239">
        <f t="shared" si="126"/>
        <v>1.8790258109491844</v>
      </c>
      <c r="AG239">
        <f t="shared" si="127"/>
        <v>27.827393518608361</v>
      </c>
      <c r="AH239">
        <v>1532.3151196582301</v>
      </c>
      <c r="AI239">
        <v>1513.4083636363639</v>
      </c>
      <c r="AJ239">
        <v>1.726372743337238</v>
      </c>
      <c r="AK239">
        <v>65.872185947982501</v>
      </c>
      <c r="AL239">
        <f t="shared" si="128"/>
        <v>2.0326863245397457</v>
      </c>
      <c r="AM239">
        <v>33.767395136525558</v>
      </c>
      <c r="AN239">
        <v>34.567838529411759</v>
      </c>
      <c r="AO239">
        <v>2.7524420170835398E-3</v>
      </c>
      <c r="AP239">
        <v>87.460159828799036</v>
      </c>
      <c r="AQ239">
        <v>35</v>
      </c>
      <c r="AR239">
        <v>5</v>
      </c>
      <c r="AS239">
        <f t="shared" si="129"/>
        <v>1</v>
      </c>
      <c r="AT239">
        <f t="shared" si="130"/>
        <v>0</v>
      </c>
      <c r="AU239">
        <f t="shared" si="131"/>
        <v>47251.822490413135</v>
      </c>
      <c r="AV239">
        <f t="shared" si="132"/>
        <v>1199.8599999999999</v>
      </c>
      <c r="AW239">
        <f t="shared" si="133"/>
        <v>1025.8067278799153</v>
      </c>
      <c r="AX239">
        <f t="shared" si="134"/>
        <v>0.85493868274624996</v>
      </c>
      <c r="AY239">
        <f t="shared" si="135"/>
        <v>0.1884316577002626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1669225267.5999999</v>
      </c>
      <c r="BF239">
        <v>1458.61</v>
      </c>
      <c r="BG239">
        <v>1481.11</v>
      </c>
      <c r="BH239">
        <v>34.558585714285719</v>
      </c>
      <c r="BI239">
        <v>33.805057142857137</v>
      </c>
      <c r="BJ239">
        <v>1462.841428571428</v>
      </c>
      <c r="BK239">
        <v>34.443157142857139</v>
      </c>
      <c r="BL239">
        <v>650.01400000000001</v>
      </c>
      <c r="BM239">
        <v>100.9714285714286</v>
      </c>
      <c r="BN239">
        <v>9.9989242857142849E-2</v>
      </c>
      <c r="BO239">
        <v>32.851100000000002</v>
      </c>
      <c r="BP239">
        <v>32.866085714285717</v>
      </c>
      <c r="BQ239">
        <v>999.89999999999986</v>
      </c>
      <c r="BR239">
        <v>0</v>
      </c>
      <c r="BS239">
        <v>0</v>
      </c>
      <c r="BT239">
        <v>8996.0714285714294</v>
      </c>
      <c r="BU239">
        <v>0</v>
      </c>
      <c r="BV239">
        <v>227.48442857142859</v>
      </c>
      <c r="BW239">
        <v>-22.502485714285719</v>
      </c>
      <c r="BX239">
        <v>1510.82</v>
      </c>
      <c r="BY239">
        <v>1532.93</v>
      </c>
      <c r="BZ239">
        <v>0.75349428571428567</v>
      </c>
      <c r="CA239">
        <v>1481.11</v>
      </c>
      <c r="CB239">
        <v>33.805057142857137</v>
      </c>
      <c r="CC239">
        <v>3.48943</v>
      </c>
      <c r="CD239">
        <v>3.4133485714285721</v>
      </c>
      <c r="CE239">
        <v>26.56841428571429</v>
      </c>
      <c r="CF239">
        <v>26.194800000000001</v>
      </c>
      <c r="CG239">
        <v>1199.8599999999999</v>
      </c>
      <c r="CH239">
        <v>0.49996071428571431</v>
      </c>
      <c r="CI239">
        <v>0.5000392857142858</v>
      </c>
      <c r="CJ239">
        <v>0</v>
      </c>
      <c r="CK239">
        <v>1038.3585714285709</v>
      </c>
      <c r="CL239">
        <v>4.9990899999999998</v>
      </c>
      <c r="CM239">
        <v>11723.685714285721</v>
      </c>
      <c r="CN239">
        <v>9556.5971428571411</v>
      </c>
      <c r="CO239">
        <v>42.436999999999998</v>
      </c>
      <c r="CP239">
        <v>44.125</v>
      </c>
      <c r="CQ239">
        <v>43.25</v>
      </c>
      <c r="CR239">
        <v>43.061999999999998</v>
      </c>
      <c r="CS239">
        <v>43.75</v>
      </c>
      <c r="CT239">
        <v>597.38285714285723</v>
      </c>
      <c r="CU239">
        <v>597.47714285714289</v>
      </c>
      <c r="CV239">
        <v>0</v>
      </c>
      <c r="CW239">
        <v>1669225276.8</v>
      </c>
      <c r="CX239">
        <v>0</v>
      </c>
      <c r="CY239">
        <v>1669215309.0999999</v>
      </c>
      <c r="CZ239" t="s">
        <v>356</v>
      </c>
      <c r="DA239">
        <v>1669215309.0999999</v>
      </c>
      <c r="DB239">
        <v>1669215308.0999999</v>
      </c>
      <c r="DC239">
        <v>4</v>
      </c>
      <c r="DD239">
        <v>-3.3000000000000002E-2</v>
      </c>
      <c r="DE239">
        <v>-1.7000000000000001E-2</v>
      </c>
      <c r="DF239">
        <v>-3.2709999999999999</v>
      </c>
      <c r="DG239">
        <v>0.115</v>
      </c>
      <c r="DH239">
        <v>409</v>
      </c>
      <c r="DI239">
        <v>31</v>
      </c>
      <c r="DJ239">
        <v>0.59</v>
      </c>
      <c r="DK239">
        <v>0.22</v>
      </c>
      <c r="DL239">
        <v>-22.391010000000001</v>
      </c>
      <c r="DM239">
        <v>-0.45970581613500722</v>
      </c>
      <c r="DN239">
        <v>5.6687974033299088E-2</v>
      </c>
      <c r="DO239">
        <v>0</v>
      </c>
      <c r="DP239">
        <v>0.80155165000000006</v>
      </c>
      <c r="DQ239">
        <v>-0.2623891632270155</v>
      </c>
      <c r="DR239">
        <v>2.6142104952116989E-2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395</v>
      </c>
      <c r="EA239">
        <v>3.29711</v>
      </c>
      <c r="EB239">
        <v>2.6250900000000001</v>
      </c>
      <c r="EC239">
        <v>0.236258</v>
      </c>
      <c r="ED239">
        <v>0.236482</v>
      </c>
      <c r="EE239">
        <v>0.140984</v>
      </c>
      <c r="EF239">
        <v>0.137318</v>
      </c>
      <c r="EG239">
        <v>23160.400000000001</v>
      </c>
      <c r="EH239">
        <v>23574.799999999999</v>
      </c>
      <c r="EI239">
        <v>28220.9</v>
      </c>
      <c r="EJ239">
        <v>29725.9</v>
      </c>
      <c r="EK239">
        <v>33356.1</v>
      </c>
      <c r="EL239">
        <v>35593</v>
      </c>
      <c r="EM239">
        <v>39820</v>
      </c>
      <c r="EN239">
        <v>42466.8</v>
      </c>
      <c r="EO239">
        <v>2.1705000000000001</v>
      </c>
      <c r="EP239">
        <v>2.1699799999999998</v>
      </c>
      <c r="EQ239">
        <v>0.10383100000000001</v>
      </c>
      <c r="ER239">
        <v>0</v>
      </c>
      <c r="ES239">
        <v>31.1843</v>
      </c>
      <c r="ET239">
        <v>999.9</v>
      </c>
      <c r="EU239">
        <v>61.5</v>
      </c>
      <c r="EV239">
        <v>37.9</v>
      </c>
      <c r="EW239">
        <v>40.3307</v>
      </c>
      <c r="EX239">
        <v>57.467300000000002</v>
      </c>
      <c r="EY239">
        <v>-1.95513</v>
      </c>
      <c r="EZ239">
        <v>2</v>
      </c>
      <c r="FA239">
        <v>0.41797800000000002</v>
      </c>
      <c r="FB239">
        <v>0.139123</v>
      </c>
      <c r="FC239">
        <v>20.272500000000001</v>
      </c>
      <c r="FD239">
        <v>5.2172900000000002</v>
      </c>
      <c r="FE239">
        <v>12.004</v>
      </c>
      <c r="FF239">
        <v>4.9867499999999998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1.86426</v>
      </c>
      <c r="FO239">
        <v>1.8603499999999999</v>
      </c>
      <c r="FP239">
        <v>1.8611</v>
      </c>
      <c r="FQ239">
        <v>1.86019</v>
      </c>
      <c r="FR239">
        <v>1.8618699999999999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-4.2300000000000004</v>
      </c>
      <c r="GH239">
        <v>0.1154</v>
      </c>
      <c r="GI239">
        <v>-2.7106589400944232</v>
      </c>
      <c r="GJ239">
        <v>-1.6100910332537859E-3</v>
      </c>
      <c r="GK239">
        <v>7.0186618486508772E-7</v>
      </c>
      <c r="GL239">
        <v>-2.134652460378022E-10</v>
      </c>
      <c r="GM239">
        <v>0.1154050000000026</v>
      </c>
      <c r="GN239">
        <v>0</v>
      </c>
      <c r="GO239">
        <v>0</v>
      </c>
      <c r="GP239">
        <v>0</v>
      </c>
      <c r="GQ239">
        <v>5</v>
      </c>
      <c r="GR239">
        <v>2079</v>
      </c>
      <c r="GS239">
        <v>3</v>
      </c>
      <c r="GT239">
        <v>29</v>
      </c>
      <c r="GU239">
        <v>166</v>
      </c>
      <c r="GV239">
        <v>166</v>
      </c>
      <c r="GW239">
        <v>3.8147000000000002</v>
      </c>
      <c r="GX239">
        <v>2.52563</v>
      </c>
      <c r="GY239">
        <v>2.04834</v>
      </c>
      <c r="GZ239">
        <v>2.6013199999999999</v>
      </c>
      <c r="HA239">
        <v>2.1972700000000001</v>
      </c>
      <c r="HB239">
        <v>2.3168899999999999</v>
      </c>
      <c r="HC239">
        <v>40.860799999999998</v>
      </c>
      <c r="HD239">
        <v>13.904400000000001</v>
      </c>
      <c r="HE239">
        <v>18</v>
      </c>
      <c r="HF239">
        <v>655.88199999999995</v>
      </c>
      <c r="HG239">
        <v>728.05</v>
      </c>
      <c r="HH239">
        <v>31.000900000000001</v>
      </c>
      <c r="HI239">
        <v>32.699599999999997</v>
      </c>
      <c r="HJ239">
        <v>30.000299999999999</v>
      </c>
      <c r="HK239">
        <v>32.610799999999998</v>
      </c>
      <c r="HL239">
        <v>32.607999999999997</v>
      </c>
      <c r="HM239">
        <v>76.272199999999998</v>
      </c>
      <c r="HN239">
        <v>21.516999999999999</v>
      </c>
      <c r="HO239">
        <v>41.703299999999999</v>
      </c>
      <c r="HP239">
        <v>31</v>
      </c>
      <c r="HQ239">
        <v>1495.18</v>
      </c>
      <c r="HR239">
        <v>33.840699999999998</v>
      </c>
      <c r="HS239">
        <v>99.420699999999997</v>
      </c>
      <c r="HT239">
        <v>98.497600000000006</v>
      </c>
    </row>
    <row r="240" spans="1:228" x14ac:dyDescent="0.2">
      <c r="A240">
        <v>225</v>
      </c>
      <c r="B240">
        <v>1669225273.5999999</v>
      </c>
      <c r="C240">
        <v>894.59999990463257</v>
      </c>
      <c r="D240" t="s">
        <v>809</v>
      </c>
      <c r="E240" t="s">
        <v>810</v>
      </c>
      <c r="F240">
        <v>4</v>
      </c>
      <c r="G240">
        <v>1669225271.2874999</v>
      </c>
      <c r="H240">
        <f t="shared" si="102"/>
        <v>2.0322744485466566E-3</v>
      </c>
      <c r="I240">
        <f t="shared" si="103"/>
        <v>2.0322744485466564</v>
      </c>
      <c r="J240">
        <f t="shared" si="104"/>
        <v>28.156450475537767</v>
      </c>
      <c r="K240">
        <f t="shared" si="105"/>
        <v>1464.665</v>
      </c>
      <c r="L240">
        <f t="shared" si="106"/>
        <v>1085.6401287554156</v>
      </c>
      <c r="M240">
        <f t="shared" si="107"/>
        <v>109.72798265882327</v>
      </c>
      <c r="N240">
        <f t="shared" si="108"/>
        <v>148.03684155009057</v>
      </c>
      <c r="O240">
        <f t="shared" si="109"/>
        <v>0.1320135430576925</v>
      </c>
      <c r="P240">
        <f t="shared" si="110"/>
        <v>3.674015831142623</v>
      </c>
      <c r="Q240">
        <f t="shared" si="111"/>
        <v>0.12943384065047892</v>
      </c>
      <c r="R240">
        <f t="shared" si="112"/>
        <v>8.1123727709888793E-2</v>
      </c>
      <c r="S240">
        <f t="shared" si="113"/>
        <v>226.11043269757548</v>
      </c>
      <c r="T240">
        <f t="shared" si="114"/>
        <v>33.508629549035909</v>
      </c>
      <c r="U240">
        <f t="shared" si="115"/>
        <v>32.872362500000001</v>
      </c>
      <c r="V240">
        <f t="shared" si="116"/>
        <v>5.0159875697551186</v>
      </c>
      <c r="W240">
        <f t="shared" si="117"/>
        <v>69.742886622970119</v>
      </c>
      <c r="X240">
        <f t="shared" si="118"/>
        <v>3.4958506986655848</v>
      </c>
      <c r="Y240">
        <f t="shared" si="119"/>
        <v>5.012483520454416</v>
      </c>
      <c r="Z240">
        <f t="shared" si="120"/>
        <v>1.5201368710895338</v>
      </c>
      <c r="AA240">
        <f t="shared" si="121"/>
        <v>-89.623303180907556</v>
      </c>
      <c r="AB240">
        <f t="shared" si="122"/>
        <v>-2.4610637529954418</v>
      </c>
      <c r="AC240">
        <f t="shared" si="123"/>
        <v>-0.15321006557665637</v>
      </c>
      <c r="AD240">
        <f t="shared" si="124"/>
        <v>133.87285569809583</v>
      </c>
      <c r="AE240">
        <f t="shared" si="125"/>
        <v>51.665194258967453</v>
      </c>
      <c r="AF240">
        <f t="shared" si="126"/>
        <v>1.8763193947805017</v>
      </c>
      <c r="AG240">
        <f t="shared" si="127"/>
        <v>28.156450475537767</v>
      </c>
      <c r="AH240">
        <v>1539.308131665726</v>
      </c>
      <c r="AI240">
        <v>1520.2626060606051</v>
      </c>
      <c r="AJ240">
        <v>1.725537953588977</v>
      </c>
      <c r="AK240">
        <v>65.872185947982501</v>
      </c>
      <c r="AL240">
        <f t="shared" si="128"/>
        <v>2.0322744485466564</v>
      </c>
      <c r="AM240">
        <v>33.823536095814688</v>
      </c>
      <c r="AN240">
        <v>34.603681176470587</v>
      </c>
      <c r="AO240">
        <v>6.5203474465612768E-3</v>
      </c>
      <c r="AP240">
        <v>87.460159828799036</v>
      </c>
      <c r="AQ240">
        <v>35</v>
      </c>
      <c r="AR240">
        <v>5</v>
      </c>
      <c r="AS240">
        <f t="shared" si="129"/>
        <v>1</v>
      </c>
      <c r="AT240">
        <f t="shared" si="130"/>
        <v>0</v>
      </c>
      <c r="AU240">
        <f t="shared" si="131"/>
        <v>47242.873623414678</v>
      </c>
      <c r="AV240">
        <f t="shared" si="132"/>
        <v>1199.9662499999999</v>
      </c>
      <c r="AW240">
        <f t="shared" si="133"/>
        <v>1025.8969449210235</v>
      </c>
      <c r="AX240">
        <f t="shared" si="134"/>
        <v>0.85493816590343563</v>
      </c>
      <c r="AY240">
        <f t="shared" si="135"/>
        <v>0.18843066019363086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1669225271.2874999</v>
      </c>
      <c r="BF240">
        <v>1464.665</v>
      </c>
      <c r="BG240">
        <v>1487.2674999999999</v>
      </c>
      <c r="BH240">
        <v>34.587674999999997</v>
      </c>
      <c r="BI240">
        <v>33.835237499999998</v>
      </c>
      <c r="BJ240">
        <v>1468.9012499999999</v>
      </c>
      <c r="BK240">
        <v>34.472275000000003</v>
      </c>
      <c r="BL240">
        <v>649.99937499999999</v>
      </c>
      <c r="BM240">
        <v>100.97225</v>
      </c>
      <c r="BN240">
        <v>9.9900662500000001E-2</v>
      </c>
      <c r="BO240">
        <v>32.859937500000001</v>
      </c>
      <c r="BP240">
        <v>32.872362500000001</v>
      </c>
      <c r="BQ240">
        <v>999.9</v>
      </c>
      <c r="BR240">
        <v>0</v>
      </c>
      <c r="BS240">
        <v>0</v>
      </c>
      <c r="BT240">
        <v>8994.53125</v>
      </c>
      <c r="BU240">
        <v>0</v>
      </c>
      <c r="BV240">
        <v>232.03450000000001</v>
      </c>
      <c r="BW240">
        <v>-22.602762500000001</v>
      </c>
      <c r="BX240">
        <v>1517.1375</v>
      </c>
      <c r="BY240">
        <v>1539.3512499999999</v>
      </c>
      <c r="BZ240">
        <v>0.75243912499999999</v>
      </c>
      <c r="CA240">
        <v>1487.2674999999999</v>
      </c>
      <c r="CB240">
        <v>33.835237499999998</v>
      </c>
      <c r="CC240">
        <v>3.4923937500000002</v>
      </c>
      <c r="CD240">
        <v>3.4164187500000001</v>
      </c>
      <c r="CE240">
        <v>26.582825</v>
      </c>
      <c r="CF240">
        <v>26.21</v>
      </c>
      <c r="CG240">
        <v>1199.9662499999999</v>
      </c>
      <c r="CH240">
        <v>0.49997837499999997</v>
      </c>
      <c r="CI240">
        <v>0.50002162500000003</v>
      </c>
      <c r="CJ240">
        <v>0</v>
      </c>
      <c r="CK240">
        <v>1038.54</v>
      </c>
      <c r="CL240">
        <v>4.9990899999999998</v>
      </c>
      <c r="CM240">
        <v>11715.8</v>
      </c>
      <c r="CN240">
        <v>9557.505000000001</v>
      </c>
      <c r="CO240">
        <v>42.436999999999998</v>
      </c>
      <c r="CP240">
        <v>44.125</v>
      </c>
      <c r="CQ240">
        <v>43.25</v>
      </c>
      <c r="CR240">
        <v>43.077749999999988</v>
      </c>
      <c r="CS240">
        <v>43.75</v>
      </c>
      <c r="CT240">
        <v>597.45749999999998</v>
      </c>
      <c r="CU240">
        <v>597.51</v>
      </c>
      <c r="CV240">
        <v>0</v>
      </c>
      <c r="CW240">
        <v>1669225280.4000001</v>
      </c>
      <c r="CX240">
        <v>0</v>
      </c>
      <c r="CY240">
        <v>1669215309.0999999</v>
      </c>
      <c r="CZ240" t="s">
        <v>356</v>
      </c>
      <c r="DA240">
        <v>1669215309.0999999</v>
      </c>
      <c r="DB240">
        <v>1669215308.0999999</v>
      </c>
      <c r="DC240">
        <v>4</v>
      </c>
      <c r="DD240">
        <v>-3.3000000000000002E-2</v>
      </c>
      <c r="DE240">
        <v>-1.7000000000000001E-2</v>
      </c>
      <c r="DF240">
        <v>-3.2709999999999999</v>
      </c>
      <c r="DG240">
        <v>0.115</v>
      </c>
      <c r="DH240">
        <v>409</v>
      </c>
      <c r="DI240">
        <v>31</v>
      </c>
      <c r="DJ240">
        <v>0.59</v>
      </c>
      <c r="DK240">
        <v>0.22</v>
      </c>
      <c r="DL240">
        <v>-22.446834146341459</v>
      </c>
      <c r="DM240">
        <v>-0.8760188153310432</v>
      </c>
      <c r="DN240">
        <v>9.6961897494503888E-2</v>
      </c>
      <c r="DO240">
        <v>0</v>
      </c>
      <c r="DP240">
        <v>0.78289919512195139</v>
      </c>
      <c r="DQ240">
        <v>-0.23253288501742139</v>
      </c>
      <c r="DR240">
        <v>2.3964306927147148E-2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395</v>
      </c>
      <c r="EA240">
        <v>3.2970999999999999</v>
      </c>
      <c r="EB240">
        <v>2.6251099999999998</v>
      </c>
      <c r="EC240">
        <v>0.2369</v>
      </c>
      <c r="ED240">
        <v>0.23711099999999999</v>
      </c>
      <c r="EE240">
        <v>0.14108000000000001</v>
      </c>
      <c r="EF240">
        <v>0.13738600000000001</v>
      </c>
      <c r="EG240">
        <v>23140.799999999999</v>
      </c>
      <c r="EH240">
        <v>23555.200000000001</v>
      </c>
      <c r="EI240">
        <v>28220.799999999999</v>
      </c>
      <c r="EJ240">
        <v>29725.7</v>
      </c>
      <c r="EK240">
        <v>33352.5</v>
      </c>
      <c r="EL240">
        <v>35590.1</v>
      </c>
      <c r="EM240">
        <v>39820.199999999997</v>
      </c>
      <c r="EN240">
        <v>42466.6</v>
      </c>
      <c r="EO240">
        <v>2.1705700000000001</v>
      </c>
      <c r="EP240">
        <v>2.17</v>
      </c>
      <c r="EQ240">
        <v>0.10381600000000001</v>
      </c>
      <c r="ER240">
        <v>0</v>
      </c>
      <c r="ES240">
        <v>31.2013</v>
      </c>
      <c r="ET240">
        <v>999.9</v>
      </c>
      <c r="EU240">
        <v>61.6</v>
      </c>
      <c r="EV240">
        <v>37.9</v>
      </c>
      <c r="EW240">
        <v>40.399500000000003</v>
      </c>
      <c r="EX240">
        <v>57.1372</v>
      </c>
      <c r="EY240">
        <v>-1.9030499999999999</v>
      </c>
      <c r="EZ240">
        <v>2</v>
      </c>
      <c r="FA240">
        <v>0.418242</v>
      </c>
      <c r="FB240">
        <v>0.14255200000000001</v>
      </c>
      <c r="FC240">
        <v>20.272500000000001</v>
      </c>
      <c r="FD240">
        <v>5.21699</v>
      </c>
      <c r="FE240">
        <v>12.004300000000001</v>
      </c>
      <c r="FF240">
        <v>4.9867999999999997</v>
      </c>
      <c r="FG240">
        <v>3.2844500000000001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1.8642000000000001</v>
      </c>
      <c r="FO240">
        <v>1.8603499999999999</v>
      </c>
      <c r="FP240">
        <v>1.8610500000000001</v>
      </c>
      <c r="FQ240">
        <v>1.8601799999999999</v>
      </c>
      <c r="FR240">
        <v>1.8618600000000001</v>
      </c>
      <c r="FS240">
        <v>1.8583799999999999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-4.25</v>
      </c>
      <c r="GH240">
        <v>0.1154</v>
      </c>
      <c r="GI240">
        <v>-2.7106589400944232</v>
      </c>
      <c r="GJ240">
        <v>-1.6100910332537859E-3</v>
      </c>
      <c r="GK240">
        <v>7.0186618486508772E-7</v>
      </c>
      <c r="GL240">
        <v>-2.134652460378022E-10</v>
      </c>
      <c r="GM240">
        <v>0.1154050000000026</v>
      </c>
      <c r="GN240">
        <v>0</v>
      </c>
      <c r="GO240">
        <v>0</v>
      </c>
      <c r="GP240">
        <v>0</v>
      </c>
      <c r="GQ240">
        <v>5</v>
      </c>
      <c r="GR240">
        <v>2079</v>
      </c>
      <c r="GS240">
        <v>3</v>
      </c>
      <c r="GT240">
        <v>29</v>
      </c>
      <c r="GU240">
        <v>166.1</v>
      </c>
      <c r="GV240">
        <v>166.1</v>
      </c>
      <c r="GW240">
        <v>3.8281200000000002</v>
      </c>
      <c r="GX240">
        <v>2.52197</v>
      </c>
      <c r="GY240">
        <v>2.04834</v>
      </c>
      <c r="GZ240">
        <v>2.6013199999999999</v>
      </c>
      <c r="HA240">
        <v>2.1972700000000001</v>
      </c>
      <c r="HB240">
        <v>2.3559600000000001</v>
      </c>
      <c r="HC240">
        <v>40.860799999999998</v>
      </c>
      <c r="HD240">
        <v>13.904400000000001</v>
      </c>
      <c r="HE240">
        <v>18</v>
      </c>
      <c r="HF240">
        <v>655.94500000000005</v>
      </c>
      <c r="HG240">
        <v>728.07500000000005</v>
      </c>
      <c r="HH240">
        <v>31.001000000000001</v>
      </c>
      <c r="HI240">
        <v>32.702399999999997</v>
      </c>
      <c r="HJ240">
        <v>30.000299999999999</v>
      </c>
      <c r="HK240">
        <v>32.6111</v>
      </c>
      <c r="HL240">
        <v>32.608199999999997</v>
      </c>
      <c r="HM240">
        <v>76.544600000000003</v>
      </c>
      <c r="HN240">
        <v>21.516999999999999</v>
      </c>
      <c r="HO240">
        <v>41.703299999999999</v>
      </c>
      <c r="HP240">
        <v>31</v>
      </c>
      <c r="HQ240">
        <v>1501.86</v>
      </c>
      <c r="HR240">
        <v>33.819099999999999</v>
      </c>
      <c r="HS240">
        <v>99.420699999999997</v>
      </c>
      <c r="HT240">
        <v>98.497299999999996</v>
      </c>
    </row>
    <row r="241" spans="1:228" x14ac:dyDescent="0.2">
      <c r="A241">
        <v>226</v>
      </c>
      <c r="B241">
        <v>1669225277.5999999</v>
      </c>
      <c r="C241">
        <v>898.59999990463257</v>
      </c>
      <c r="D241" t="s">
        <v>811</v>
      </c>
      <c r="E241" t="s">
        <v>812</v>
      </c>
      <c r="F241">
        <v>4</v>
      </c>
      <c r="G241">
        <v>1669225275.5999999</v>
      </c>
      <c r="H241">
        <f t="shared" si="102"/>
        <v>2.0792147646694881E-3</v>
      </c>
      <c r="I241">
        <f t="shared" si="103"/>
        <v>2.0792147646694881</v>
      </c>
      <c r="J241">
        <f t="shared" si="104"/>
        <v>27.79121656998548</v>
      </c>
      <c r="K241">
        <f t="shared" si="105"/>
        <v>1471.9085714285709</v>
      </c>
      <c r="L241">
        <f t="shared" si="106"/>
        <v>1103.991261230304</v>
      </c>
      <c r="M241">
        <f t="shared" si="107"/>
        <v>111.5828638302757</v>
      </c>
      <c r="N241">
        <f t="shared" si="108"/>
        <v>148.76908854631574</v>
      </c>
      <c r="O241">
        <f t="shared" si="109"/>
        <v>0.13481040729501517</v>
      </c>
      <c r="P241">
        <f t="shared" si="110"/>
        <v>3.6796320035322903</v>
      </c>
      <c r="Q241">
        <f t="shared" si="111"/>
        <v>0.13212545465127684</v>
      </c>
      <c r="R241">
        <f t="shared" si="112"/>
        <v>8.2815187564164811E-2</v>
      </c>
      <c r="S241">
        <f t="shared" si="113"/>
        <v>226.12888847828745</v>
      </c>
      <c r="T241">
        <f t="shared" si="114"/>
        <v>33.507305356979572</v>
      </c>
      <c r="U241">
        <f t="shared" si="115"/>
        <v>32.896914285714288</v>
      </c>
      <c r="V241">
        <f t="shared" si="116"/>
        <v>5.0229178346984229</v>
      </c>
      <c r="W241">
        <f t="shared" si="117"/>
        <v>69.77767869321157</v>
      </c>
      <c r="X241">
        <f t="shared" si="118"/>
        <v>3.4994340882523391</v>
      </c>
      <c r="Y241">
        <f t="shared" si="119"/>
        <v>5.0151196683371291</v>
      </c>
      <c r="Z241">
        <f t="shared" si="120"/>
        <v>1.5234837464460838</v>
      </c>
      <c r="AA241">
        <f t="shared" si="121"/>
        <v>-91.693371121924429</v>
      </c>
      <c r="AB241">
        <f t="shared" si="122"/>
        <v>-5.4808543427266061</v>
      </c>
      <c r="AC241">
        <f t="shared" si="123"/>
        <v>-0.34073875371772616</v>
      </c>
      <c r="AD241">
        <f t="shared" si="124"/>
        <v>128.61392425991869</v>
      </c>
      <c r="AE241">
        <f t="shared" si="125"/>
        <v>51.555184420993221</v>
      </c>
      <c r="AF241">
        <f t="shared" si="126"/>
        <v>1.8944728201612586</v>
      </c>
      <c r="AG241">
        <f t="shared" si="127"/>
        <v>27.79121656998548</v>
      </c>
      <c r="AH241">
        <v>1546.24491356819</v>
      </c>
      <c r="AI241">
        <v>1527.299333333332</v>
      </c>
      <c r="AJ241">
        <v>1.7395395072138231</v>
      </c>
      <c r="AK241">
        <v>65.872185947982501</v>
      </c>
      <c r="AL241">
        <f t="shared" si="128"/>
        <v>2.0792147646694881</v>
      </c>
      <c r="AM241">
        <v>33.847116649626003</v>
      </c>
      <c r="AN241">
        <v>34.634558529411748</v>
      </c>
      <c r="AO241">
        <v>8.6789328402290793E-3</v>
      </c>
      <c r="AP241">
        <v>87.460159828799036</v>
      </c>
      <c r="AQ241">
        <v>35</v>
      </c>
      <c r="AR241">
        <v>5</v>
      </c>
      <c r="AS241">
        <f t="shared" si="129"/>
        <v>1</v>
      </c>
      <c r="AT241">
        <f t="shared" si="130"/>
        <v>0</v>
      </c>
      <c r="AU241">
        <f t="shared" si="131"/>
        <v>47341.826717862365</v>
      </c>
      <c r="AV241">
        <f t="shared" si="132"/>
        <v>1200.07</v>
      </c>
      <c r="AW241">
        <f t="shared" si="133"/>
        <v>1025.9850779680244</v>
      </c>
      <c r="AX241">
        <f t="shared" si="134"/>
        <v>0.85493769360789318</v>
      </c>
      <c r="AY241">
        <f t="shared" si="135"/>
        <v>0.1884297486632342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1669225275.5999999</v>
      </c>
      <c r="BF241">
        <v>1471.9085714285709</v>
      </c>
      <c r="BG241">
        <v>1494.482857142857</v>
      </c>
      <c r="BH241">
        <v>34.623100000000001</v>
      </c>
      <c r="BI241">
        <v>33.863385714285712</v>
      </c>
      <c r="BJ241">
        <v>1476.1542857142861</v>
      </c>
      <c r="BK241">
        <v>34.5077</v>
      </c>
      <c r="BL241">
        <v>649.97814285714287</v>
      </c>
      <c r="BM241">
        <v>100.97242857142859</v>
      </c>
      <c r="BN241">
        <v>9.9806099999999995E-2</v>
      </c>
      <c r="BO241">
        <v>32.869285714285724</v>
      </c>
      <c r="BP241">
        <v>32.896914285714288</v>
      </c>
      <c r="BQ241">
        <v>999.89999999999986</v>
      </c>
      <c r="BR241">
        <v>0</v>
      </c>
      <c r="BS241">
        <v>0</v>
      </c>
      <c r="BT241">
        <v>9013.9271428571428</v>
      </c>
      <c r="BU241">
        <v>0</v>
      </c>
      <c r="BV241">
        <v>242.02671428571429</v>
      </c>
      <c r="BW241">
        <v>-22.574157142857139</v>
      </c>
      <c r="BX241">
        <v>1524.6985714285711</v>
      </c>
      <c r="BY241">
        <v>1546.8628571428569</v>
      </c>
      <c r="BZ241">
        <v>0.75971714285714287</v>
      </c>
      <c r="CA241">
        <v>1494.482857142857</v>
      </c>
      <c r="CB241">
        <v>33.863385714285712</v>
      </c>
      <c r="CC241">
        <v>3.495981428571429</v>
      </c>
      <c r="CD241">
        <v>3.41927</v>
      </c>
      <c r="CE241">
        <v>26.60024285714286</v>
      </c>
      <c r="CF241">
        <v>26.224128571428569</v>
      </c>
      <c r="CG241">
        <v>1200.07</v>
      </c>
      <c r="CH241">
        <v>0.49999457142857151</v>
      </c>
      <c r="CI241">
        <v>0.5000054285714286</v>
      </c>
      <c r="CJ241">
        <v>0</v>
      </c>
      <c r="CK241">
        <v>1038.648571428572</v>
      </c>
      <c r="CL241">
        <v>4.9990899999999998</v>
      </c>
      <c r="CM241">
        <v>11666.485714285711</v>
      </c>
      <c r="CN241">
        <v>9558.4214285714279</v>
      </c>
      <c r="CO241">
        <v>42.436999999999998</v>
      </c>
      <c r="CP241">
        <v>44.125</v>
      </c>
      <c r="CQ241">
        <v>43.25</v>
      </c>
      <c r="CR241">
        <v>43.125</v>
      </c>
      <c r="CS241">
        <v>43.785428571428582</v>
      </c>
      <c r="CT241">
        <v>597.52857142857135</v>
      </c>
      <c r="CU241">
        <v>597.5428571428572</v>
      </c>
      <c r="CV241">
        <v>0</v>
      </c>
      <c r="CW241">
        <v>1669225284.5999999</v>
      </c>
      <c r="CX241">
        <v>0</v>
      </c>
      <c r="CY241">
        <v>1669215309.0999999</v>
      </c>
      <c r="CZ241" t="s">
        <v>356</v>
      </c>
      <c r="DA241">
        <v>1669215309.0999999</v>
      </c>
      <c r="DB241">
        <v>1669215308.0999999</v>
      </c>
      <c r="DC241">
        <v>4</v>
      </c>
      <c r="DD241">
        <v>-3.3000000000000002E-2</v>
      </c>
      <c r="DE241">
        <v>-1.7000000000000001E-2</v>
      </c>
      <c r="DF241">
        <v>-3.2709999999999999</v>
      </c>
      <c r="DG241">
        <v>0.115</v>
      </c>
      <c r="DH241">
        <v>409</v>
      </c>
      <c r="DI241">
        <v>31</v>
      </c>
      <c r="DJ241">
        <v>0.59</v>
      </c>
      <c r="DK241">
        <v>0.22</v>
      </c>
      <c r="DL241">
        <v>-22.485182926829271</v>
      </c>
      <c r="DM241">
        <v>-0.87051428571427159</v>
      </c>
      <c r="DN241">
        <v>9.6832361810877704E-2</v>
      </c>
      <c r="DO241">
        <v>0</v>
      </c>
      <c r="DP241">
        <v>0.77223953658536582</v>
      </c>
      <c r="DQ241">
        <v>-0.1720743344947725</v>
      </c>
      <c r="DR241">
        <v>1.9711115978724051E-2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395</v>
      </c>
      <c r="EA241">
        <v>3.29705</v>
      </c>
      <c r="EB241">
        <v>2.6252900000000001</v>
      </c>
      <c r="EC241">
        <v>0.23754700000000001</v>
      </c>
      <c r="ED241">
        <v>0.237757</v>
      </c>
      <c r="EE241">
        <v>0.14116400000000001</v>
      </c>
      <c r="EF241">
        <v>0.13745399999999999</v>
      </c>
      <c r="EG241">
        <v>23121</v>
      </c>
      <c r="EH241">
        <v>23534.9</v>
      </c>
      <c r="EI241">
        <v>28220.799999999999</v>
      </c>
      <c r="EJ241">
        <v>29725.4</v>
      </c>
      <c r="EK241">
        <v>33349.199999999997</v>
      </c>
      <c r="EL241">
        <v>35587</v>
      </c>
      <c r="EM241">
        <v>39820</v>
      </c>
      <c r="EN241">
        <v>42466.2</v>
      </c>
      <c r="EO241">
        <v>2.1703800000000002</v>
      </c>
      <c r="EP241">
        <v>2.1698300000000001</v>
      </c>
      <c r="EQ241">
        <v>0.103939</v>
      </c>
      <c r="ER241">
        <v>0</v>
      </c>
      <c r="ES241">
        <v>31.2195</v>
      </c>
      <c r="ET241">
        <v>999.9</v>
      </c>
      <c r="EU241">
        <v>61.6</v>
      </c>
      <c r="EV241">
        <v>37.9</v>
      </c>
      <c r="EW241">
        <v>40.3947</v>
      </c>
      <c r="EX241">
        <v>57.197299999999998</v>
      </c>
      <c r="EY241">
        <v>-1.8309299999999999</v>
      </c>
      <c r="EZ241">
        <v>2</v>
      </c>
      <c r="FA241">
        <v>0.41850100000000001</v>
      </c>
      <c r="FB241">
        <v>0.147143</v>
      </c>
      <c r="FC241">
        <v>20.272500000000001</v>
      </c>
      <c r="FD241">
        <v>5.2175900000000004</v>
      </c>
      <c r="FE241">
        <v>12.0044</v>
      </c>
      <c r="FF241">
        <v>4.9867999999999997</v>
      </c>
      <c r="FG241">
        <v>3.2845499999999999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1.8642099999999999</v>
      </c>
      <c r="FO241">
        <v>1.8603499999999999</v>
      </c>
      <c r="FP241">
        <v>1.8611</v>
      </c>
      <c r="FQ241">
        <v>1.8601700000000001</v>
      </c>
      <c r="FR241">
        <v>1.8618699999999999</v>
      </c>
      <c r="FS241">
        <v>1.8583799999999999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-4.24</v>
      </c>
      <c r="GH241">
        <v>0.1154</v>
      </c>
      <c r="GI241">
        <v>-2.7106589400944232</v>
      </c>
      <c r="GJ241">
        <v>-1.6100910332537859E-3</v>
      </c>
      <c r="GK241">
        <v>7.0186618486508772E-7</v>
      </c>
      <c r="GL241">
        <v>-2.134652460378022E-10</v>
      </c>
      <c r="GM241">
        <v>0.1154050000000026</v>
      </c>
      <c r="GN241">
        <v>0</v>
      </c>
      <c r="GO241">
        <v>0</v>
      </c>
      <c r="GP241">
        <v>0</v>
      </c>
      <c r="GQ241">
        <v>5</v>
      </c>
      <c r="GR241">
        <v>2079</v>
      </c>
      <c r="GS241">
        <v>3</v>
      </c>
      <c r="GT241">
        <v>29</v>
      </c>
      <c r="GU241">
        <v>166.1</v>
      </c>
      <c r="GV241">
        <v>166.2</v>
      </c>
      <c r="GW241">
        <v>3.8415499999999998</v>
      </c>
      <c r="GX241">
        <v>2.52319</v>
      </c>
      <c r="GY241">
        <v>2.04834</v>
      </c>
      <c r="GZ241">
        <v>2.6025399999999999</v>
      </c>
      <c r="HA241">
        <v>2.1972700000000001</v>
      </c>
      <c r="HB241">
        <v>2.3803700000000001</v>
      </c>
      <c r="HC241">
        <v>40.860799999999998</v>
      </c>
      <c r="HD241">
        <v>13.9131</v>
      </c>
      <c r="HE241">
        <v>18</v>
      </c>
      <c r="HF241">
        <v>655.81399999999996</v>
      </c>
      <c r="HG241">
        <v>727.94399999999996</v>
      </c>
      <c r="HH241">
        <v>31.001200000000001</v>
      </c>
      <c r="HI241">
        <v>32.703800000000001</v>
      </c>
      <c r="HJ241">
        <v>30.000499999999999</v>
      </c>
      <c r="HK241">
        <v>32.613700000000001</v>
      </c>
      <c r="HL241">
        <v>32.610900000000001</v>
      </c>
      <c r="HM241">
        <v>76.810599999999994</v>
      </c>
      <c r="HN241">
        <v>21.516999999999999</v>
      </c>
      <c r="HO241">
        <v>41.703299999999999</v>
      </c>
      <c r="HP241">
        <v>31</v>
      </c>
      <c r="HQ241">
        <v>1508.54</v>
      </c>
      <c r="HR241">
        <v>33.818199999999997</v>
      </c>
      <c r="HS241">
        <v>99.420500000000004</v>
      </c>
      <c r="HT241">
        <v>98.496200000000002</v>
      </c>
    </row>
    <row r="242" spans="1:228" x14ac:dyDescent="0.2">
      <c r="A242">
        <v>227</v>
      </c>
      <c r="B242">
        <v>1669225281.5999999</v>
      </c>
      <c r="C242">
        <v>902.59999990463257</v>
      </c>
      <c r="D242" t="s">
        <v>813</v>
      </c>
      <c r="E242" t="s">
        <v>814</v>
      </c>
      <c r="F242">
        <v>4</v>
      </c>
      <c r="G242">
        <v>1669225279.2874999</v>
      </c>
      <c r="H242">
        <f t="shared" si="102"/>
        <v>2.0557371865566427E-3</v>
      </c>
      <c r="I242">
        <f t="shared" si="103"/>
        <v>2.0557371865566427</v>
      </c>
      <c r="J242">
        <f t="shared" si="104"/>
        <v>27.895808958540218</v>
      </c>
      <c r="K242">
        <f t="shared" si="105"/>
        <v>1478.0587499999999</v>
      </c>
      <c r="L242">
        <f t="shared" si="106"/>
        <v>1104.6321778263348</v>
      </c>
      <c r="M242">
        <f t="shared" si="107"/>
        <v>111.64722791743688</v>
      </c>
      <c r="N242">
        <f t="shared" si="108"/>
        <v>149.39014583237653</v>
      </c>
      <c r="O242">
        <f t="shared" si="109"/>
        <v>0.13314884097242685</v>
      </c>
      <c r="P242">
        <f t="shared" si="110"/>
        <v>3.6783014755119043</v>
      </c>
      <c r="Q242">
        <f t="shared" si="111"/>
        <v>0.13052804499582105</v>
      </c>
      <c r="R242">
        <f t="shared" si="112"/>
        <v>8.1811199646472904E-2</v>
      </c>
      <c r="S242">
        <f t="shared" si="113"/>
        <v>226.12925432298201</v>
      </c>
      <c r="T242">
        <f t="shared" si="114"/>
        <v>33.518701752367093</v>
      </c>
      <c r="U242">
        <f t="shared" si="115"/>
        <v>32.909399999999998</v>
      </c>
      <c r="V242">
        <f t="shared" si="116"/>
        <v>5.0264453884782592</v>
      </c>
      <c r="W242">
        <f t="shared" si="117"/>
        <v>69.799907608982977</v>
      </c>
      <c r="X242">
        <f t="shared" si="118"/>
        <v>3.5017823787119182</v>
      </c>
      <c r="Y242">
        <f t="shared" si="119"/>
        <v>5.0168868393476957</v>
      </c>
      <c r="Z242">
        <f t="shared" si="120"/>
        <v>1.5246630097663409</v>
      </c>
      <c r="AA242">
        <f t="shared" si="121"/>
        <v>-90.658009927147944</v>
      </c>
      <c r="AB242">
        <f t="shared" si="122"/>
        <v>-6.7126103426531625</v>
      </c>
      <c r="AC242">
        <f t="shared" si="123"/>
        <v>-0.41750502386837751</v>
      </c>
      <c r="AD242">
        <f t="shared" si="124"/>
        <v>128.3411290293125</v>
      </c>
      <c r="AE242">
        <f t="shared" si="125"/>
        <v>51.681462163586957</v>
      </c>
      <c r="AF242">
        <f t="shared" si="126"/>
        <v>1.9037987394102971</v>
      </c>
      <c r="AG242">
        <f t="shared" si="127"/>
        <v>27.895808958540218</v>
      </c>
      <c r="AH242">
        <v>1553.2614372201299</v>
      </c>
      <c r="AI242">
        <v>1534.263696969696</v>
      </c>
      <c r="AJ242">
        <v>1.741532129663794</v>
      </c>
      <c r="AK242">
        <v>65.872185947982501</v>
      </c>
      <c r="AL242">
        <f t="shared" si="128"/>
        <v>2.0557371865566427</v>
      </c>
      <c r="AM242">
        <v>33.87358238421988</v>
      </c>
      <c r="AN242">
        <v>34.655323823529407</v>
      </c>
      <c r="AO242">
        <v>7.9734362200764124E-3</v>
      </c>
      <c r="AP242">
        <v>87.460159828799036</v>
      </c>
      <c r="AQ242">
        <v>35</v>
      </c>
      <c r="AR242">
        <v>5</v>
      </c>
      <c r="AS242">
        <f t="shared" si="129"/>
        <v>1</v>
      </c>
      <c r="AT242">
        <f t="shared" si="130"/>
        <v>0</v>
      </c>
      <c r="AU242">
        <f t="shared" si="131"/>
        <v>47317.066691852349</v>
      </c>
      <c r="AV242">
        <f t="shared" si="132"/>
        <v>1200.07375</v>
      </c>
      <c r="AW242">
        <f t="shared" si="133"/>
        <v>1025.9881074212342</v>
      </c>
      <c r="AX242">
        <f t="shared" si="134"/>
        <v>0.8549375464809843</v>
      </c>
      <c r="AY242">
        <f t="shared" si="135"/>
        <v>0.1884294647082998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1669225279.2874999</v>
      </c>
      <c r="BF242">
        <v>1478.0587499999999</v>
      </c>
      <c r="BG242">
        <v>1500.6949999999999</v>
      </c>
      <c r="BH242">
        <v>34.646462499999998</v>
      </c>
      <c r="BI242">
        <v>33.883062500000001</v>
      </c>
      <c r="BJ242">
        <v>1482.3087499999999</v>
      </c>
      <c r="BK242">
        <v>34.531062499999997</v>
      </c>
      <c r="BL242">
        <v>650.00850000000003</v>
      </c>
      <c r="BM242">
        <v>100.971875</v>
      </c>
      <c r="BN242">
        <v>9.9984174999999995E-2</v>
      </c>
      <c r="BO242">
        <v>32.875549999999997</v>
      </c>
      <c r="BP242">
        <v>32.909399999999998</v>
      </c>
      <c r="BQ242">
        <v>999.9</v>
      </c>
      <c r="BR242">
        <v>0</v>
      </c>
      <c r="BS242">
        <v>0</v>
      </c>
      <c r="BT242">
        <v>9009.3762499999993</v>
      </c>
      <c r="BU242">
        <v>0</v>
      </c>
      <c r="BV242">
        <v>248.882125</v>
      </c>
      <c r="BW242">
        <v>-22.6366625</v>
      </c>
      <c r="BX242">
        <v>1531.105</v>
      </c>
      <c r="BY242">
        <v>1553.3262500000001</v>
      </c>
      <c r="BZ242">
        <v>0.76342062499999996</v>
      </c>
      <c r="CA242">
        <v>1500.6949999999999</v>
      </c>
      <c r="CB242">
        <v>33.883062500000001</v>
      </c>
      <c r="CC242">
        <v>3.49832375</v>
      </c>
      <c r="CD242">
        <v>3.4212400000000001</v>
      </c>
      <c r="CE242">
        <v>26.6116125</v>
      </c>
      <c r="CF242">
        <v>26.233875000000001</v>
      </c>
      <c r="CG242">
        <v>1200.07375</v>
      </c>
      <c r="CH242">
        <v>0.49999925000000001</v>
      </c>
      <c r="CI242">
        <v>0.5000007500000001</v>
      </c>
      <c r="CJ242">
        <v>0</v>
      </c>
      <c r="CK242">
        <v>1038.94875</v>
      </c>
      <c r="CL242">
        <v>4.9990899999999998</v>
      </c>
      <c r="CM242">
        <v>11663.262500000001</v>
      </c>
      <c r="CN242">
        <v>9558.442500000001</v>
      </c>
      <c r="CO242">
        <v>42.436999999999998</v>
      </c>
      <c r="CP242">
        <v>44.125</v>
      </c>
      <c r="CQ242">
        <v>43.265500000000003</v>
      </c>
      <c r="CR242">
        <v>43.125</v>
      </c>
      <c r="CS242">
        <v>43.804250000000003</v>
      </c>
      <c r="CT242">
        <v>597.53625</v>
      </c>
      <c r="CU242">
        <v>597.53875000000005</v>
      </c>
      <c r="CV242">
        <v>0</v>
      </c>
      <c r="CW242">
        <v>1669225288.8</v>
      </c>
      <c r="CX242">
        <v>0</v>
      </c>
      <c r="CY242">
        <v>1669215309.0999999</v>
      </c>
      <c r="CZ242" t="s">
        <v>356</v>
      </c>
      <c r="DA242">
        <v>1669215309.0999999</v>
      </c>
      <c r="DB242">
        <v>1669215308.0999999</v>
      </c>
      <c r="DC242">
        <v>4</v>
      </c>
      <c r="DD242">
        <v>-3.3000000000000002E-2</v>
      </c>
      <c r="DE242">
        <v>-1.7000000000000001E-2</v>
      </c>
      <c r="DF242">
        <v>-3.2709999999999999</v>
      </c>
      <c r="DG242">
        <v>0.115</v>
      </c>
      <c r="DH242">
        <v>409</v>
      </c>
      <c r="DI242">
        <v>31</v>
      </c>
      <c r="DJ242">
        <v>0.59</v>
      </c>
      <c r="DK242">
        <v>0.22</v>
      </c>
      <c r="DL242">
        <v>-22.535002500000001</v>
      </c>
      <c r="DM242">
        <v>-0.78663827392118657</v>
      </c>
      <c r="DN242">
        <v>8.8996155780741465E-2</v>
      </c>
      <c r="DO242">
        <v>0</v>
      </c>
      <c r="DP242">
        <v>0.76539780000000002</v>
      </c>
      <c r="DQ242">
        <v>-9.5942769230771857E-2</v>
      </c>
      <c r="DR242">
        <v>1.516945939906891E-2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3.2971200000000001</v>
      </c>
      <c r="EB242">
        <v>2.6253000000000002</v>
      </c>
      <c r="EC242">
        <v>0.23818500000000001</v>
      </c>
      <c r="ED242">
        <v>0.238397</v>
      </c>
      <c r="EE242">
        <v>0.14121400000000001</v>
      </c>
      <c r="EF242">
        <v>0.13749600000000001</v>
      </c>
      <c r="EG242">
        <v>23101.3</v>
      </c>
      <c r="EH242">
        <v>23514.7</v>
      </c>
      <c r="EI242">
        <v>28220.3</v>
      </c>
      <c r="EJ242">
        <v>29725</v>
      </c>
      <c r="EK242">
        <v>33346.300000000003</v>
      </c>
      <c r="EL242">
        <v>35585</v>
      </c>
      <c r="EM242">
        <v>39818.800000000003</v>
      </c>
      <c r="EN242">
        <v>42465.8</v>
      </c>
      <c r="EO242">
        <v>2.1704500000000002</v>
      </c>
      <c r="EP242">
        <v>2.16995</v>
      </c>
      <c r="EQ242">
        <v>0.103302</v>
      </c>
      <c r="ER242">
        <v>0</v>
      </c>
      <c r="ES242">
        <v>31.236899999999999</v>
      </c>
      <c r="ET242">
        <v>999.9</v>
      </c>
      <c r="EU242">
        <v>61.6</v>
      </c>
      <c r="EV242">
        <v>37.9</v>
      </c>
      <c r="EW242">
        <v>40.394300000000001</v>
      </c>
      <c r="EX242">
        <v>57.107300000000002</v>
      </c>
      <c r="EY242">
        <v>-1.70272</v>
      </c>
      <c r="EZ242">
        <v>2</v>
      </c>
      <c r="FA242">
        <v>0.41872199999999998</v>
      </c>
      <c r="FB242">
        <v>0.150806</v>
      </c>
      <c r="FC242">
        <v>20.272500000000001</v>
      </c>
      <c r="FD242">
        <v>5.2168400000000004</v>
      </c>
      <c r="FE242">
        <v>12.0046</v>
      </c>
      <c r="FF242">
        <v>4.9867499999999998</v>
      </c>
      <c r="FG242">
        <v>3.2844799999999998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1.8642300000000001</v>
      </c>
      <c r="FO242">
        <v>1.8603499999999999</v>
      </c>
      <c r="FP242">
        <v>1.8610800000000001</v>
      </c>
      <c r="FQ242">
        <v>1.86019</v>
      </c>
      <c r="FR242">
        <v>1.86188</v>
      </c>
      <c r="FS242">
        <v>1.8583799999999999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-4.26</v>
      </c>
      <c r="GH242">
        <v>0.1154</v>
      </c>
      <c r="GI242">
        <v>-2.7106589400944232</v>
      </c>
      <c r="GJ242">
        <v>-1.6100910332537859E-3</v>
      </c>
      <c r="GK242">
        <v>7.0186618486508772E-7</v>
      </c>
      <c r="GL242">
        <v>-2.134652460378022E-10</v>
      </c>
      <c r="GM242">
        <v>0.1154050000000026</v>
      </c>
      <c r="GN242">
        <v>0</v>
      </c>
      <c r="GO242">
        <v>0</v>
      </c>
      <c r="GP242">
        <v>0</v>
      </c>
      <c r="GQ242">
        <v>5</v>
      </c>
      <c r="GR242">
        <v>2079</v>
      </c>
      <c r="GS242">
        <v>3</v>
      </c>
      <c r="GT242">
        <v>29</v>
      </c>
      <c r="GU242">
        <v>166.2</v>
      </c>
      <c r="GV242">
        <v>166.2</v>
      </c>
      <c r="GW242">
        <v>3.8537599999999999</v>
      </c>
      <c r="GX242">
        <v>2.5280800000000001</v>
      </c>
      <c r="GY242">
        <v>2.04834</v>
      </c>
      <c r="GZ242">
        <v>2.6013199999999999</v>
      </c>
      <c r="HA242">
        <v>2.1972700000000001</v>
      </c>
      <c r="HB242">
        <v>2.34009</v>
      </c>
      <c r="HC242">
        <v>40.860799999999998</v>
      </c>
      <c r="HD242">
        <v>13.9131</v>
      </c>
      <c r="HE242">
        <v>18</v>
      </c>
      <c r="HF242">
        <v>655.88400000000001</v>
      </c>
      <c r="HG242">
        <v>728.08100000000002</v>
      </c>
      <c r="HH242">
        <v>31.001100000000001</v>
      </c>
      <c r="HI242">
        <v>32.705500000000001</v>
      </c>
      <c r="HJ242">
        <v>30.000299999999999</v>
      </c>
      <c r="HK242">
        <v>32.614699999999999</v>
      </c>
      <c r="HL242">
        <v>32.6126</v>
      </c>
      <c r="HM242">
        <v>77.073599999999999</v>
      </c>
      <c r="HN242">
        <v>21.516999999999999</v>
      </c>
      <c r="HO242">
        <v>41.703299999999999</v>
      </c>
      <c r="HP242">
        <v>31</v>
      </c>
      <c r="HQ242">
        <v>1515.22</v>
      </c>
      <c r="HR242">
        <v>33.818199999999997</v>
      </c>
      <c r="HS242">
        <v>99.418099999999995</v>
      </c>
      <c r="HT242">
        <v>98.495099999999994</v>
      </c>
    </row>
    <row r="243" spans="1:228" x14ac:dyDescent="0.2">
      <c r="A243">
        <v>228</v>
      </c>
      <c r="B243">
        <v>1669225285.5999999</v>
      </c>
      <c r="C243">
        <v>906.59999990463257</v>
      </c>
      <c r="D243" t="s">
        <v>815</v>
      </c>
      <c r="E243" t="s">
        <v>816</v>
      </c>
      <c r="F243">
        <v>4</v>
      </c>
      <c r="G243">
        <v>1669225283.5999999</v>
      </c>
      <c r="H243">
        <f t="shared" si="102"/>
        <v>2.0035640018167089E-3</v>
      </c>
      <c r="I243">
        <f t="shared" si="103"/>
        <v>2.0035640018167089</v>
      </c>
      <c r="J243">
        <f t="shared" si="104"/>
        <v>27.440363943797852</v>
      </c>
      <c r="K243">
        <f t="shared" si="105"/>
        <v>1485.3285714285721</v>
      </c>
      <c r="L243">
        <f t="shared" si="106"/>
        <v>1108.8670832306441</v>
      </c>
      <c r="M243">
        <f t="shared" si="107"/>
        <v>112.07473012468509</v>
      </c>
      <c r="N243">
        <f t="shared" si="108"/>
        <v>150.12421353905046</v>
      </c>
      <c r="O243">
        <f t="shared" si="109"/>
        <v>0.12981428650183041</v>
      </c>
      <c r="P243">
        <f t="shared" si="110"/>
        <v>3.6711283422769347</v>
      </c>
      <c r="Q243">
        <f t="shared" si="111"/>
        <v>0.12731702283758348</v>
      </c>
      <c r="R243">
        <f t="shared" si="112"/>
        <v>7.9793507169255887E-2</v>
      </c>
      <c r="S243">
        <f t="shared" si="113"/>
        <v>226.12194990741449</v>
      </c>
      <c r="T243">
        <f t="shared" si="114"/>
        <v>33.535655780276308</v>
      </c>
      <c r="U243">
        <f t="shared" si="115"/>
        <v>32.912728571428573</v>
      </c>
      <c r="V243">
        <f t="shared" si="116"/>
        <v>5.0273861642670035</v>
      </c>
      <c r="W243">
        <f t="shared" si="117"/>
        <v>69.824469682812691</v>
      </c>
      <c r="X243">
        <f t="shared" si="118"/>
        <v>3.5039730416214812</v>
      </c>
      <c r="Y243">
        <f t="shared" si="119"/>
        <v>5.0182594404780492</v>
      </c>
      <c r="Z243">
        <f t="shared" si="120"/>
        <v>1.5234131226455223</v>
      </c>
      <c r="AA243">
        <f t="shared" si="121"/>
        <v>-88.357172480116859</v>
      </c>
      <c r="AB243">
        <f t="shared" si="122"/>
        <v>-6.39557463756055</v>
      </c>
      <c r="AC243">
        <f t="shared" si="123"/>
        <v>-0.39857957608699995</v>
      </c>
      <c r="AD243">
        <f t="shared" si="124"/>
        <v>130.9706232136501</v>
      </c>
      <c r="AE243">
        <f t="shared" si="125"/>
        <v>51.789261623260906</v>
      </c>
      <c r="AF243">
        <f t="shared" si="126"/>
        <v>1.9141270255611837</v>
      </c>
      <c r="AG243">
        <f t="shared" si="127"/>
        <v>27.440363943797852</v>
      </c>
      <c r="AH243">
        <v>1560.3415956819611</v>
      </c>
      <c r="AI243">
        <v>1541.355272727272</v>
      </c>
      <c r="AJ243">
        <v>1.787428460331222</v>
      </c>
      <c r="AK243">
        <v>65.872185947982501</v>
      </c>
      <c r="AL243">
        <f t="shared" si="128"/>
        <v>2.0035640018167089</v>
      </c>
      <c r="AM243">
        <v>33.890131250949651</v>
      </c>
      <c r="AN243">
        <v>34.676511764705879</v>
      </c>
      <c r="AO243">
        <v>3.181659847925527E-3</v>
      </c>
      <c r="AP243">
        <v>87.460159828799036</v>
      </c>
      <c r="AQ243">
        <v>35</v>
      </c>
      <c r="AR243">
        <v>5</v>
      </c>
      <c r="AS243">
        <f t="shared" si="129"/>
        <v>1</v>
      </c>
      <c r="AT243">
        <f t="shared" si="130"/>
        <v>0</v>
      </c>
      <c r="AU243">
        <f t="shared" si="131"/>
        <v>47188.098442635135</v>
      </c>
      <c r="AV243">
        <f t="shared" si="132"/>
        <v>1200.04</v>
      </c>
      <c r="AW243">
        <f t="shared" si="133"/>
        <v>1025.9587636825981</v>
      </c>
      <c r="AX243">
        <f t="shared" si="134"/>
        <v>0.8549371384975486</v>
      </c>
      <c r="AY243">
        <f t="shared" si="135"/>
        <v>0.18842867730026874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1669225283.5999999</v>
      </c>
      <c r="BF243">
        <v>1485.3285714285721</v>
      </c>
      <c r="BG243">
        <v>1508.021428571428</v>
      </c>
      <c r="BH243">
        <v>34.668300000000002</v>
      </c>
      <c r="BI243">
        <v>33.900785714285711</v>
      </c>
      <c r="BJ243">
        <v>1489.5842857142859</v>
      </c>
      <c r="BK243">
        <v>34.552900000000001</v>
      </c>
      <c r="BL243">
        <v>650.01685714285702</v>
      </c>
      <c r="BM243">
        <v>100.9712857142857</v>
      </c>
      <c r="BN243">
        <v>0.1000977</v>
      </c>
      <c r="BO243">
        <v>32.880414285714281</v>
      </c>
      <c r="BP243">
        <v>32.912728571428573</v>
      </c>
      <c r="BQ243">
        <v>999.89999999999986</v>
      </c>
      <c r="BR243">
        <v>0</v>
      </c>
      <c r="BS243">
        <v>0</v>
      </c>
      <c r="BT243">
        <v>8984.6428571428569</v>
      </c>
      <c r="BU243">
        <v>0</v>
      </c>
      <c r="BV243">
        <v>241.73857142857139</v>
      </c>
      <c r="BW243">
        <v>-22.693100000000001</v>
      </c>
      <c r="BX243">
        <v>1538.67</v>
      </c>
      <c r="BY243">
        <v>1560.9357142857141</v>
      </c>
      <c r="BZ243">
        <v>0.76750957142857146</v>
      </c>
      <c r="CA243">
        <v>1508.021428571428</v>
      </c>
      <c r="CB243">
        <v>33.900785714285711</v>
      </c>
      <c r="CC243">
        <v>3.500502857142858</v>
      </c>
      <c r="CD243">
        <v>3.4230071428571431</v>
      </c>
      <c r="CE243">
        <v>26.62218571428571</v>
      </c>
      <c r="CF243">
        <v>26.242628571428568</v>
      </c>
      <c r="CG243">
        <v>1200.04</v>
      </c>
      <c r="CH243">
        <v>0.5000122857142858</v>
      </c>
      <c r="CI243">
        <v>0.4999877142857142</v>
      </c>
      <c r="CJ243">
        <v>0</v>
      </c>
      <c r="CK243">
        <v>1039.1114285714291</v>
      </c>
      <c r="CL243">
        <v>4.9990899999999998</v>
      </c>
      <c r="CM243">
        <v>11566.32857142857</v>
      </c>
      <c r="CN243">
        <v>9558.2185714285715</v>
      </c>
      <c r="CO243">
        <v>42.491</v>
      </c>
      <c r="CP243">
        <v>44.178142857142859</v>
      </c>
      <c r="CQ243">
        <v>43.267714285714291</v>
      </c>
      <c r="CR243">
        <v>43.125</v>
      </c>
      <c r="CS243">
        <v>43.811999999999998</v>
      </c>
      <c r="CT243">
        <v>597.53571428571433</v>
      </c>
      <c r="CU243">
        <v>597.50571428571436</v>
      </c>
      <c r="CV243">
        <v>0</v>
      </c>
      <c r="CW243">
        <v>1669225292.4000001</v>
      </c>
      <c r="CX243">
        <v>0</v>
      </c>
      <c r="CY243">
        <v>1669215309.0999999</v>
      </c>
      <c r="CZ243" t="s">
        <v>356</v>
      </c>
      <c r="DA243">
        <v>1669215309.0999999</v>
      </c>
      <c r="DB243">
        <v>1669215308.0999999</v>
      </c>
      <c r="DC243">
        <v>4</v>
      </c>
      <c r="DD243">
        <v>-3.3000000000000002E-2</v>
      </c>
      <c r="DE243">
        <v>-1.7000000000000001E-2</v>
      </c>
      <c r="DF243">
        <v>-3.2709999999999999</v>
      </c>
      <c r="DG243">
        <v>0.115</v>
      </c>
      <c r="DH243">
        <v>409</v>
      </c>
      <c r="DI243">
        <v>31</v>
      </c>
      <c r="DJ243">
        <v>0.59</v>
      </c>
      <c r="DK243">
        <v>0.22</v>
      </c>
      <c r="DL243">
        <v>-22.593556097560981</v>
      </c>
      <c r="DM243">
        <v>-0.65984111498259201</v>
      </c>
      <c r="DN243">
        <v>7.8215281548414922E-2</v>
      </c>
      <c r="DO243">
        <v>0</v>
      </c>
      <c r="DP243">
        <v>0.76062834146341451</v>
      </c>
      <c r="DQ243">
        <v>2.1602843205577111E-2</v>
      </c>
      <c r="DR243">
        <v>8.4532418218123215E-3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3.2972299999999999</v>
      </c>
      <c r="EB243">
        <v>2.6252</v>
      </c>
      <c r="EC243">
        <v>0.238841</v>
      </c>
      <c r="ED243">
        <v>0.239036</v>
      </c>
      <c r="EE243">
        <v>0.14127500000000001</v>
      </c>
      <c r="EF243">
        <v>0.137545</v>
      </c>
      <c r="EG243">
        <v>23081.1</v>
      </c>
      <c r="EH243">
        <v>23495.1</v>
      </c>
      <c r="EI243">
        <v>28220.1</v>
      </c>
      <c r="EJ243">
        <v>29725.200000000001</v>
      </c>
      <c r="EK243">
        <v>33343.800000000003</v>
      </c>
      <c r="EL243">
        <v>35583.4</v>
      </c>
      <c r="EM243">
        <v>39818.6</v>
      </c>
      <c r="EN243">
        <v>42466.400000000001</v>
      </c>
      <c r="EO243">
        <v>2.1703999999999999</v>
      </c>
      <c r="EP243">
        <v>2.1696499999999999</v>
      </c>
      <c r="EQ243">
        <v>0.102326</v>
      </c>
      <c r="ER243">
        <v>0</v>
      </c>
      <c r="ES243">
        <v>31.253299999999999</v>
      </c>
      <c r="ET243">
        <v>999.9</v>
      </c>
      <c r="EU243">
        <v>61.7</v>
      </c>
      <c r="EV243">
        <v>37.9</v>
      </c>
      <c r="EW243">
        <v>40.46</v>
      </c>
      <c r="EX243">
        <v>57.107300000000002</v>
      </c>
      <c r="EY243">
        <v>-1.77484</v>
      </c>
      <c r="EZ243">
        <v>2</v>
      </c>
      <c r="FA243">
        <v>0.418991</v>
      </c>
      <c r="FB243">
        <v>0.15361900000000001</v>
      </c>
      <c r="FC243">
        <v>20.272500000000001</v>
      </c>
      <c r="FD243">
        <v>5.2168400000000004</v>
      </c>
      <c r="FE243">
        <v>12.004099999999999</v>
      </c>
      <c r="FF243">
        <v>4.9866999999999999</v>
      </c>
      <c r="FG243">
        <v>3.2844799999999998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1.86422</v>
      </c>
      <c r="FO243">
        <v>1.8603499999999999</v>
      </c>
      <c r="FP243">
        <v>1.8611</v>
      </c>
      <c r="FQ243">
        <v>1.86019</v>
      </c>
      <c r="FR243">
        <v>1.86188</v>
      </c>
      <c r="FS243">
        <v>1.8583799999999999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-4.26</v>
      </c>
      <c r="GH243">
        <v>0.1154</v>
      </c>
      <c r="GI243">
        <v>-2.7106589400944232</v>
      </c>
      <c r="GJ243">
        <v>-1.6100910332537859E-3</v>
      </c>
      <c r="GK243">
        <v>7.0186618486508772E-7</v>
      </c>
      <c r="GL243">
        <v>-2.134652460378022E-10</v>
      </c>
      <c r="GM243">
        <v>0.1154050000000026</v>
      </c>
      <c r="GN243">
        <v>0</v>
      </c>
      <c r="GO243">
        <v>0</v>
      </c>
      <c r="GP243">
        <v>0</v>
      </c>
      <c r="GQ243">
        <v>5</v>
      </c>
      <c r="GR243">
        <v>2079</v>
      </c>
      <c r="GS243">
        <v>3</v>
      </c>
      <c r="GT243">
        <v>29</v>
      </c>
      <c r="GU243">
        <v>166.3</v>
      </c>
      <c r="GV243">
        <v>166.3</v>
      </c>
      <c r="GW243">
        <v>3.8671899999999999</v>
      </c>
      <c r="GX243">
        <v>2.5305200000000001</v>
      </c>
      <c r="GY243">
        <v>2.04834</v>
      </c>
      <c r="GZ243">
        <v>2.6025399999999999</v>
      </c>
      <c r="HA243">
        <v>2.1972700000000001</v>
      </c>
      <c r="HB243">
        <v>2.31812</v>
      </c>
      <c r="HC243">
        <v>40.860799999999998</v>
      </c>
      <c r="HD243">
        <v>13.904400000000001</v>
      </c>
      <c r="HE243">
        <v>18</v>
      </c>
      <c r="HF243">
        <v>655.86400000000003</v>
      </c>
      <c r="HG243">
        <v>727.81399999999996</v>
      </c>
      <c r="HH243">
        <v>31.000900000000001</v>
      </c>
      <c r="HI243">
        <v>32.708199999999998</v>
      </c>
      <c r="HJ243">
        <v>30.000399999999999</v>
      </c>
      <c r="HK243">
        <v>32.616500000000002</v>
      </c>
      <c r="HL243">
        <v>32.613799999999998</v>
      </c>
      <c r="HM243">
        <v>77.3339</v>
      </c>
      <c r="HN243">
        <v>21.516999999999999</v>
      </c>
      <c r="HO243">
        <v>41.703299999999999</v>
      </c>
      <c r="HP243">
        <v>31</v>
      </c>
      <c r="HQ243">
        <v>1521.89</v>
      </c>
      <c r="HR243">
        <v>33.810299999999998</v>
      </c>
      <c r="HS243">
        <v>99.417500000000004</v>
      </c>
      <c r="HT243">
        <v>98.496200000000002</v>
      </c>
    </row>
    <row r="244" spans="1:228" x14ac:dyDescent="0.2">
      <c r="A244">
        <v>229</v>
      </c>
      <c r="B244">
        <v>1669225289.5999999</v>
      </c>
      <c r="C244">
        <v>910.59999990463257</v>
      </c>
      <c r="D244" t="s">
        <v>817</v>
      </c>
      <c r="E244" t="s">
        <v>818</v>
      </c>
      <c r="F244">
        <v>4</v>
      </c>
      <c r="G244">
        <v>1669225287.2874999</v>
      </c>
      <c r="H244">
        <f t="shared" si="102"/>
        <v>2.0247860846740332E-3</v>
      </c>
      <c r="I244">
        <f t="shared" si="103"/>
        <v>2.0247860846740333</v>
      </c>
      <c r="J244">
        <f t="shared" si="104"/>
        <v>28.673619769987713</v>
      </c>
      <c r="K244">
        <f t="shared" si="105"/>
        <v>1491.4962499999999</v>
      </c>
      <c r="L244">
        <f t="shared" si="106"/>
        <v>1103.6327380823177</v>
      </c>
      <c r="M244">
        <f t="shared" si="107"/>
        <v>111.5448929879383</v>
      </c>
      <c r="N244">
        <f t="shared" si="108"/>
        <v>150.74651544611223</v>
      </c>
      <c r="O244">
        <f t="shared" si="109"/>
        <v>0.13131227267539844</v>
      </c>
      <c r="P244">
        <f t="shared" si="110"/>
        <v>3.6763736021375597</v>
      </c>
      <c r="Q244">
        <f t="shared" si="111"/>
        <v>0.12876122203144025</v>
      </c>
      <c r="R244">
        <f t="shared" si="112"/>
        <v>8.0700837639330419E-2</v>
      </c>
      <c r="S244">
        <f t="shared" si="113"/>
        <v>226.11676787990154</v>
      </c>
      <c r="T244">
        <f t="shared" si="114"/>
        <v>33.532290685591235</v>
      </c>
      <c r="U244">
        <f t="shared" si="115"/>
        <v>32.914037500000013</v>
      </c>
      <c r="V244">
        <f t="shared" si="116"/>
        <v>5.0277561572295193</v>
      </c>
      <c r="W244">
        <f t="shared" si="117"/>
        <v>69.847112954629836</v>
      </c>
      <c r="X244">
        <f t="shared" si="118"/>
        <v>3.5055007780167022</v>
      </c>
      <c r="Y244">
        <f t="shared" si="119"/>
        <v>5.0188198620231441</v>
      </c>
      <c r="Z244">
        <f t="shared" si="120"/>
        <v>1.5222553792128171</v>
      </c>
      <c r="AA244">
        <f t="shared" si="121"/>
        <v>-89.293066334124859</v>
      </c>
      <c r="AB244">
        <f t="shared" si="122"/>
        <v>-6.2705731794894035</v>
      </c>
      <c r="AC244">
        <f t="shared" si="123"/>
        <v>-0.39023808768552504</v>
      </c>
      <c r="AD244">
        <f t="shared" si="124"/>
        <v>130.16289027860176</v>
      </c>
      <c r="AE244">
        <f t="shared" si="125"/>
        <v>51.680186751951574</v>
      </c>
      <c r="AF244">
        <f t="shared" si="126"/>
        <v>1.9292460765879815</v>
      </c>
      <c r="AG244">
        <f t="shared" si="127"/>
        <v>28.673619769987713</v>
      </c>
      <c r="AH244">
        <v>1567.2356103286049</v>
      </c>
      <c r="AI244">
        <v>1548.13896969697</v>
      </c>
      <c r="AJ244">
        <v>1.68286080385766</v>
      </c>
      <c r="AK244">
        <v>65.872185947982501</v>
      </c>
      <c r="AL244">
        <f t="shared" si="128"/>
        <v>2.0247860846740333</v>
      </c>
      <c r="AM244">
        <v>33.908676273598481</v>
      </c>
      <c r="AN244">
        <v>34.687947941176468</v>
      </c>
      <c r="AO244">
        <v>6.1092916633831151E-3</v>
      </c>
      <c r="AP244">
        <v>87.460159828799036</v>
      </c>
      <c r="AQ244">
        <v>35</v>
      </c>
      <c r="AR244">
        <v>5</v>
      </c>
      <c r="AS244">
        <f t="shared" si="129"/>
        <v>1</v>
      </c>
      <c r="AT244">
        <f t="shared" si="130"/>
        <v>0</v>
      </c>
      <c r="AU244">
        <f t="shared" si="131"/>
        <v>47281.536785252792</v>
      </c>
      <c r="AV244">
        <f t="shared" si="132"/>
        <v>1200.02</v>
      </c>
      <c r="AW244">
        <f t="shared" si="133"/>
        <v>1025.9409325802596</v>
      </c>
      <c r="AX244">
        <f t="shared" si="134"/>
        <v>0.85493652820807964</v>
      </c>
      <c r="AY244">
        <f t="shared" si="135"/>
        <v>0.18842749944159393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1669225287.2874999</v>
      </c>
      <c r="BF244">
        <v>1491.4962499999999</v>
      </c>
      <c r="BG244">
        <v>1514.1587500000001</v>
      </c>
      <c r="BH244">
        <v>34.683662499999997</v>
      </c>
      <c r="BI244">
        <v>33.910075000000013</v>
      </c>
      <c r="BJ244">
        <v>1495.7574999999999</v>
      </c>
      <c r="BK244">
        <v>34.568237500000002</v>
      </c>
      <c r="BL244">
        <v>649.99737499999992</v>
      </c>
      <c r="BM244">
        <v>100.97075</v>
      </c>
      <c r="BN244">
        <v>9.9913399999999999E-2</v>
      </c>
      <c r="BO244">
        <v>32.882399999999997</v>
      </c>
      <c r="BP244">
        <v>32.914037500000013</v>
      </c>
      <c r="BQ244">
        <v>999.9</v>
      </c>
      <c r="BR244">
        <v>0</v>
      </c>
      <c r="BS244">
        <v>0</v>
      </c>
      <c r="BT244">
        <v>9002.8125</v>
      </c>
      <c r="BU244">
        <v>0</v>
      </c>
      <c r="BV244">
        <v>214.80775</v>
      </c>
      <c r="BW244">
        <v>-22.663675000000001</v>
      </c>
      <c r="BX244">
        <v>1545.08375</v>
      </c>
      <c r="BY244">
        <v>1567.3050000000001</v>
      </c>
      <c r="BZ244">
        <v>0.77357237499999998</v>
      </c>
      <c r="CA244">
        <v>1514.1587500000001</v>
      </c>
      <c r="CB244">
        <v>33.910075000000013</v>
      </c>
      <c r="CC244">
        <v>3.5020375000000001</v>
      </c>
      <c r="CD244">
        <v>3.4239312499999999</v>
      </c>
      <c r="CE244">
        <v>26.629637500000001</v>
      </c>
      <c r="CF244">
        <v>26.247199999999999</v>
      </c>
      <c r="CG244">
        <v>1200.02</v>
      </c>
      <c r="CH244">
        <v>0.50003399999999998</v>
      </c>
      <c r="CI244">
        <v>0.49996600000000002</v>
      </c>
      <c r="CJ244">
        <v>0</v>
      </c>
      <c r="CK244">
        <v>1038.98</v>
      </c>
      <c r="CL244">
        <v>4.9990899999999998</v>
      </c>
      <c r="CM244">
        <v>11535.737499999999</v>
      </c>
      <c r="CN244">
        <v>9558.125</v>
      </c>
      <c r="CO244">
        <v>42.5</v>
      </c>
      <c r="CP244">
        <v>44.186999999999998</v>
      </c>
      <c r="CQ244">
        <v>43.296499999999988</v>
      </c>
      <c r="CR244">
        <v>43.125</v>
      </c>
      <c r="CS244">
        <v>43.811999999999998</v>
      </c>
      <c r="CT244">
        <v>597.55124999999998</v>
      </c>
      <c r="CU244">
        <v>597.47249999999997</v>
      </c>
      <c r="CV244">
        <v>0</v>
      </c>
      <c r="CW244">
        <v>1669225296.5999999</v>
      </c>
      <c r="CX244">
        <v>0</v>
      </c>
      <c r="CY244">
        <v>1669215309.0999999</v>
      </c>
      <c r="CZ244" t="s">
        <v>356</v>
      </c>
      <c r="DA244">
        <v>1669215309.0999999</v>
      </c>
      <c r="DB244">
        <v>1669215308.0999999</v>
      </c>
      <c r="DC244">
        <v>4</v>
      </c>
      <c r="DD244">
        <v>-3.3000000000000002E-2</v>
      </c>
      <c r="DE244">
        <v>-1.7000000000000001E-2</v>
      </c>
      <c r="DF244">
        <v>-3.2709999999999999</v>
      </c>
      <c r="DG244">
        <v>0.115</v>
      </c>
      <c r="DH244">
        <v>409</v>
      </c>
      <c r="DI244">
        <v>31</v>
      </c>
      <c r="DJ244">
        <v>0.59</v>
      </c>
      <c r="DK244">
        <v>0.22</v>
      </c>
      <c r="DL244">
        <v>-22.62703902439025</v>
      </c>
      <c r="DM244">
        <v>-0.33343275261328681</v>
      </c>
      <c r="DN244">
        <v>5.4932565658085783E-2</v>
      </c>
      <c r="DO244">
        <v>0</v>
      </c>
      <c r="DP244">
        <v>0.76205978048780487</v>
      </c>
      <c r="DQ244">
        <v>7.6776459930314067E-2</v>
      </c>
      <c r="DR244">
        <v>7.7231557006320062E-3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3.2970100000000002</v>
      </c>
      <c r="EB244">
        <v>2.62521</v>
      </c>
      <c r="EC244">
        <v>0.23946400000000001</v>
      </c>
      <c r="ED244">
        <v>0.23966599999999999</v>
      </c>
      <c r="EE244">
        <v>0.14130200000000001</v>
      </c>
      <c r="EF244">
        <v>0.13752700000000001</v>
      </c>
      <c r="EG244">
        <v>23061.5</v>
      </c>
      <c r="EH244">
        <v>23475.8</v>
      </c>
      <c r="EI244">
        <v>28219.3</v>
      </c>
      <c r="EJ244">
        <v>29725.599999999999</v>
      </c>
      <c r="EK244">
        <v>33342.199999999997</v>
      </c>
      <c r="EL244">
        <v>35584.300000000003</v>
      </c>
      <c r="EM244">
        <v>39818</v>
      </c>
      <c r="EN244">
        <v>42466.5</v>
      </c>
      <c r="EO244">
        <v>2.1702499999999998</v>
      </c>
      <c r="EP244">
        <v>2.1695000000000002</v>
      </c>
      <c r="EQ244">
        <v>0.101671</v>
      </c>
      <c r="ER244">
        <v>0</v>
      </c>
      <c r="ES244">
        <v>31.267700000000001</v>
      </c>
      <c r="ET244">
        <v>999.9</v>
      </c>
      <c r="EU244">
        <v>61.7</v>
      </c>
      <c r="EV244">
        <v>37.9</v>
      </c>
      <c r="EW244">
        <v>40.4589</v>
      </c>
      <c r="EX244">
        <v>56.837299999999999</v>
      </c>
      <c r="EY244">
        <v>-1.71875</v>
      </c>
      <c r="EZ244">
        <v>2</v>
      </c>
      <c r="FA244">
        <v>0.41936000000000001</v>
      </c>
      <c r="FB244">
        <v>0.15628800000000001</v>
      </c>
      <c r="FC244">
        <v>20.272400000000001</v>
      </c>
      <c r="FD244">
        <v>5.2178899999999997</v>
      </c>
      <c r="FE244">
        <v>12.005000000000001</v>
      </c>
      <c r="FF244">
        <v>4.9873000000000003</v>
      </c>
      <c r="FG244">
        <v>3.2846000000000002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1.86219</v>
      </c>
      <c r="FN244">
        <v>1.86425</v>
      </c>
      <c r="FO244">
        <v>1.8603499999999999</v>
      </c>
      <c r="FP244">
        <v>1.86111</v>
      </c>
      <c r="FQ244">
        <v>1.86019</v>
      </c>
      <c r="FR244">
        <v>1.86188</v>
      </c>
      <c r="FS244">
        <v>1.85839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-4.26</v>
      </c>
      <c r="GH244">
        <v>0.1154</v>
      </c>
      <c r="GI244">
        <v>-2.7106589400944232</v>
      </c>
      <c r="GJ244">
        <v>-1.6100910332537859E-3</v>
      </c>
      <c r="GK244">
        <v>7.0186618486508772E-7</v>
      </c>
      <c r="GL244">
        <v>-2.134652460378022E-10</v>
      </c>
      <c r="GM244">
        <v>0.1154050000000026</v>
      </c>
      <c r="GN244">
        <v>0</v>
      </c>
      <c r="GO244">
        <v>0</v>
      </c>
      <c r="GP244">
        <v>0</v>
      </c>
      <c r="GQ244">
        <v>5</v>
      </c>
      <c r="GR244">
        <v>2079</v>
      </c>
      <c r="GS244">
        <v>3</v>
      </c>
      <c r="GT244">
        <v>29</v>
      </c>
      <c r="GU244">
        <v>166.3</v>
      </c>
      <c r="GV244">
        <v>166.4</v>
      </c>
      <c r="GW244">
        <v>3.88062</v>
      </c>
      <c r="GX244">
        <v>2.5293000000000001</v>
      </c>
      <c r="GY244">
        <v>2.04834</v>
      </c>
      <c r="GZ244">
        <v>2.6013199999999999</v>
      </c>
      <c r="HA244">
        <v>2.1972700000000001</v>
      </c>
      <c r="HB244">
        <v>2.32544</v>
      </c>
      <c r="HC244">
        <v>40.860799999999998</v>
      </c>
      <c r="HD244">
        <v>13.904400000000001</v>
      </c>
      <c r="HE244">
        <v>18</v>
      </c>
      <c r="HF244">
        <v>655.77099999999996</v>
      </c>
      <c r="HG244">
        <v>727.70100000000002</v>
      </c>
      <c r="HH244">
        <v>31.000800000000002</v>
      </c>
      <c r="HI244">
        <v>32.7104</v>
      </c>
      <c r="HJ244">
        <v>30.000399999999999</v>
      </c>
      <c r="HK244">
        <v>32.619100000000003</v>
      </c>
      <c r="HL244">
        <v>32.616199999999999</v>
      </c>
      <c r="HM244">
        <v>77.597200000000001</v>
      </c>
      <c r="HN244">
        <v>21.787299999999998</v>
      </c>
      <c r="HO244">
        <v>41.703299999999999</v>
      </c>
      <c r="HP244">
        <v>31</v>
      </c>
      <c r="HQ244">
        <v>1528.58</v>
      </c>
      <c r="HR244">
        <v>33.805900000000001</v>
      </c>
      <c r="HS244">
        <v>99.415400000000005</v>
      </c>
      <c r="HT244">
        <v>98.496799999999993</v>
      </c>
    </row>
    <row r="245" spans="1:228" x14ac:dyDescent="0.2">
      <c r="A245">
        <v>230</v>
      </c>
      <c r="B245">
        <v>1669225293.5999999</v>
      </c>
      <c r="C245">
        <v>914.59999990463257</v>
      </c>
      <c r="D245" t="s">
        <v>819</v>
      </c>
      <c r="E245" t="s">
        <v>820</v>
      </c>
      <c r="F245">
        <v>4</v>
      </c>
      <c r="G245">
        <v>1669225291.5999999</v>
      </c>
      <c r="H245">
        <f t="shared" si="102"/>
        <v>1.9607321233677749E-3</v>
      </c>
      <c r="I245">
        <f t="shared" si="103"/>
        <v>1.9607321233677748</v>
      </c>
      <c r="J245">
        <f t="shared" si="104"/>
        <v>27.734555643109385</v>
      </c>
      <c r="K245">
        <f t="shared" si="105"/>
        <v>1498.6442857142861</v>
      </c>
      <c r="L245">
        <f t="shared" si="106"/>
        <v>1110.9626981290348</v>
      </c>
      <c r="M245">
        <f t="shared" si="107"/>
        <v>112.28781141320168</v>
      </c>
      <c r="N245">
        <f t="shared" si="108"/>
        <v>151.47177057623671</v>
      </c>
      <c r="O245">
        <f t="shared" si="109"/>
        <v>0.12707308161963402</v>
      </c>
      <c r="P245">
        <f t="shared" si="110"/>
        <v>3.6795588468315383</v>
      </c>
      <c r="Q245">
        <f t="shared" si="111"/>
        <v>0.12468449635868917</v>
      </c>
      <c r="R245">
        <f t="shared" si="112"/>
        <v>7.8138675486467912E-2</v>
      </c>
      <c r="S245">
        <f t="shared" si="113"/>
        <v>226.12644858260529</v>
      </c>
      <c r="T245">
        <f t="shared" si="114"/>
        <v>33.549011845111849</v>
      </c>
      <c r="U245">
        <f t="shared" si="115"/>
        <v>32.916142857142859</v>
      </c>
      <c r="V245">
        <f t="shared" si="116"/>
        <v>5.0283513252179475</v>
      </c>
      <c r="W245">
        <f t="shared" si="117"/>
        <v>69.842816036122244</v>
      </c>
      <c r="X245">
        <f t="shared" si="118"/>
        <v>3.50603426668081</v>
      </c>
      <c r="Y245">
        <f t="shared" si="119"/>
        <v>5.0198924752225222</v>
      </c>
      <c r="Z245">
        <f t="shared" si="120"/>
        <v>1.5223170585371375</v>
      </c>
      <c r="AA245">
        <f t="shared" si="121"/>
        <v>-86.468286640518869</v>
      </c>
      <c r="AB245">
        <f t="shared" si="122"/>
        <v>-5.9398357321369994</v>
      </c>
      <c r="AC245">
        <f t="shared" si="123"/>
        <v>-0.36934592412975209</v>
      </c>
      <c r="AD245">
        <f t="shared" si="124"/>
        <v>133.34898028581966</v>
      </c>
      <c r="AE245">
        <f t="shared" si="125"/>
        <v>51.931597311811721</v>
      </c>
      <c r="AF245">
        <f t="shared" si="126"/>
        <v>2.0234753348783929</v>
      </c>
      <c r="AG245">
        <f t="shared" si="127"/>
        <v>27.734555643109385</v>
      </c>
      <c r="AH245">
        <v>1574.2373879900599</v>
      </c>
      <c r="AI245">
        <v>1555.1698181818181</v>
      </c>
      <c r="AJ245">
        <v>1.776098621353051</v>
      </c>
      <c r="AK245">
        <v>65.872185947982501</v>
      </c>
      <c r="AL245">
        <f t="shared" si="128"/>
        <v>1.9607321233677748</v>
      </c>
      <c r="AM245">
        <v>33.906527554370882</v>
      </c>
      <c r="AN245">
        <v>34.68576264705883</v>
      </c>
      <c r="AO245">
        <v>1.307116656110394E-3</v>
      </c>
      <c r="AP245">
        <v>87.460159828799036</v>
      </c>
      <c r="AQ245">
        <v>36</v>
      </c>
      <c r="AR245">
        <v>6</v>
      </c>
      <c r="AS245">
        <f t="shared" si="129"/>
        <v>1</v>
      </c>
      <c r="AT245">
        <f t="shared" si="130"/>
        <v>0</v>
      </c>
      <c r="AU245">
        <f t="shared" si="131"/>
        <v>47337.902098325496</v>
      </c>
      <c r="AV245">
        <f t="shared" si="132"/>
        <v>1200.07</v>
      </c>
      <c r="AW245">
        <f t="shared" si="133"/>
        <v>1025.9838137733705</v>
      </c>
      <c r="AX245">
        <f t="shared" si="134"/>
        <v>0.85493664017379867</v>
      </c>
      <c r="AY245">
        <f t="shared" si="135"/>
        <v>0.18842771553543153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1669225291.5999999</v>
      </c>
      <c r="BF245">
        <v>1498.6442857142861</v>
      </c>
      <c r="BG245">
        <v>1521.475714285714</v>
      </c>
      <c r="BH245">
        <v>34.688300000000012</v>
      </c>
      <c r="BI245">
        <v>33.876928571428572</v>
      </c>
      <c r="BJ245">
        <v>1502.9157142857141</v>
      </c>
      <c r="BK245">
        <v>34.572899999999997</v>
      </c>
      <c r="BL245">
        <v>649.99428571428575</v>
      </c>
      <c r="BM245">
        <v>100.9725714285714</v>
      </c>
      <c r="BN245">
        <v>9.9959271428571417E-2</v>
      </c>
      <c r="BO245">
        <v>32.886200000000002</v>
      </c>
      <c r="BP245">
        <v>32.916142857142859</v>
      </c>
      <c r="BQ245">
        <v>999.89999999999986</v>
      </c>
      <c r="BR245">
        <v>0</v>
      </c>
      <c r="BS245">
        <v>0</v>
      </c>
      <c r="BT245">
        <v>9013.6614285714277</v>
      </c>
      <c r="BU245">
        <v>0</v>
      </c>
      <c r="BV245">
        <v>198.667</v>
      </c>
      <c r="BW245">
        <v>-22.83051428571429</v>
      </c>
      <c r="BX245">
        <v>1552.5</v>
      </c>
      <c r="BY245">
        <v>1574.825714285714</v>
      </c>
      <c r="BZ245">
        <v>0.8113530000000001</v>
      </c>
      <c r="CA245">
        <v>1521.475714285714</v>
      </c>
      <c r="CB245">
        <v>33.876928571428572</v>
      </c>
      <c r="CC245">
        <v>3.502567142857143</v>
      </c>
      <c r="CD245">
        <v>3.420645714285715</v>
      </c>
      <c r="CE245">
        <v>26.632185714285718</v>
      </c>
      <c r="CF245">
        <v>26.23094285714286</v>
      </c>
      <c r="CG245">
        <v>1200.07</v>
      </c>
      <c r="CH245">
        <v>0.5000282857142857</v>
      </c>
      <c r="CI245">
        <v>0.49997171428571419</v>
      </c>
      <c r="CJ245">
        <v>0</v>
      </c>
      <c r="CK245">
        <v>1039.3685714285709</v>
      </c>
      <c r="CL245">
        <v>4.9990899999999998</v>
      </c>
      <c r="CM245">
        <v>11529.314285714279</v>
      </c>
      <c r="CN245">
        <v>9558.5185714285726</v>
      </c>
      <c r="CO245">
        <v>42.5</v>
      </c>
      <c r="CP245">
        <v>44.186999999999998</v>
      </c>
      <c r="CQ245">
        <v>43.294285714285721</v>
      </c>
      <c r="CR245">
        <v>43.125</v>
      </c>
      <c r="CS245">
        <v>43.811999999999998</v>
      </c>
      <c r="CT245">
        <v>597.57142857142867</v>
      </c>
      <c r="CU245">
        <v>597.50142857142862</v>
      </c>
      <c r="CV245">
        <v>0</v>
      </c>
      <c r="CW245">
        <v>1669225300.8</v>
      </c>
      <c r="CX245">
        <v>0</v>
      </c>
      <c r="CY245">
        <v>1669215309.0999999</v>
      </c>
      <c r="CZ245" t="s">
        <v>356</v>
      </c>
      <c r="DA245">
        <v>1669215309.0999999</v>
      </c>
      <c r="DB245">
        <v>1669215308.0999999</v>
      </c>
      <c r="DC245">
        <v>4</v>
      </c>
      <c r="DD245">
        <v>-3.3000000000000002E-2</v>
      </c>
      <c r="DE245">
        <v>-1.7000000000000001E-2</v>
      </c>
      <c r="DF245">
        <v>-3.2709999999999999</v>
      </c>
      <c r="DG245">
        <v>0.115</v>
      </c>
      <c r="DH245">
        <v>409</v>
      </c>
      <c r="DI245">
        <v>31</v>
      </c>
      <c r="DJ245">
        <v>0.59</v>
      </c>
      <c r="DK245">
        <v>0.22</v>
      </c>
      <c r="DL245">
        <v>-22.665252500000001</v>
      </c>
      <c r="DM245">
        <v>-0.76989681050654102</v>
      </c>
      <c r="DN245">
        <v>9.0407297790333435E-2</v>
      </c>
      <c r="DO245">
        <v>0</v>
      </c>
      <c r="DP245">
        <v>0.77093584999999998</v>
      </c>
      <c r="DQ245">
        <v>0.13207341838648909</v>
      </c>
      <c r="DR245">
        <v>1.501596762208483E-2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395</v>
      </c>
      <c r="EA245">
        <v>3.29718</v>
      </c>
      <c r="EB245">
        <v>2.6255600000000001</v>
      </c>
      <c r="EC245">
        <v>0.24011299999999999</v>
      </c>
      <c r="ED245">
        <v>0.24030199999999999</v>
      </c>
      <c r="EE245">
        <v>0.14129</v>
      </c>
      <c r="EF245">
        <v>0.13739299999999999</v>
      </c>
      <c r="EG245">
        <v>23041.9</v>
      </c>
      <c r="EH245">
        <v>23455.9</v>
      </c>
      <c r="EI245">
        <v>28219.599999999999</v>
      </c>
      <c r="EJ245">
        <v>29725.4</v>
      </c>
      <c r="EK245">
        <v>33342.9</v>
      </c>
      <c r="EL245">
        <v>35589.800000000003</v>
      </c>
      <c r="EM245">
        <v>39818.1</v>
      </c>
      <c r="EN245">
        <v>42466.400000000001</v>
      </c>
      <c r="EO245">
        <v>2.1702699999999999</v>
      </c>
      <c r="EP245">
        <v>2.16927</v>
      </c>
      <c r="EQ245">
        <v>0.100866</v>
      </c>
      <c r="ER245">
        <v>0</v>
      </c>
      <c r="ES245">
        <v>31.279299999999999</v>
      </c>
      <c r="ET245">
        <v>999.9</v>
      </c>
      <c r="EU245">
        <v>61.7</v>
      </c>
      <c r="EV245">
        <v>37.9</v>
      </c>
      <c r="EW245">
        <v>40.457700000000003</v>
      </c>
      <c r="EX245">
        <v>56.957299999999996</v>
      </c>
      <c r="EY245">
        <v>-1.79888</v>
      </c>
      <c r="EZ245">
        <v>2</v>
      </c>
      <c r="FA245">
        <v>0.41966999999999999</v>
      </c>
      <c r="FB245">
        <v>0.158578</v>
      </c>
      <c r="FC245">
        <v>20.272300000000001</v>
      </c>
      <c r="FD245">
        <v>5.2174399999999999</v>
      </c>
      <c r="FE245">
        <v>12.0046</v>
      </c>
      <c r="FF245">
        <v>4.9870999999999999</v>
      </c>
      <c r="FG245">
        <v>3.2846000000000002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1.86425</v>
      </c>
      <c r="FO245">
        <v>1.8603499999999999</v>
      </c>
      <c r="FP245">
        <v>1.86111</v>
      </c>
      <c r="FQ245">
        <v>1.86019</v>
      </c>
      <c r="FR245">
        <v>1.86188</v>
      </c>
      <c r="FS245">
        <v>1.8583799999999999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-4.28</v>
      </c>
      <c r="GH245">
        <v>0.1154</v>
      </c>
      <c r="GI245">
        <v>-2.7106589400944232</v>
      </c>
      <c r="GJ245">
        <v>-1.6100910332537859E-3</v>
      </c>
      <c r="GK245">
        <v>7.0186618486508772E-7</v>
      </c>
      <c r="GL245">
        <v>-2.134652460378022E-10</v>
      </c>
      <c r="GM245">
        <v>0.1154050000000026</v>
      </c>
      <c r="GN245">
        <v>0</v>
      </c>
      <c r="GO245">
        <v>0</v>
      </c>
      <c r="GP245">
        <v>0</v>
      </c>
      <c r="GQ245">
        <v>5</v>
      </c>
      <c r="GR245">
        <v>2079</v>
      </c>
      <c r="GS245">
        <v>3</v>
      </c>
      <c r="GT245">
        <v>29</v>
      </c>
      <c r="GU245">
        <v>166.4</v>
      </c>
      <c r="GV245">
        <v>166.4</v>
      </c>
      <c r="GW245">
        <v>3.8940399999999999</v>
      </c>
      <c r="GX245">
        <v>2.5293000000000001</v>
      </c>
      <c r="GY245">
        <v>2.04834</v>
      </c>
      <c r="GZ245">
        <v>2.6013199999999999</v>
      </c>
      <c r="HA245">
        <v>2.1972700000000001</v>
      </c>
      <c r="HB245">
        <v>2.2802699999999998</v>
      </c>
      <c r="HC245">
        <v>40.860799999999998</v>
      </c>
      <c r="HD245">
        <v>13.886900000000001</v>
      </c>
      <c r="HE245">
        <v>18</v>
      </c>
      <c r="HF245">
        <v>655.798</v>
      </c>
      <c r="HG245">
        <v>727.49599999999998</v>
      </c>
      <c r="HH245">
        <v>31.000800000000002</v>
      </c>
      <c r="HI245">
        <v>32.713200000000001</v>
      </c>
      <c r="HJ245">
        <v>30.000399999999999</v>
      </c>
      <c r="HK245">
        <v>32.619799999999998</v>
      </c>
      <c r="HL245">
        <v>32.616700000000002</v>
      </c>
      <c r="HM245">
        <v>77.858199999999997</v>
      </c>
      <c r="HN245">
        <v>21.787299999999998</v>
      </c>
      <c r="HO245">
        <v>41.703299999999999</v>
      </c>
      <c r="HP245">
        <v>31</v>
      </c>
      <c r="HQ245">
        <v>1535.26</v>
      </c>
      <c r="HR245">
        <v>33.809100000000001</v>
      </c>
      <c r="HS245">
        <v>99.415899999999993</v>
      </c>
      <c r="HT245">
        <v>98.496399999999994</v>
      </c>
    </row>
    <row r="246" spans="1:228" x14ac:dyDescent="0.2">
      <c r="A246">
        <v>231</v>
      </c>
      <c r="B246">
        <v>1669225297.5999999</v>
      </c>
      <c r="C246">
        <v>918.59999990463257</v>
      </c>
      <c r="D246" t="s">
        <v>821</v>
      </c>
      <c r="E246" t="s">
        <v>822</v>
      </c>
      <c r="F246">
        <v>4</v>
      </c>
      <c r="G246">
        <v>1669225295.2874999</v>
      </c>
      <c r="H246">
        <f t="shared" si="102"/>
        <v>2.0262647323555593E-3</v>
      </c>
      <c r="I246">
        <f t="shared" si="103"/>
        <v>2.0262647323555592</v>
      </c>
      <c r="J246">
        <f t="shared" si="104"/>
        <v>27.704909096628235</v>
      </c>
      <c r="K246">
        <f t="shared" si="105"/>
        <v>1504.9625000000001</v>
      </c>
      <c r="L246">
        <f t="shared" si="106"/>
        <v>1128.6608109020126</v>
      </c>
      <c r="M246">
        <f t="shared" si="107"/>
        <v>114.07620276939797</v>
      </c>
      <c r="N246">
        <f t="shared" si="108"/>
        <v>152.10983286744502</v>
      </c>
      <c r="O246">
        <f t="shared" si="109"/>
        <v>0.13133702562823751</v>
      </c>
      <c r="P246">
        <f t="shared" si="110"/>
        <v>3.6736703767189494</v>
      </c>
      <c r="Q246">
        <f t="shared" si="111"/>
        <v>0.1287831846917111</v>
      </c>
      <c r="R246">
        <f t="shared" si="112"/>
        <v>8.071480674463391E-2</v>
      </c>
      <c r="S246">
        <f t="shared" si="113"/>
        <v>226.1064122870807</v>
      </c>
      <c r="T246">
        <f t="shared" si="114"/>
        <v>33.53890426351132</v>
      </c>
      <c r="U246">
        <f t="shared" si="115"/>
        <v>32.915212500000003</v>
      </c>
      <c r="V246">
        <f t="shared" si="116"/>
        <v>5.0280883129753429</v>
      </c>
      <c r="W246">
        <f t="shared" si="117"/>
        <v>69.810629893589621</v>
      </c>
      <c r="X246">
        <f t="shared" si="118"/>
        <v>3.5049556096707</v>
      </c>
      <c r="Y246">
        <f t="shared" si="119"/>
        <v>5.0206617745939344</v>
      </c>
      <c r="Z246">
        <f t="shared" si="120"/>
        <v>1.5231327033046429</v>
      </c>
      <c r="AA246">
        <f t="shared" si="121"/>
        <v>-89.358274696880159</v>
      </c>
      <c r="AB246">
        <f t="shared" si="122"/>
        <v>-5.2063686398299467</v>
      </c>
      <c r="AC246">
        <f t="shared" si="123"/>
        <v>-0.32425985172539928</v>
      </c>
      <c r="AD246">
        <f t="shared" si="124"/>
        <v>131.21750909864519</v>
      </c>
      <c r="AE246">
        <f t="shared" si="125"/>
        <v>51.360724133595816</v>
      </c>
      <c r="AF246">
        <f t="shared" si="126"/>
        <v>2.0662950631636745</v>
      </c>
      <c r="AG246">
        <f t="shared" si="127"/>
        <v>27.704909096628235</v>
      </c>
      <c r="AH246">
        <v>1581.05382185192</v>
      </c>
      <c r="AI246">
        <v>1562.1695757575751</v>
      </c>
      <c r="AJ246">
        <v>1.7340799847932939</v>
      </c>
      <c r="AK246">
        <v>65.872185947982501</v>
      </c>
      <c r="AL246">
        <f t="shared" si="128"/>
        <v>2.0262647323555592</v>
      </c>
      <c r="AM246">
        <v>33.856622144236162</v>
      </c>
      <c r="AN246">
        <v>34.671219117647063</v>
      </c>
      <c r="AO246">
        <v>-4.0117331055961161E-4</v>
      </c>
      <c r="AP246">
        <v>87.460159828799036</v>
      </c>
      <c r="AQ246">
        <v>35</v>
      </c>
      <c r="AR246">
        <v>5</v>
      </c>
      <c r="AS246">
        <f t="shared" si="129"/>
        <v>1</v>
      </c>
      <c r="AT246">
        <f t="shared" si="130"/>
        <v>0</v>
      </c>
      <c r="AU246">
        <f t="shared" si="131"/>
        <v>47232.220696809294</v>
      </c>
      <c r="AV246">
        <f t="shared" si="132"/>
        <v>1199.95625</v>
      </c>
      <c r="AW246">
        <f t="shared" si="133"/>
        <v>1025.8872887497828</v>
      </c>
      <c r="AX246">
        <f t="shared" si="134"/>
        <v>0.85493724354515654</v>
      </c>
      <c r="AY246">
        <f t="shared" si="135"/>
        <v>0.18842888004215214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1669225295.2874999</v>
      </c>
      <c r="BF246">
        <v>1504.9625000000001</v>
      </c>
      <c r="BG246">
        <v>1527.5875000000001</v>
      </c>
      <c r="BH246">
        <v>34.677750000000003</v>
      </c>
      <c r="BI246">
        <v>33.849249999999998</v>
      </c>
      <c r="BJ246">
        <v>1509.2375</v>
      </c>
      <c r="BK246">
        <v>34.562350000000002</v>
      </c>
      <c r="BL246">
        <v>650.03375000000005</v>
      </c>
      <c r="BM246">
        <v>100.97199999999999</v>
      </c>
      <c r="BN246">
        <v>0.10017479999999999</v>
      </c>
      <c r="BO246">
        <v>32.888925</v>
      </c>
      <c r="BP246">
        <v>32.915212500000003</v>
      </c>
      <c r="BQ246">
        <v>999.9</v>
      </c>
      <c r="BR246">
        <v>0</v>
      </c>
      <c r="BS246">
        <v>0</v>
      </c>
      <c r="BT246">
        <v>8993.36</v>
      </c>
      <c r="BU246">
        <v>0</v>
      </c>
      <c r="BV246">
        <v>190.19524999999999</v>
      </c>
      <c r="BW246">
        <v>-22.624837500000002</v>
      </c>
      <c r="BX246">
        <v>1559.0262499999999</v>
      </c>
      <c r="BY246">
        <v>1581.1075000000001</v>
      </c>
      <c r="BZ246">
        <v>0.82848224999999998</v>
      </c>
      <c r="CA246">
        <v>1527.5875000000001</v>
      </c>
      <c r="CB246">
        <v>33.849249999999998</v>
      </c>
      <c r="CC246">
        <v>3.5014799999999999</v>
      </c>
      <c r="CD246">
        <v>3.4178237500000002</v>
      </c>
      <c r="CE246">
        <v>26.6269125</v>
      </c>
      <c r="CF246">
        <v>26.216975000000001</v>
      </c>
      <c r="CG246">
        <v>1199.95625</v>
      </c>
      <c r="CH246">
        <v>0.50000975000000003</v>
      </c>
      <c r="CI246">
        <v>0.49999025000000002</v>
      </c>
      <c r="CJ246">
        <v>0</v>
      </c>
      <c r="CK246">
        <v>1039.47875</v>
      </c>
      <c r="CL246">
        <v>4.9990899999999998</v>
      </c>
      <c r="CM246">
        <v>11524.875</v>
      </c>
      <c r="CN246">
        <v>9557.5400000000009</v>
      </c>
      <c r="CO246">
        <v>42.5</v>
      </c>
      <c r="CP246">
        <v>44.186999999999998</v>
      </c>
      <c r="CQ246">
        <v>43.311999999999998</v>
      </c>
      <c r="CR246">
        <v>43.125</v>
      </c>
      <c r="CS246">
        <v>43.811999999999998</v>
      </c>
      <c r="CT246">
        <v>597.49</v>
      </c>
      <c r="CU246">
        <v>597.46875</v>
      </c>
      <c r="CV246">
        <v>0</v>
      </c>
      <c r="CW246">
        <v>1669225304.4000001</v>
      </c>
      <c r="CX246">
        <v>0</v>
      </c>
      <c r="CY246">
        <v>1669215309.0999999</v>
      </c>
      <c r="CZ246" t="s">
        <v>356</v>
      </c>
      <c r="DA246">
        <v>1669215309.0999999</v>
      </c>
      <c r="DB246">
        <v>1669215308.0999999</v>
      </c>
      <c r="DC246">
        <v>4</v>
      </c>
      <c r="DD246">
        <v>-3.3000000000000002E-2</v>
      </c>
      <c r="DE246">
        <v>-1.7000000000000001E-2</v>
      </c>
      <c r="DF246">
        <v>-3.2709999999999999</v>
      </c>
      <c r="DG246">
        <v>0.115</v>
      </c>
      <c r="DH246">
        <v>409</v>
      </c>
      <c r="DI246">
        <v>31</v>
      </c>
      <c r="DJ246">
        <v>0.59</v>
      </c>
      <c r="DK246">
        <v>0.22</v>
      </c>
      <c r="DL246">
        <v>-22.687817073170731</v>
      </c>
      <c r="DM246">
        <v>-0.22485365853661429</v>
      </c>
      <c r="DN246">
        <v>7.9470110664290938E-2</v>
      </c>
      <c r="DO246">
        <v>0</v>
      </c>
      <c r="DP246">
        <v>0.78600007317073173</v>
      </c>
      <c r="DQ246">
        <v>0.2408431986062721</v>
      </c>
      <c r="DR246">
        <v>2.5980655954458011E-2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395</v>
      </c>
      <c r="EA246">
        <v>3.29711</v>
      </c>
      <c r="EB246">
        <v>2.6252399999999998</v>
      </c>
      <c r="EC246">
        <v>0.24075299999999999</v>
      </c>
      <c r="ED246">
        <v>0.24092</v>
      </c>
      <c r="EE246">
        <v>0.14124900000000001</v>
      </c>
      <c r="EF246">
        <v>0.13736100000000001</v>
      </c>
      <c r="EG246">
        <v>23022</v>
      </c>
      <c r="EH246">
        <v>23436.6</v>
      </c>
      <c r="EI246">
        <v>28219</v>
      </c>
      <c r="EJ246">
        <v>29725.1</v>
      </c>
      <c r="EK246">
        <v>33343.800000000003</v>
      </c>
      <c r="EL246">
        <v>35590.800000000003</v>
      </c>
      <c r="EM246">
        <v>39817.300000000003</v>
      </c>
      <c r="EN246">
        <v>42466</v>
      </c>
      <c r="EO246">
        <v>2.17055</v>
      </c>
      <c r="EP246">
        <v>2.1692200000000001</v>
      </c>
      <c r="EQ246">
        <v>0.100218</v>
      </c>
      <c r="ER246">
        <v>0</v>
      </c>
      <c r="ES246">
        <v>31.2896</v>
      </c>
      <c r="ET246">
        <v>999.9</v>
      </c>
      <c r="EU246">
        <v>61.7</v>
      </c>
      <c r="EV246">
        <v>37.9</v>
      </c>
      <c r="EW246">
        <v>40.463900000000002</v>
      </c>
      <c r="EX246">
        <v>57.197299999999998</v>
      </c>
      <c r="EY246">
        <v>-1.89503</v>
      </c>
      <c r="EZ246">
        <v>2</v>
      </c>
      <c r="FA246">
        <v>0.41990899999999998</v>
      </c>
      <c r="FB246">
        <v>0.161522</v>
      </c>
      <c r="FC246">
        <v>20.272200000000002</v>
      </c>
      <c r="FD246">
        <v>5.2193899999999998</v>
      </c>
      <c r="FE246">
        <v>12.0046</v>
      </c>
      <c r="FF246">
        <v>4.98705</v>
      </c>
      <c r="FG246">
        <v>3.2846000000000002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1.86425</v>
      </c>
      <c r="FO246">
        <v>1.8603499999999999</v>
      </c>
      <c r="FP246">
        <v>1.8610800000000001</v>
      </c>
      <c r="FQ246">
        <v>1.86019</v>
      </c>
      <c r="FR246">
        <v>1.8618699999999999</v>
      </c>
      <c r="FS246">
        <v>1.85839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-4.28</v>
      </c>
      <c r="GH246">
        <v>0.1154</v>
      </c>
      <c r="GI246">
        <v>-2.7106589400944232</v>
      </c>
      <c r="GJ246">
        <v>-1.6100910332537859E-3</v>
      </c>
      <c r="GK246">
        <v>7.0186618486508772E-7</v>
      </c>
      <c r="GL246">
        <v>-2.134652460378022E-10</v>
      </c>
      <c r="GM246">
        <v>0.1154050000000026</v>
      </c>
      <c r="GN246">
        <v>0</v>
      </c>
      <c r="GO246">
        <v>0</v>
      </c>
      <c r="GP246">
        <v>0</v>
      </c>
      <c r="GQ246">
        <v>5</v>
      </c>
      <c r="GR246">
        <v>2079</v>
      </c>
      <c r="GS246">
        <v>3</v>
      </c>
      <c r="GT246">
        <v>29</v>
      </c>
      <c r="GU246">
        <v>166.5</v>
      </c>
      <c r="GV246">
        <v>166.5</v>
      </c>
      <c r="GW246">
        <v>3.90747</v>
      </c>
      <c r="GX246">
        <v>2.52075</v>
      </c>
      <c r="GY246">
        <v>2.04834</v>
      </c>
      <c r="GZ246">
        <v>2.6000999999999999</v>
      </c>
      <c r="HA246">
        <v>2.1972700000000001</v>
      </c>
      <c r="HB246">
        <v>2.3156699999999999</v>
      </c>
      <c r="HC246">
        <v>40.886499999999998</v>
      </c>
      <c r="HD246">
        <v>13.8956</v>
      </c>
      <c r="HE246">
        <v>18</v>
      </c>
      <c r="HF246">
        <v>656.04300000000001</v>
      </c>
      <c r="HG246">
        <v>727.47799999999995</v>
      </c>
      <c r="HH246">
        <v>31.000800000000002</v>
      </c>
      <c r="HI246">
        <v>32.716099999999997</v>
      </c>
      <c r="HJ246">
        <v>30.000399999999999</v>
      </c>
      <c r="HK246">
        <v>32.622300000000003</v>
      </c>
      <c r="HL246">
        <v>32.619100000000003</v>
      </c>
      <c r="HM246">
        <v>78.118600000000001</v>
      </c>
      <c r="HN246">
        <v>21.787299999999998</v>
      </c>
      <c r="HO246">
        <v>41.703299999999999</v>
      </c>
      <c r="HP246">
        <v>31</v>
      </c>
      <c r="HQ246">
        <v>1541.97</v>
      </c>
      <c r="HR246">
        <v>33.811100000000003</v>
      </c>
      <c r="HS246">
        <v>99.414000000000001</v>
      </c>
      <c r="HT246">
        <v>98.495500000000007</v>
      </c>
    </row>
    <row r="247" spans="1:228" x14ac:dyDescent="0.2">
      <c r="A247">
        <v>232</v>
      </c>
      <c r="B247">
        <v>1669225301.5999999</v>
      </c>
      <c r="C247">
        <v>922.59999990463257</v>
      </c>
      <c r="D247" t="s">
        <v>823</v>
      </c>
      <c r="E247" t="s">
        <v>824</v>
      </c>
      <c r="F247">
        <v>4</v>
      </c>
      <c r="G247">
        <v>1669225299.5999999</v>
      </c>
      <c r="H247">
        <f t="shared" si="102"/>
        <v>2.0437522847161489E-3</v>
      </c>
      <c r="I247">
        <f t="shared" si="103"/>
        <v>2.0437522847161489</v>
      </c>
      <c r="J247">
        <f t="shared" si="104"/>
        <v>28.3511662896532</v>
      </c>
      <c r="K247">
        <f t="shared" si="105"/>
        <v>1512.1342857142861</v>
      </c>
      <c r="L247">
        <f t="shared" si="106"/>
        <v>1130.5456357622209</v>
      </c>
      <c r="M247">
        <f t="shared" si="107"/>
        <v>114.26416030602175</v>
      </c>
      <c r="N247">
        <f t="shared" si="108"/>
        <v>152.83129575799714</v>
      </c>
      <c r="O247">
        <f t="shared" si="109"/>
        <v>0.13242569168329077</v>
      </c>
      <c r="P247">
        <f t="shared" si="110"/>
        <v>3.6792598589092034</v>
      </c>
      <c r="Q247">
        <f t="shared" si="111"/>
        <v>0.12983364858792337</v>
      </c>
      <c r="R247">
        <f t="shared" si="112"/>
        <v>8.1374689360386956E-2</v>
      </c>
      <c r="S247">
        <f t="shared" si="113"/>
        <v>226.12959262107293</v>
      </c>
      <c r="T247">
        <f t="shared" si="114"/>
        <v>33.537683791841523</v>
      </c>
      <c r="U247">
        <f t="shared" si="115"/>
        <v>32.913971428571429</v>
      </c>
      <c r="V247">
        <f t="shared" si="116"/>
        <v>5.0277374803457509</v>
      </c>
      <c r="W247">
        <f t="shared" si="117"/>
        <v>69.777082897040643</v>
      </c>
      <c r="X247">
        <f t="shared" si="118"/>
        <v>3.5039137469188613</v>
      </c>
      <c r="Y247">
        <f t="shared" si="119"/>
        <v>5.0215824471897887</v>
      </c>
      <c r="Z247">
        <f t="shared" si="120"/>
        <v>1.5238237334268896</v>
      </c>
      <c r="AA247">
        <f t="shared" si="121"/>
        <v>-90.12947575598217</v>
      </c>
      <c r="AB247">
        <f t="shared" si="122"/>
        <v>-4.3213327529712462</v>
      </c>
      <c r="AC247">
        <f t="shared" si="123"/>
        <v>-0.26873238002505795</v>
      </c>
      <c r="AD247">
        <f t="shared" si="124"/>
        <v>131.41005173209444</v>
      </c>
      <c r="AE247">
        <f t="shared" si="125"/>
        <v>51.418589620442333</v>
      </c>
      <c r="AF247">
        <f t="shared" si="126"/>
        <v>2.06923414398852</v>
      </c>
      <c r="AG247">
        <f t="shared" si="127"/>
        <v>28.3511662896532</v>
      </c>
      <c r="AH247">
        <v>1587.9574710512411</v>
      </c>
      <c r="AI247">
        <v>1568.976363636363</v>
      </c>
      <c r="AJ247">
        <v>1.68884294324291</v>
      </c>
      <c r="AK247">
        <v>65.872185947982501</v>
      </c>
      <c r="AL247">
        <f t="shared" si="128"/>
        <v>2.0437522847161489</v>
      </c>
      <c r="AM247">
        <v>33.843791312254332</v>
      </c>
      <c r="AN247">
        <v>34.665694705882359</v>
      </c>
      <c r="AO247">
        <v>-4.4505162659151703E-4</v>
      </c>
      <c r="AP247">
        <v>87.460159828799036</v>
      </c>
      <c r="AQ247">
        <v>35</v>
      </c>
      <c r="AR247">
        <v>5</v>
      </c>
      <c r="AS247">
        <f t="shared" si="129"/>
        <v>1</v>
      </c>
      <c r="AT247">
        <f t="shared" si="130"/>
        <v>0</v>
      </c>
      <c r="AU247">
        <f t="shared" si="131"/>
        <v>47331.612122505503</v>
      </c>
      <c r="AV247">
        <f t="shared" si="132"/>
        <v>1200.0728571428569</v>
      </c>
      <c r="AW247">
        <f t="shared" si="133"/>
        <v>1025.987606539416</v>
      </c>
      <c r="AX247">
        <f t="shared" si="134"/>
        <v>0.85493776518043696</v>
      </c>
      <c r="AY247">
        <f t="shared" si="135"/>
        <v>0.1884298867982433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1669225299.5999999</v>
      </c>
      <c r="BF247">
        <v>1512.1342857142861</v>
      </c>
      <c r="BG247">
        <v>1534.792857142857</v>
      </c>
      <c r="BH247">
        <v>34.668214285714278</v>
      </c>
      <c r="BI247">
        <v>33.838471428571417</v>
      </c>
      <c r="BJ247">
        <v>1516.418571428572</v>
      </c>
      <c r="BK247">
        <v>34.552799999999998</v>
      </c>
      <c r="BL247">
        <v>649.98971428571429</v>
      </c>
      <c r="BM247">
        <v>100.97</v>
      </c>
      <c r="BN247">
        <v>9.9922957142857136E-2</v>
      </c>
      <c r="BO247">
        <v>32.892185714285723</v>
      </c>
      <c r="BP247">
        <v>32.913971428571429</v>
      </c>
      <c r="BQ247">
        <v>999.89999999999986</v>
      </c>
      <c r="BR247">
        <v>0</v>
      </c>
      <c r="BS247">
        <v>0</v>
      </c>
      <c r="BT247">
        <v>9012.8571428571431</v>
      </c>
      <c r="BU247">
        <v>0</v>
      </c>
      <c r="BV247">
        <v>189.47885714285709</v>
      </c>
      <c r="BW247">
        <v>-22.657614285714281</v>
      </c>
      <c r="BX247">
        <v>1566.4428571428571</v>
      </c>
      <c r="BY247">
        <v>1588.547142857142</v>
      </c>
      <c r="BZ247">
        <v>0.8297337142857143</v>
      </c>
      <c r="CA247">
        <v>1534.792857142857</v>
      </c>
      <c r="CB247">
        <v>33.838471428571417</v>
      </c>
      <c r="CC247">
        <v>3.5004528571428568</v>
      </c>
      <c r="CD247">
        <v>3.416674285714286</v>
      </c>
      <c r="CE247">
        <v>26.621928571428569</v>
      </c>
      <c r="CF247">
        <v>26.211271428571429</v>
      </c>
      <c r="CG247">
        <v>1200.0728571428569</v>
      </c>
      <c r="CH247">
        <v>0.4999924285714285</v>
      </c>
      <c r="CI247">
        <v>0.50000757142857144</v>
      </c>
      <c r="CJ247">
        <v>0</v>
      </c>
      <c r="CK247">
        <v>1039.8671428571431</v>
      </c>
      <c r="CL247">
        <v>4.9990899999999998</v>
      </c>
      <c r="CM247">
        <v>11526.61428571429</v>
      </c>
      <c r="CN247">
        <v>9558.3957142857143</v>
      </c>
      <c r="CO247">
        <v>42.5</v>
      </c>
      <c r="CP247">
        <v>44.186999999999998</v>
      </c>
      <c r="CQ247">
        <v>43.311999999999998</v>
      </c>
      <c r="CR247">
        <v>43.125</v>
      </c>
      <c r="CS247">
        <v>43.811999999999998</v>
      </c>
      <c r="CT247">
        <v>597.52714285714285</v>
      </c>
      <c r="CU247">
        <v>597.54714285714283</v>
      </c>
      <c r="CV247">
        <v>0</v>
      </c>
      <c r="CW247">
        <v>1669225308.5999999</v>
      </c>
      <c r="CX247">
        <v>0</v>
      </c>
      <c r="CY247">
        <v>1669215309.0999999</v>
      </c>
      <c r="CZ247" t="s">
        <v>356</v>
      </c>
      <c r="DA247">
        <v>1669215309.0999999</v>
      </c>
      <c r="DB247">
        <v>1669215308.0999999</v>
      </c>
      <c r="DC247">
        <v>4</v>
      </c>
      <c r="DD247">
        <v>-3.3000000000000002E-2</v>
      </c>
      <c r="DE247">
        <v>-1.7000000000000001E-2</v>
      </c>
      <c r="DF247">
        <v>-3.2709999999999999</v>
      </c>
      <c r="DG247">
        <v>0.115</v>
      </c>
      <c r="DH247">
        <v>409</v>
      </c>
      <c r="DI247">
        <v>31</v>
      </c>
      <c r="DJ247">
        <v>0.59</v>
      </c>
      <c r="DK247">
        <v>0.22</v>
      </c>
      <c r="DL247">
        <v>-22.68552</v>
      </c>
      <c r="DM247">
        <v>0.177874671669882</v>
      </c>
      <c r="DN247">
        <v>8.4888721865746086E-2</v>
      </c>
      <c r="DO247">
        <v>0</v>
      </c>
      <c r="DP247">
        <v>0.79822837499999999</v>
      </c>
      <c r="DQ247">
        <v>0.26999163602251319</v>
      </c>
      <c r="DR247">
        <v>2.752700435453112E-2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395</v>
      </c>
      <c r="EA247">
        <v>3.29704</v>
      </c>
      <c r="EB247">
        <v>2.6252800000000001</v>
      </c>
      <c r="EC247">
        <v>0.241369</v>
      </c>
      <c r="ED247">
        <v>0.24154400000000001</v>
      </c>
      <c r="EE247">
        <v>0.14122999999999999</v>
      </c>
      <c r="EF247">
        <v>0.13732900000000001</v>
      </c>
      <c r="EG247">
        <v>23002.7</v>
      </c>
      <c r="EH247">
        <v>23417.200000000001</v>
      </c>
      <c r="EI247">
        <v>28218.400000000001</v>
      </c>
      <c r="EJ247">
        <v>29725.1</v>
      </c>
      <c r="EK247">
        <v>33343.9</v>
      </c>
      <c r="EL247">
        <v>35592.300000000003</v>
      </c>
      <c r="EM247">
        <v>39816.5</v>
      </c>
      <c r="EN247">
        <v>42466.2</v>
      </c>
      <c r="EO247">
        <v>2.1703299999999999</v>
      </c>
      <c r="EP247">
        <v>2.1692</v>
      </c>
      <c r="EQ247">
        <v>9.9565799999999996E-2</v>
      </c>
      <c r="ER247">
        <v>0</v>
      </c>
      <c r="ES247">
        <v>31.2988</v>
      </c>
      <c r="ET247">
        <v>999.9</v>
      </c>
      <c r="EU247">
        <v>61.7</v>
      </c>
      <c r="EV247">
        <v>37.9</v>
      </c>
      <c r="EW247">
        <v>40.462400000000002</v>
      </c>
      <c r="EX247">
        <v>57.287300000000002</v>
      </c>
      <c r="EY247">
        <v>-1.8669899999999999</v>
      </c>
      <c r="EZ247">
        <v>2</v>
      </c>
      <c r="FA247">
        <v>0.42020099999999999</v>
      </c>
      <c r="FB247">
        <v>0.164327</v>
      </c>
      <c r="FC247">
        <v>20.272099999999998</v>
      </c>
      <c r="FD247">
        <v>5.2190899999999996</v>
      </c>
      <c r="FE247">
        <v>12.0044</v>
      </c>
      <c r="FF247">
        <v>4.9869500000000002</v>
      </c>
      <c r="FG247">
        <v>3.28443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1.8642300000000001</v>
      </c>
      <c r="FO247">
        <v>1.8603499999999999</v>
      </c>
      <c r="FP247">
        <v>1.8610899999999999</v>
      </c>
      <c r="FQ247">
        <v>1.86019</v>
      </c>
      <c r="FR247">
        <v>1.86188</v>
      </c>
      <c r="FS247">
        <v>1.8584000000000001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-4.29</v>
      </c>
      <c r="GH247">
        <v>0.1154</v>
      </c>
      <c r="GI247">
        <v>-2.7106589400944232</v>
      </c>
      <c r="GJ247">
        <v>-1.6100910332537859E-3</v>
      </c>
      <c r="GK247">
        <v>7.0186618486508772E-7</v>
      </c>
      <c r="GL247">
        <v>-2.134652460378022E-10</v>
      </c>
      <c r="GM247">
        <v>0.1154050000000026</v>
      </c>
      <c r="GN247">
        <v>0</v>
      </c>
      <c r="GO247">
        <v>0</v>
      </c>
      <c r="GP247">
        <v>0</v>
      </c>
      <c r="GQ247">
        <v>5</v>
      </c>
      <c r="GR247">
        <v>2079</v>
      </c>
      <c r="GS247">
        <v>3</v>
      </c>
      <c r="GT247">
        <v>29</v>
      </c>
      <c r="GU247">
        <v>166.5</v>
      </c>
      <c r="GV247">
        <v>166.6</v>
      </c>
      <c r="GW247">
        <v>3.9196800000000001</v>
      </c>
      <c r="GX247">
        <v>2.5146500000000001</v>
      </c>
      <c r="GY247">
        <v>2.04834</v>
      </c>
      <c r="GZ247">
        <v>2.6013199999999999</v>
      </c>
      <c r="HA247">
        <v>2.1972700000000001</v>
      </c>
      <c r="HB247">
        <v>2.34985</v>
      </c>
      <c r="HC247">
        <v>40.860799999999998</v>
      </c>
      <c r="HD247">
        <v>13.9131</v>
      </c>
      <c r="HE247">
        <v>18</v>
      </c>
      <c r="HF247">
        <v>655.87599999999998</v>
      </c>
      <c r="HG247">
        <v>727.47199999999998</v>
      </c>
      <c r="HH247">
        <v>31.000800000000002</v>
      </c>
      <c r="HI247">
        <v>32.718299999999999</v>
      </c>
      <c r="HJ247">
        <v>30.000499999999999</v>
      </c>
      <c r="HK247">
        <v>32.623399999999997</v>
      </c>
      <c r="HL247">
        <v>32.6205</v>
      </c>
      <c r="HM247">
        <v>78.382000000000005</v>
      </c>
      <c r="HN247">
        <v>21.787299999999998</v>
      </c>
      <c r="HO247">
        <v>41.703299999999999</v>
      </c>
      <c r="HP247">
        <v>31</v>
      </c>
      <c r="HQ247">
        <v>1548.66</v>
      </c>
      <c r="HR247">
        <v>33.811100000000003</v>
      </c>
      <c r="HS247">
        <v>99.411900000000003</v>
      </c>
      <c r="HT247">
        <v>98.495800000000003</v>
      </c>
    </row>
    <row r="248" spans="1:228" x14ac:dyDescent="0.2">
      <c r="A248">
        <v>233</v>
      </c>
      <c r="B248">
        <v>1669225305.5999999</v>
      </c>
      <c r="C248">
        <v>926.59999990463257</v>
      </c>
      <c r="D248" t="s">
        <v>825</v>
      </c>
      <c r="E248" t="s">
        <v>826</v>
      </c>
      <c r="F248">
        <v>4</v>
      </c>
      <c r="G248">
        <v>1669225303.2874999</v>
      </c>
      <c r="H248">
        <f t="shared" si="102"/>
        <v>2.044514389785835E-3</v>
      </c>
      <c r="I248">
        <f t="shared" si="103"/>
        <v>2.0445143897858351</v>
      </c>
      <c r="J248">
        <f t="shared" si="104"/>
        <v>27.758340812272429</v>
      </c>
      <c r="K248">
        <f t="shared" si="105"/>
        <v>1518.16</v>
      </c>
      <c r="L248">
        <f t="shared" si="106"/>
        <v>1143.3659124433925</v>
      </c>
      <c r="M248">
        <f t="shared" si="107"/>
        <v>115.56073871686702</v>
      </c>
      <c r="N248">
        <f t="shared" si="108"/>
        <v>153.44142166656101</v>
      </c>
      <c r="O248">
        <f t="shared" si="109"/>
        <v>0.13233936583251285</v>
      </c>
      <c r="P248">
        <f t="shared" si="110"/>
        <v>3.6785432467349688</v>
      </c>
      <c r="Q248">
        <f t="shared" si="111"/>
        <v>0.12975017177864778</v>
      </c>
      <c r="R248">
        <f t="shared" si="112"/>
        <v>8.1322266912916968E-2</v>
      </c>
      <c r="S248">
        <f t="shared" si="113"/>
        <v>226.13333353605162</v>
      </c>
      <c r="T248">
        <f t="shared" si="114"/>
        <v>33.542135515811381</v>
      </c>
      <c r="U248">
        <f t="shared" si="115"/>
        <v>32.916575000000002</v>
      </c>
      <c r="V248">
        <f t="shared" si="116"/>
        <v>5.0284734962044535</v>
      </c>
      <c r="W248">
        <f t="shared" si="117"/>
        <v>69.743091784057683</v>
      </c>
      <c r="X248">
        <f t="shared" si="118"/>
        <v>3.5030885984867668</v>
      </c>
      <c r="Y248">
        <f t="shared" si="119"/>
        <v>5.0228467205515042</v>
      </c>
      <c r="Z248">
        <f t="shared" si="120"/>
        <v>1.5253848977176867</v>
      </c>
      <c r="AA248">
        <f t="shared" si="121"/>
        <v>-90.163084589555325</v>
      </c>
      <c r="AB248">
        <f t="shared" si="122"/>
        <v>-3.9489996783024388</v>
      </c>
      <c r="AC248">
        <f t="shared" si="123"/>
        <v>-0.24563432863164564</v>
      </c>
      <c r="AD248">
        <f t="shared" si="124"/>
        <v>131.77561493956222</v>
      </c>
      <c r="AE248">
        <f t="shared" si="125"/>
        <v>51.592861175874347</v>
      </c>
      <c r="AF248">
        <f t="shared" si="126"/>
        <v>2.0722776088083545</v>
      </c>
      <c r="AG248">
        <f t="shared" si="127"/>
        <v>27.758340812272429</v>
      </c>
      <c r="AH248">
        <v>1594.7548130087889</v>
      </c>
      <c r="AI248">
        <v>1575.820181818181</v>
      </c>
      <c r="AJ248">
        <v>1.7408223642181619</v>
      </c>
      <c r="AK248">
        <v>65.872185947982501</v>
      </c>
      <c r="AL248">
        <f t="shared" si="128"/>
        <v>2.0445143897858351</v>
      </c>
      <c r="AM248">
        <v>33.834034483744063</v>
      </c>
      <c r="AN248">
        <v>34.655113823529433</v>
      </c>
      <c r="AO248">
        <v>-2.3560113889428409E-4</v>
      </c>
      <c r="AP248">
        <v>87.460159828799036</v>
      </c>
      <c r="AQ248">
        <v>35</v>
      </c>
      <c r="AR248">
        <v>5</v>
      </c>
      <c r="AS248">
        <f t="shared" si="129"/>
        <v>1</v>
      </c>
      <c r="AT248">
        <f t="shared" si="130"/>
        <v>0</v>
      </c>
      <c r="AU248">
        <f t="shared" si="131"/>
        <v>47318.114649038769</v>
      </c>
      <c r="AV248">
        <f t="shared" si="132"/>
        <v>1200.095</v>
      </c>
      <c r="AW248">
        <f t="shared" si="133"/>
        <v>1026.0063137492493</v>
      </c>
      <c r="AX248">
        <f t="shared" si="134"/>
        <v>0.85493757889937827</v>
      </c>
      <c r="AY248">
        <f t="shared" si="135"/>
        <v>0.18842952727580034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1669225303.2874999</v>
      </c>
      <c r="BF248">
        <v>1518.16</v>
      </c>
      <c r="BG248">
        <v>1540.8975</v>
      </c>
      <c r="BH248">
        <v>34.659799999999997</v>
      </c>
      <c r="BI248">
        <v>33.828850000000003</v>
      </c>
      <c r="BJ248">
        <v>1522.44875</v>
      </c>
      <c r="BK248">
        <v>34.544400000000003</v>
      </c>
      <c r="BL248">
        <v>650.00575000000003</v>
      </c>
      <c r="BM248">
        <v>100.97075</v>
      </c>
      <c r="BN248">
        <v>9.9902412499999996E-2</v>
      </c>
      <c r="BO248">
        <v>32.896662499999998</v>
      </c>
      <c r="BP248">
        <v>32.916575000000002</v>
      </c>
      <c r="BQ248">
        <v>999.9</v>
      </c>
      <c r="BR248">
        <v>0</v>
      </c>
      <c r="BS248">
        <v>0</v>
      </c>
      <c r="BT248">
        <v>9010.3125</v>
      </c>
      <c r="BU248">
        <v>0</v>
      </c>
      <c r="BV248">
        <v>192.68412499999999</v>
      </c>
      <c r="BW248">
        <v>-22.737187500000001</v>
      </c>
      <c r="BX248">
        <v>1572.6675</v>
      </c>
      <c r="BY248">
        <v>1594.8487500000001</v>
      </c>
      <c r="BZ248">
        <v>0.83096312500000002</v>
      </c>
      <c r="CA248">
        <v>1540.8975</v>
      </c>
      <c r="CB248">
        <v>33.828850000000003</v>
      </c>
      <c r="CC248">
        <v>3.499625</v>
      </c>
      <c r="CD248">
        <v>3.4157225000000002</v>
      </c>
      <c r="CE248">
        <v>26.6179375</v>
      </c>
      <c r="CF248">
        <v>26.2065625</v>
      </c>
      <c r="CG248">
        <v>1200.095</v>
      </c>
      <c r="CH248">
        <v>0.49999737500000002</v>
      </c>
      <c r="CI248">
        <v>0.50000262500000003</v>
      </c>
      <c r="CJ248">
        <v>0</v>
      </c>
      <c r="CK248">
        <v>1039.9100000000001</v>
      </c>
      <c r="CL248">
        <v>4.9990899999999998</v>
      </c>
      <c r="CM248">
        <v>11529.075000000001</v>
      </c>
      <c r="CN248">
        <v>9558.5925000000007</v>
      </c>
      <c r="CO248">
        <v>42.5</v>
      </c>
      <c r="CP248">
        <v>44.186999999999998</v>
      </c>
      <c r="CQ248">
        <v>43.311999999999998</v>
      </c>
      <c r="CR248">
        <v>43.140500000000003</v>
      </c>
      <c r="CS248">
        <v>43.811999999999998</v>
      </c>
      <c r="CT248">
        <v>597.54624999999999</v>
      </c>
      <c r="CU248">
        <v>597.55124999999998</v>
      </c>
      <c r="CV248">
        <v>0</v>
      </c>
      <c r="CW248">
        <v>1669225312.8</v>
      </c>
      <c r="CX248">
        <v>0</v>
      </c>
      <c r="CY248">
        <v>1669215309.0999999</v>
      </c>
      <c r="CZ248" t="s">
        <v>356</v>
      </c>
      <c r="DA248">
        <v>1669215309.0999999</v>
      </c>
      <c r="DB248">
        <v>1669215308.0999999</v>
      </c>
      <c r="DC248">
        <v>4</v>
      </c>
      <c r="DD248">
        <v>-3.3000000000000002E-2</v>
      </c>
      <c r="DE248">
        <v>-1.7000000000000001E-2</v>
      </c>
      <c r="DF248">
        <v>-3.2709999999999999</v>
      </c>
      <c r="DG248">
        <v>0.115</v>
      </c>
      <c r="DH248">
        <v>409</v>
      </c>
      <c r="DI248">
        <v>31</v>
      </c>
      <c r="DJ248">
        <v>0.59</v>
      </c>
      <c r="DK248">
        <v>0.22</v>
      </c>
      <c r="DL248">
        <v>-22.693031707317079</v>
      </c>
      <c r="DM248">
        <v>8.6090592334919121E-3</v>
      </c>
      <c r="DN248">
        <v>8.527578914415411E-2</v>
      </c>
      <c r="DO248">
        <v>1</v>
      </c>
      <c r="DP248">
        <v>0.81161453658536586</v>
      </c>
      <c r="DQ248">
        <v>0.21910218815330981</v>
      </c>
      <c r="DR248">
        <v>2.4485539056406502E-2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3.2970299999999999</v>
      </c>
      <c r="EB248">
        <v>2.6251600000000002</v>
      </c>
      <c r="EC248">
        <v>0.24199699999999999</v>
      </c>
      <c r="ED248">
        <v>0.242171</v>
      </c>
      <c r="EE248">
        <v>0.14119799999999999</v>
      </c>
      <c r="EF248">
        <v>0.13730899999999999</v>
      </c>
      <c r="EG248">
        <v>22983.599999999999</v>
      </c>
      <c r="EH248">
        <v>23397.5</v>
      </c>
      <c r="EI248">
        <v>28218.400000000001</v>
      </c>
      <c r="EJ248">
        <v>29724.7</v>
      </c>
      <c r="EK248">
        <v>33345.199999999997</v>
      </c>
      <c r="EL248">
        <v>35592.699999999997</v>
      </c>
      <c r="EM248">
        <v>39816.400000000001</v>
      </c>
      <c r="EN248">
        <v>42465.599999999999</v>
      </c>
      <c r="EO248">
        <v>2.1702699999999999</v>
      </c>
      <c r="EP248">
        <v>2.1691699999999998</v>
      </c>
      <c r="EQ248">
        <v>9.9338599999999999E-2</v>
      </c>
      <c r="ER248">
        <v>0</v>
      </c>
      <c r="ES248">
        <v>31.307099999999998</v>
      </c>
      <c r="ET248">
        <v>999.9</v>
      </c>
      <c r="EU248">
        <v>61.7</v>
      </c>
      <c r="EV248">
        <v>37.9</v>
      </c>
      <c r="EW248">
        <v>40.461199999999998</v>
      </c>
      <c r="EX248">
        <v>56.8673</v>
      </c>
      <c r="EY248">
        <v>-1.7227600000000001</v>
      </c>
      <c r="EZ248">
        <v>2</v>
      </c>
      <c r="FA248">
        <v>0.42040899999999998</v>
      </c>
      <c r="FB248">
        <v>0.16622799999999999</v>
      </c>
      <c r="FC248">
        <v>20.272200000000002</v>
      </c>
      <c r="FD248">
        <v>5.2192400000000001</v>
      </c>
      <c r="FE248">
        <v>12.0044</v>
      </c>
      <c r="FF248">
        <v>4.98665</v>
      </c>
      <c r="FG248">
        <v>3.2844799999999998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1.8621799999999999</v>
      </c>
      <c r="FN248">
        <v>1.86425</v>
      </c>
      <c r="FO248">
        <v>1.8603499999999999</v>
      </c>
      <c r="FP248">
        <v>1.8610899999999999</v>
      </c>
      <c r="FQ248">
        <v>1.86019</v>
      </c>
      <c r="FR248">
        <v>1.8618699999999999</v>
      </c>
      <c r="FS248">
        <v>1.8584000000000001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-4.29</v>
      </c>
      <c r="GH248">
        <v>0.1154</v>
      </c>
      <c r="GI248">
        <v>-2.7106589400944232</v>
      </c>
      <c r="GJ248">
        <v>-1.6100910332537859E-3</v>
      </c>
      <c r="GK248">
        <v>7.0186618486508772E-7</v>
      </c>
      <c r="GL248">
        <v>-2.134652460378022E-10</v>
      </c>
      <c r="GM248">
        <v>0.1154050000000026</v>
      </c>
      <c r="GN248">
        <v>0</v>
      </c>
      <c r="GO248">
        <v>0</v>
      </c>
      <c r="GP248">
        <v>0</v>
      </c>
      <c r="GQ248">
        <v>5</v>
      </c>
      <c r="GR248">
        <v>2079</v>
      </c>
      <c r="GS248">
        <v>3</v>
      </c>
      <c r="GT248">
        <v>29</v>
      </c>
      <c r="GU248">
        <v>166.6</v>
      </c>
      <c r="GV248">
        <v>166.6</v>
      </c>
      <c r="GW248">
        <v>3.9331100000000001</v>
      </c>
      <c r="GX248">
        <v>2.5158700000000001</v>
      </c>
      <c r="GY248">
        <v>2.04834</v>
      </c>
      <c r="GZ248">
        <v>2.6013199999999999</v>
      </c>
      <c r="HA248">
        <v>2.1972700000000001</v>
      </c>
      <c r="HB248">
        <v>2.3535200000000001</v>
      </c>
      <c r="HC248">
        <v>40.886499999999998</v>
      </c>
      <c r="HD248">
        <v>13.9131</v>
      </c>
      <c r="HE248">
        <v>18</v>
      </c>
      <c r="HF248">
        <v>655.85599999999999</v>
      </c>
      <c r="HG248">
        <v>727.47299999999996</v>
      </c>
      <c r="HH248">
        <v>31.000699999999998</v>
      </c>
      <c r="HI248">
        <v>32.721200000000003</v>
      </c>
      <c r="HJ248">
        <v>30.000299999999999</v>
      </c>
      <c r="HK248">
        <v>32.6252</v>
      </c>
      <c r="HL248">
        <v>32.622500000000002</v>
      </c>
      <c r="HM248">
        <v>78.644900000000007</v>
      </c>
      <c r="HN248">
        <v>21.787299999999998</v>
      </c>
      <c r="HO248">
        <v>41.703299999999999</v>
      </c>
      <c r="HP248">
        <v>31</v>
      </c>
      <c r="HQ248">
        <v>1555.45</v>
      </c>
      <c r="HR248">
        <v>33.811100000000003</v>
      </c>
      <c r="HS248">
        <v>99.411699999999996</v>
      </c>
      <c r="HT248">
        <v>98.494399999999999</v>
      </c>
    </row>
    <row r="249" spans="1:228" x14ac:dyDescent="0.2">
      <c r="A249">
        <v>234</v>
      </c>
      <c r="B249">
        <v>1669225309.5999999</v>
      </c>
      <c r="C249">
        <v>930.59999990463257</v>
      </c>
      <c r="D249" t="s">
        <v>827</v>
      </c>
      <c r="E249" t="s">
        <v>828</v>
      </c>
      <c r="F249">
        <v>4</v>
      </c>
      <c r="G249">
        <v>1669225307.5999999</v>
      </c>
      <c r="H249">
        <f t="shared" si="102"/>
        <v>2.0337503481525367E-3</v>
      </c>
      <c r="I249">
        <f t="shared" si="103"/>
        <v>2.0337503481525365</v>
      </c>
      <c r="J249">
        <f t="shared" si="104"/>
        <v>28.126853665178935</v>
      </c>
      <c r="K249">
        <f t="shared" si="105"/>
        <v>1525.3957142857139</v>
      </c>
      <c r="L249">
        <f t="shared" si="106"/>
        <v>1143.6126153796322</v>
      </c>
      <c r="M249">
        <f t="shared" si="107"/>
        <v>115.58509875802223</v>
      </c>
      <c r="N249">
        <f t="shared" si="108"/>
        <v>154.17197389191921</v>
      </c>
      <c r="O249">
        <f t="shared" si="109"/>
        <v>0.13145397191536182</v>
      </c>
      <c r="P249">
        <f t="shared" si="110"/>
        <v>3.6620888825120979</v>
      </c>
      <c r="Q249">
        <f t="shared" si="111"/>
        <v>0.12888770804204644</v>
      </c>
      <c r="R249">
        <f t="shared" si="112"/>
        <v>8.0781213373212243E-2</v>
      </c>
      <c r="S249">
        <f t="shared" si="113"/>
        <v>226.11938058053377</v>
      </c>
      <c r="T249">
        <f t="shared" si="114"/>
        <v>33.554453527976314</v>
      </c>
      <c r="U249">
        <f t="shared" si="115"/>
        <v>32.919471428571427</v>
      </c>
      <c r="V249">
        <f t="shared" si="116"/>
        <v>5.0292924113884343</v>
      </c>
      <c r="W249">
        <f t="shared" si="117"/>
        <v>69.688236956322029</v>
      </c>
      <c r="X249">
        <f t="shared" si="118"/>
        <v>3.5017890433688308</v>
      </c>
      <c r="Y249">
        <f t="shared" si="119"/>
        <v>5.0249356222968027</v>
      </c>
      <c r="Z249">
        <f t="shared" si="120"/>
        <v>1.5275033680196035</v>
      </c>
      <c r="AA249">
        <f t="shared" si="121"/>
        <v>-89.68839035352687</v>
      </c>
      <c r="AB249">
        <f t="shared" si="122"/>
        <v>-3.0432506880682997</v>
      </c>
      <c r="AC249">
        <f t="shared" si="123"/>
        <v>-0.19015536908295677</v>
      </c>
      <c r="AD249">
        <f t="shared" si="124"/>
        <v>133.19758416985565</v>
      </c>
      <c r="AE249">
        <f t="shared" si="125"/>
        <v>51.682229529812794</v>
      </c>
      <c r="AF249">
        <f t="shared" si="126"/>
        <v>2.0560754063174165</v>
      </c>
      <c r="AG249">
        <f t="shared" si="127"/>
        <v>28.126853665178935</v>
      </c>
      <c r="AH249">
        <v>1601.781240127963</v>
      </c>
      <c r="AI249">
        <v>1582.734303030302</v>
      </c>
      <c r="AJ249">
        <v>1.7295499902783771</v>
      </c>
      <c r="AK249">
        <v>65.872185947982501</v>
      </c>
      <c r="AL249">
        <f t="shared" si="128"/>
        <v>2.0337503481525365</v>
      </c>
      <c r="AM249">
        <v>33.825772277268072</v>
      </c>
      <c r="AN249">
        <v>34.642707352941173</v>
      </c>
      <c r="AO249">
        <v>-2.6977982810688698E-4</v>
      </c>
      <c r="AP249">
        <v>87.460159828799036</v>
      </c>
      <c r="AQ249">
        <v>35</v>
      </c>
      <c r="AR249">
        <v>5</v>
      </c>
      <c r="AS249">
        <f t="shared" si="129"/>
        <v>1</v>
      </c>
      <c r="AT249">
        <f t="shared" si="130"/>
        <v>0</v>
      </c>
      <c r="AU249">
        <f t="shared" si="131"/>
        <v>47022.940821995595</v>
      </c>
      <c r="AV249">
        <f t="shared" si="132"/>
        <v>1200.025714285714</v>
      </c>
      <c r="AW249">
        <f t="shared" si="133"/>
        <v>1025.946613772297</v>
      </c>
      <c r="AX249">
        <f t="shared" si="134"/>
        <v>0.85493719139424174</v>
      </c>
      <c r="AY249">
        <f t="shared" si="135"/>
        <v>0.18842877939088648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1669225307.5999999</v>
      </c>
      <c r="BF249">
        <v>1525.3957142857139</v>
      </c>
      <c r="BG249">
        <v>1548.1657142857141</v>
      </c>
      <c r="BH249">
        <v>34.647114285714288</v>
      </c>
      <c r="BI249">
        <v>33.822671428571432</v>
      </c>
      <c r="BJ249">
        <v>1529.691428571429</v>
      </c>
      <c r="BK249">
        <v>34.531699999999987</v>
      </c>
      <c r="BL249">
        <v>650.02242857142858</v>
      </c>
      <c r="BM249">
        <v>100.96985714285709</v>
      </c>
      <c r="BN249">
        <v>0.1002930142857143</v>
      </c>
      <c r="BO249">
        <v>32.904057142857148</v>
      </c>
      <c r="BP249">
        <v>32.919471428571427</v>
      </c>
      <c r="BQ249">
        <v>999.89999999999986</v>
      </c>
      <c r="BR249">
        <v>0</v>
      </c>
      <c r="BS249">
        <v>0</v>
      </c>
      <c r="BT249">
        <v>8953.5714285714294</v>
      </c>
      <c r="BU249">
        <v>0</v>
      </c>
      <c r="BV249">
        <v>196.91585714285719</v>
      </c>
      <c r="BW249">
        <v>-22.769114285714281</v>
      </c>
      <c r="BX249">
        <v>1580.1414285714279</v>
      </c>
      <c r="BY249">
        <v>1602.361428571428</v>
      </c>
      <c r="BZ249">
        <v>0.82444985714285723</v>
      </c>
      <c r="CA249">
        <v>1548.1657142857141</v>
      </c>
      <c r="CB249">
        <v>33.822671428571432</v>
      </c>
      <c r="CC249">
        <v>3.498315714285714</v>
      </c>
      <c r="CD249">
        <v>3.4150714285714292</v>
      </c>
      <c r="CE249">
        <v>26.61157142857143</v>
      </c>
      <c r="CF249">
        <v>26.203342857142861</v>
      </c>
      <c r="CG249">
        <v>1200.025714285714</v>
      </c>
      <c r="CH249">
        <v>0.50001228571428569</v>
      </c>
      <c r="CI249">
        <v>0.49998771428571431</v>
      </c>
      <c r="CJ249">
        <v>0</v>
      </c>
      <c r="CK249">
        <v>1040.255714285714</v>
      </c>
      <c r="CL249">
        <v>4.9990899999999998</v>
      </c>
      <c r="CM249">
        <v>11531.585714285709</v>
      </c>
      <c r="CN249">
        <v>9558.1185714285712</v>
      </c>
      <c r="CO249">
        <v>42.5</v>
      </c>
      <c r="CP249">
        <v>44.213999999999999</v>
      </c>
      <c r="CQ249">
        <v>43.311999999999998</v>
      </c>
      <c r="CR249">
        <v>43.169285714285706</v>
      </c>
      <c r="CS249">
        <v>43.83</v>
      </c>
      <c r="CT249">
        <v>597.52714285714296</v>
      </c>
      <c r="CU249">
        <v>597.50142857142851</v>
      </c>
      <c r="CV249">
        <v>0</v>
      </c>
      <c r="CW249">
        <v>1669225316.4000001</v>
      </c>
      <c r="CX249">
        <v>0</v>
      </c>
      <c r="CY249">
        <v>1669215309.0999999</v>
      </c>
      <c r="CZ249" t="s">
        <v>356</v>
      </c>
      <c r="DA249">
        <v>1669215309.0999999</v>
      </c>
      <c r="DB249">
        <v>1669215308.0999999</v>
      </c>
      <c r="DC249">
        <v>4</v>
      </c>
      <c r="DD249">
        <v>-3.3000000000000002E-2</v>
      </c>
      <c r="DE249">
        <v>-1.7000000000000001E-2</v>
      </c>
      <c r="DF249">
        <v>-3.2709999999999999</v>
      </c>
      <c r="DG249">
        <v>0.115</v>
      </c>
      <c r="DH249">
        <v>409</v>
      </c>
      <c r="DI249">
        <v>31</v>
      </c>
      <c r="DJ249">
        <v>0.59</v>
      </c>
      <c r="DK249">
        <v>0.22</v>
      </c>
      <c r="DL249">
        <v>-22.720034146341469</v>
      </c>
      <c r="DM249">
        <v>5.4878048779891768E-3</v>
      </c>
      <c r="DN249">
        <v>8.5802736353420936E-2</v>
      </c>
      <c r="DO249">
        <v>1</v>
      </c>
      <c r="DP249">
        <v>0.82230536585365854</v>
      </c>
      <c r="DQ249">
        <v>8.9885853658536491E-2</v>
      </c>
      <c r="DR249">
        <v>1.419128452350692E-2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2</v>
      </c>
      <c r="DY249">
        <v>2</v>
      </c>
      <c r="DZ249" t="s">
        <v>624</v>
      </c>
      <c r="EA249">
        <v>3.2971699999999999</v>
      </c>
      <c r="EB249">
        <v>2.6252</v>
      </c>
      <c r="EC249">
        <v>0.24262700000000001</v>
      </c>
      <c r="ED249">
        <v>0.24279300000000001</v>
      </c>
      <c r="EE249">
        <v>0.14116999999999999</v>
      </c>
      <c r="EF249">
        <v>0.137292</v>
      </c>
      <c r="EG249">
        <v>22964.3</v>
      </c>
      <c r="EH249">
        <v>23377.599999999999</v>
      </c>
      <c r="EI249">
        <v>28218.3</v>
      </c>
      <c r="EJ249">
        <v>29724</v>
      </c>
      <c r="EK249">
        <v>33346.400000000001</v>
      </c>
      <c r="EL249">
        <v>35592.300000000003</v>
      </c>
      <c r="EM249">
        <v>39816.699999999997</v>
      </c>
      <c r="EN249">
        <v>42464.2</v>
      </c>
      <c r="EO249">
        <v>2.17075</v>
      </c>
      <c r="EP249">
        <v>2.1690499999999999</v>
      </c>
      <c r="EQ249">
        <v>9.9163500000000002E-2</v>
      </c>
      <c r="ER249">
        <v>0</v>
      </c>
      <c r="ES249">
        <v>31.314299999999999</v>
      </c>
      <c r="ET249">
        <v>999.9</v>
      </c>
      <c r="EU249">
        <v>61.7</v>
      </c>
      <c r="EV249">
        <v>37.9</v>
      </c>
      <c r="EW249">
        <v>40.459899999999998</v>
      </c>
      <c r="EX249">
        <v>56.987299999999998</v>
      </c>
      <c r="EY249">
        <v>-1.75881</v>
      </c>
      <c r="EZ249">
        <v>2</v>
      </c>
      <c r="FA249">
        <v>0.420711</v>
      </c>
      <c r="FB249">
        <v>0.16747799999999999</v>
      </c>
      <c r="FC249">
        <v>20.272300000000001</v>
      </c>
      <c r="FD249">
        <v>5.2204300000000003</v>
      </c>
      <c r="FE249">
        <v>12.0046</v>
      </c>
      <c r="FF249">
        <v>4.9874999999999998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1.8621799999999999</v>
      </c>
      <c r="FN249">
        <v>1.86425</v>
      </c>
      <c r="FO249">
        <v>1.8603499999999999</v>
      </c>
      <c r="FP249">
        <v>1.8610599999999999</v>
      </c>
      <c r="FQ249">
        <v>1.86019</v>
      </c>
      <c r="FR249">
        <v>1.8618699999999999</v>
      </c>
      <c r="FS249">
        <v>1.8583799999999999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-4.3</v>
      </c>
      <c r="GH249">
        <v>0.1154</v>
      </c>
      <c r="GI249">
        <v>-2.7106589400944232</v>
      </c>
      <c r="GJ249">
        <v>-1.6100910332537859E-3</v>
      </c>
      <c r="GK249">
        <v>7.0186618486508772E-7</v>
      </c>
      <c r="GL249">
        <v>-2.134652460378022E-10</v>
      </c>
      <c r="GM249">
        <v>0.1154050000000026</v>
      </c>
      <c r="GN249">
        <v>0</v>
      </c>
      <c r="GO249">
        <v>0</v>
      </c>
      <c r="GP249">
        <v>0</v>
      </c>
      <c r="GQ249">
        <v>5</v>
      </c>
      <c r="GR249">
        <v>2079</v>
      </c>
      <c r="GS249">
        <v>3</v>
      </c>
      <c r="GT249">
        <v>29</v>
      </c>
      <c r="GU249">
        <v>166.7</v>
      </c>
      <c r="GV249">
        <v>166.7</v>
      </c>
      <c r="GW249">
        <v>3.9465300000000001</v>
      </c>
      <c r="GX249">
        <v>2.5305200000000001</v>
      </c>
      <c r="GY249">
        <v>2.04834</v>
      </c>
      <c r="GZ249">
        <v>2.6000999999999999</v>
      </c>
      <c r="HA249">
        <v>2.1972700000000001</v>
      </c>
      <c r="HB249">
        <v>2.31934</v>
      </c>
      <c r="HC249">
        <v>40.886499999999998</v>
      </c>
      <c r="HD249">
        <v>13.886900000000001</v>
      </c>
      <c r="HE249">
        <v>18</v>
      </c>
      <c r="HF249">
        <v>656.25699999999995</v>
      </c>
      <c r="HG249">
        <v>727.375</v>
      </c>
      <c r="HH249">
        <v>31.000499999999999</v>
      </c>
      <c r="HI249">
        <v>32.7241</v>
      </c>
      <c r="HJ249">
        <v>30.000399999999999</v>
      </c>
      <c r="HK249">
        <v>32.627699999999997</v>
      </c>
      <c r="HL249">
        <v>32.624099999999999</v>
      </c>
      <c r="HM249">
        <v>78.913600000000002</v>
      </c>
      <c r="HN249">
        <v>21.787299999999998</v>
      </c>
      <c r="HO249">
        <v>41.703299999999999</v>
      </c>
      <c r="HP249">
        <v>31</v>
      </c>
      <c r="HQ249">
        <v>1562.17</v>
      </c>
      <c r="HR249">
        <v>33.811100000000003</v>
      </c>
      <c r="HS249">
        <v>99.412000000000006</v>
      </c>
      <c r="HT249">
        <v>98.491500000000002</v>
      </c>
    </row>
    <row r="250" spans="1:228" x14ac:dyDescent="0.2">
      <c r="A250">
        <v>235</v>
      </c>
      <c r="B250">
        <v>1669225313.5999999</v>
      </c>
      <c r="C250">
        <v>934.59999990463257</v>
      </c>
      <c r="D250" t="s">
        <v>829</v>
      </c>
      <c r="E250" t="s">
        <v>830</v>
      </c>
      <c r="F250">
        <v>4</v>
      </c>
      <c r="G250">
        <v>1669225311.2874999</v>
      </c>
      <c r="H250">
        <f t="shared" si="102"/>
        <v>2.0459241162435414E-3</v>
      </c>
      <c r="I250">
        <f t="shared" si="103"/>
        <v>2.0459241162435413</v>
      </c>
      <c r="J250">
        <f t="shared" si="104"/>
        <v>28.186747403873536</v>
      </c>
      <c r="K250">
        <f t="shared" si="105"/>
        <v>1531.4937500000001</v>
      </c>
      <c r="L250">
        <f t="shared" si="106"/>
        <v>1150.1841899135186</v>
      </c>
      <c r="M250">
        <f t="shared" si="107"/>
        <v>116.25112582014897</v>
      </c>
      <c r="N250">
        <f t="shared" si="108"/>
        <v>154.79074932981672</v>
      </c>
      <c r="O250">
        <f t="shared" si="109"/>
        <v>0.13200015972165008</v>
      </c>
      <c r="P250">
        <f t="shared" si="110"/>
        <v>3.6728302345381949</v>
      </c>
      <c r="Q250">
        <f t="shared" si="111"/>
        <v>0.12942015980616559</v>
      </c>
      <c r="R250">
        <f t="shared" si="112"/>
        <v>8.1115202518112245E-2</v>
      </c>
      <c r="S250">
        <f t="shared" si="113"/>
        <v>226.11086961016042</v>
      </c>
      <c r="T250">
        <f t="shared" si="114"/>
        <v>33.554786306096588</v>
      </c>
      <c r="U250">
        <f t="shared" si="115"/>
        <v>32.927737500000013</v>
      </c>
      <c r="V250">
        <f t="shared" si="116"/>
        <v>5.0316301385912743</v>
      </c>
      <c r="W250">
        <f t="shared" si="117"/>
        <v>69.659916555763772</v>
      </c>
      <c r="X250">
        <f t="shared" si="118"/>
        <v>3.5012946225147705</v>
      </c>
      <c r="Y250">
        <f t="shared" si="119"/>
        <v>5.026268757746692</v>
      </c>
      <c r="Z250">
        <f t="shared" si="120"/>
        <v>1.5303355160765038</v>
      </c>
      <c r="AA250">
        <f t="shared" si="121"/>
        <v>-90.225253526340182</v>
      </c>
      <c r="AB250">
        <f t="shared" si="122"/>
        <v>-3.754757487601819</v>
      </c>
      <c r="AC250">
        <f t="shared" si="123"/>
        <v>-0.23394212511526546</v>
      </c>
      <c r="AD250">
        <f t="shared" si="124"/>
        <v>131.89691647110317</v>
      </c>
      <c r="AE250">
        <f t="shared" si="125"/>
        <v>51.708478890328202</v>
      </c>
      <c r="AF250">
        <f t="shared" si="126"/>
        <v>2.0587396146592014</v>
      </c>
      <c r="AG250">
        <f t="shared" si="127"/>
        <v>28.186747403873536</v>
      </c>
      <c r="AH250">
        <v>1608.611890895028</v>
      </c>
      <c r="AI250">
        <v>1589.570181818181</v>
      </c>
      <c r="AJ250">
        <v>1.7216629778912489</v>
      </c>
      <c r="AK250">
        <v>65.872185947982501</v>
      </c>
      <c r="AL250">
        <f t="shared" si="128"/>
        <v>2.0459241162435413</v>
      </c>
      <c r="AM250">
        <v>33.819985102377807</v>
      </c>
      <c r="AN250">
        <v>34.641675294117647</v>
      </c>
      <c r="AO250">
        <v>-2.395772662841231E-4</v>
      </c>
      <c r="AP250">
        <v>87.460159828799036</v>
      </c>
      <c r="AQ250">
        <v>35</v>
      </c>
      <c r="AR250">
        <v>5</v>
      </c>
      <c r="AS250">
        <f t="shared" si="129"/>
        <v>1</v>
      </c>
      <c r="AT250">
        <f t="shared" si="130"/>
        <v>0</v>
      </c>
      <c r="AU250">
        <f t="shared" si="131"/>
        <v>47214.140725475139</v>
      </c>
      <c r="AV250">
        <f t="shared" si="132"/>
        <v>1199.9737500000001</v>
      </c>
      <c r="AW250">
        <f t="shared" si="133"/>
        <v>1025.9028510933474</v>
      </c>
      <c r="AX250">
        <f t="shared" si="134"/>
        <v>0.85493774434094694</v>
      </c>
      <c r="AY250">
        <f t="shared" si="135"/>
        <v>0.18842984657802755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1669225311.2874999</v>
      </c>
      <c r="BF250">
        <v>1531.4937500000001</v>
      </c>
      <c r="BG250">
        <v>1554.2825</v>
      </c>
      <c r="BH250">
        <v>34.641675000000014</v>
      </c>
      <c r="BI250">
        <v>33.816125</v>
      </c>
      <c r="BJ250">
        <v>1535.7987499999999</v>
      </c>
      <c r="BK250">
        <v>34.526262500000001</v>
      </c>
      <c r="BL250">
        <v>649.99549999999999</v>
      </c>
      <c r="BM250">
        <v>100.971875</v>
      </c>
      <c r="BN250">
        <v>9.9872324999999998E-2</v>
      </c>
      <c r="BO250">
        <v>32.908774999999999</v>
      </c>
      <c r="BP250">
        <v>32.927737500000013</v>
      </c>
      <c r="BQ250">
        <v>999.9</v>
      </c>
      <c r="BR250">
        <v>0</v>
      </c>
      <c r="BS250">
        <v>0</v>
      </c>
      <c r="BT250">
        <v>8990.46875</v>
      </c>
      <c r="BU250">
        <v>0</v>
      </c>
      <c r="BV250">
        <v>201.61275000000001</v>
      </c>
      <c r="BW250">
        <v>-22.786049999999999</v>
      </c>
      <c r="BX250">
        <v>1586.4549999999999</v>
      </c>
      <c r="BY250">
        <v>1608.6812500000001</v>
      </c>
      <c r="BZ250">
        <v>0.82553887500000001</v>
      </c>
      <c r="CA250">
        <v>1554.2825</v>
      </c>
      <c r="CB250">
        <v>33.816125</v>
      </c>
      <c r="CC250">
        <v>3.4978324999999999</v>
      </c>
      <c r="CD250">
        <v>3.4144749999999999</v>
      </c>
      <c r="CE250">
        <v>26.609224999999999</v>
      </c>
      <c r="CF250">
        <v>26.200387500000001</v>
      </c>
      <c r="CG250">
        <v>1199.9737500000001</v>
      </c>
      <c r="CH250">
        <v>0.49999412500000001</v>
      </c>
      <c r="CI250">
        <v>0.50000587500000004</v>
      </c>
      <c r="CJ250">
        <v>0</v>
      </c>
      <c r="CK250">
        <v>1040.43</v>
      </c>
      <c r="CL250">
        <v>4.9990899999999998</v>
      </c>
      <c r="CM250">
        <v>11533.762500000001</v>
      </c>
      <c r="CN250">
        <v>9557.6137500000004</v>
      </c>
      <c r="CO250">
        <v>42.5</v>
      </c>
      <c r="CP250">
        <v>44.234250000000003</v>
      </c>
      <c r="CQ250">
        <v>43.311999999999998</v>
      </c>
      <c r="CR250">
        <v>43.179250000000003</v>
      </c>
      <c r="CS250">
        <v>43.819875000000003</v>
      </c>
      <c r="CT250">
        <v>597.47749999999996</v>
      </c>
      <c r="CU250">
        <v>597.49625000000003</v>
      </c>
      <c r="CV250">
        <v>0</v>
      </c>
      <c r="CW250">
        <v>1669225320.5999999</v>
      </c>
      <c r="CX250">
        <v>0</v>
      </c>
      <c r="CY250">
        <v>1669215309.0999999</v>
      </c>
      <c r="CZ250" t="s">
        <v>356</v>
      </c>
      <c r="DA250">
        <v>1669215309.0999999</v>
      </c>
      <c r="DB250">
        <v>1669215308.0999999</v>
      </c>
      <c r="DC250">
        <v>4</v>
      </c>
      <c r="DD250">
        <v>-3.3000000000000002E-2</v>
      </c>
      <c r="DE250">
        <v>-1.7000000000000001E-2</v>
      </c>
      <c r="DF250">
        <v>-3.2709999999999999</v>
      </c>
      <c r="DG250">
        <v>0.115</v>
      </c>
      <c r="DH250">
        <v>409</v>
      </c>
      <c r="DI250">
        <v>31</v>
      </c>
      <c r="DJ250">
        <v>0.59</v>
      </c>
      <c r="DK250">
        <v>0.22</v>
      </c>
      <c r="DL250">
        <v>-22.7120675</v>
      </c>
      <c r="DM250">
        <v>-0.49965140712940082</v>
      </c>
      <c r="DN250">
        <v>7.746692645090543E-2</v>
      </c>
      <c r="DO250">
        <v>0</v>
      </c>
      <c r="DP250">
        <v>0.82782695000000006</v>
      </c>
      <c r="DQ250">
        <v>-1.3031076923079289E-2</v>
      </c>
      <c r="DR250">
        <v>2.8051728997514559E-3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3.2970199999999998</v>
      </c>
      <c r="EB250">
        <v>2.6250399999999998</v>
      </c>
      <c r="EC250">
        <v>0.243257</v>
      </c>
      <c r="ED250">
        <v>0.24341499999999999</v>
      </c>
      <c r="EE250">
        <v>0.14116600000000001</v>
      </c>
      <c r="EF250">
        <v>0.13727700000000001</v>
      </c>
      <c r="EG250">
        <v>22945.4</v>
      </c>
      <c r="EH250">
        <v>23358.1</v>
      </c>
      <c r="EI250">
        <v>28218.7</v>
      </c>
      <c r="EJ250">
        <v>29723.8</v>
      </c>
      <c r="EK250">
        <v>33346.9</v>
      </c>
      <c r="EL250">
        <v>35593</v>
      </c>
      <c r="EM250">
        <v>39817</v>
      </c>
      <c r="EN250">
        <v>42464.3</v>
      </c>
      <c r="EO250">
        <v>2.1703299999999999</v>
      </c>
      <c r="EP250">
        <v>2.1690499999999999</v>
      </c>
      <c r="EQ250">
        <v>9.9565799999999996E-2</v>
      </c>
      <c r="ER250">
        <v>0</v>
      </c>
      <c r="ES250">
        <v>31.320399999999999</v>
      </c>
      <c r="ET250">
        <v>999.9</v>
      </c>
      <c r="EU250">
        <v>61.7</v>
      </c>
      <c r="EV250">
        <v>37.9</v>
      </c>
      <c r="EW250">
        <v>40.462800000000001</v>
      </c>
      <c r="EX250">
        <v>57.407299999999999</v>
      </c>
      <c r="EY250">
        <v>-1.7908599999999999</v>
      </c>
      <c r="EZ250">
        <v>2</v>
      </c>
      <c r="FA250">
        <v>0.42096800000000001</v>
      </c>
      <c r="FB250">
        <v>0.16859199999999999</v>
      </c>
      <c r="FC250">
        <v>20.272300000000001</v>
      </c>
      <c r="FD250">
        <v>5.2187900000000003</v>
      </c>
      <c r="FE250">
        <v>12.004899999999999</v>
      </c>
      <c r="FF250">
        <v>4.9868499999999996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1.8642300000000001</v>
      </c>
      <c r="FO250">
        <v>1.8603499999999999</v>
      </c>
      <c r="FP250">
        <v>1.8610899999999999</v>
      </c>
      <c r="FQ250">
        <v>1.86019</v>
      </c>
      <c r="FR250">
        <v>1.86188</v>
      </c>
      <c r="FS250">
        <v>1.85839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-4.3099999999999996</v>
      </c>
      <c r="GH250">
        <v>0.11550000000000001</v>
      </c>
      <c r="GI250">
        <v>-2.7106589400944232</v>
      </c>
      <c r="GJ250">
        <v>-1.6100910332537859E-3</v>
      </c>
      <c r="GK250">
        <v>7.0186618486508772E-7</v>
      </c>
      <c r="GL250">
        <v>-2.134652460378022E-10</v>
      </c>
      <c r="GM250">
        <v>0.1154050000000026</v>
      </c>
      <c r="GN250">
        <v>0</v>
      </c>
      <c r="GO250">
        <v>0</v>
      </c>
      <c r="GP250">
        <v>0</v>
      </c>
      <c r="GQ250">
        <v>5</v>
      </c>
      <c r="GR250">
        <v>2079</v>
      </c>
      <c r="GS250">
        <v>3</v>
      </c>
      <c r="GT250">
        <v>29</v>
      </c>
      <c r="GU250">
        <v>166.7</v>
      </c>
      <c r="GV250">
        <v>166.8</v>
      </c>
      <c r="GW250">
        <v>3.9599600000000001</v>
      </c>
      <c r="GX250">
        <v>2.52197</v>
      </c>
      <c r="GY250">
        <v>2.04834</v>
      </c>
      <c r="GZ250">
        <v>2.6013199999999999</v>
      </c>
      <c r="HA250">
        <v>2.1972700000000001</v>
      </c>
      <c r="HB250">
        <v>2.3120099999999999</v>
      </c>
      <c r="HC250">
        <v>40.886499999999998</v>
      </c>
      <c r="HD250">
        <v>13.886900000000001</v>
      </c>
      <c r="HE250">
        <v>18</v>
      </c>
      <c r="HF250">
        <v>655.928</v>
      </c>
      <c r="HG250">
        <v>727.39200000000005</v>
      </c>
      <c r="HH250">
        <v>31.000399999999999</v>
      </c>
      <c r="HI250">
        <v>32.726999999999997</v>
      </c>
      <c r="HJ250">
        <v>30.000399999999999</v>
      </c>
      <c r="HK250">
        <v>32.628500000000003</v>
      </c>
      <c r="HL250">
        <v>32.625500000000002</v>
      </c>
      <c r="HM250">
        <v>79.179299999999998</v>
      </c>
      <c r="HN250">
        <v>21.787299999999998</v>
      </c>
      <c r="HO250">
        <v>41.703299999999999</v>
      </c>
      <c r="HP250">
        <v>31</v>
      </c>
      <c r="HQ250">
        <v>1568.88</v>
      </c>
      <c r="HR250">
        <v>33.811100000000003</v>
      </c>
      <c r="HS250">
        <v>99.412999999999997</v>
      </c>
      <c r="HT250">
        <v>98.491399999999999</v>
      </c>
    </row>
    <row r="251" spans="1:228" x14ac:dyDescent="0.2">
      <c r="A251">
        <v>236</v>
      </c>
      <c r="B251">
        <v>1669225317.5999999</v>
      </c>
      <c r="C251">
        <v>938.59999990463257</v>
      </c>
      <c r="D251" t="s">
        <v>831</v>
      </c>
      <c r="E251" t="s">
        <v>832</v>
      </c>
      <c r="F251">
        <v>4</v>
      </c>
      <c r="G251">
        <v>1669225315.5999999</v>
      </c>
      <c r="H251">
        <f t="shared" si="102"/>
        <v>2.0404112040945791E-3</v>
      </c>
      <c r="I251">
        <f t="shared" si="103"/>
        <v>2.0404112040945792</v>
      </c>
      <c r="J251">
        <f t="shared" si="104"/>
        <v>27.817413968602889</v>
      </c>
      <c r="K251">
        <f t="shared" si="105"/>
        <v>1538.788571428571</v>
      </c>
      <c r="L251">
        <f t="shared" si="106"/>
        <v>1160.5175677294862</v>
      </c>
      <c r="M251">
        <f t="shared" si="107"/>
        <v>117.29342588579442</v>
      </c>
      <c r="N251">
        <f t="shared" si="108"/>
        <v>155.5252486266854</v>
      </c>
      <c r="O251">
        <f t="shared" si="109"/>
        <v>0.13150263669282658</v>
      </c>
      <c r="P251">
        <f t="shared" si="110"/>
        <v>3.6832906225153756</v>
      </c>
      <c r="Q251">
        <f t="shared" si="111"/>
        <v>0.12894896573949377</v>
      </c>
      <c r="R251">
        <f t="shared" si="112"/>
        <v>8.0818410384244171E-2</v>
      </c>
      <c r="S251">
        <f t="shared" si="113"/>
        <v>226.13448223523048</v>
      </c>
      <c r="T251">
        <f t="shared" si="114"/>
        <v>33.557933021231321</v>
      </c>
      <c r="U251">
        <f t="shared" si="115"/>
        <v>32.930528571428567</v>
      </c>
      <c r="V251">
        <f t="shared" si="116"/>
        <v>5.0324196948400211</v>
      </c>
      <c r="W251">
        <f t="shared" si="117"/>
        <v>69.63317016250295</v>
      </c>
      <c r="X251">
        <f t="shared" si="118"/>
        <v>3.5006608802738031</v>
      </c>
      <c r="Y251">
        <f t="shared" si="119"/>
        <v>5.0272892532457014</v>
      </c>
      <c r="Z251">
        <f t="shared" si="120"/>
        <v>1.531758814566218</v>
      </c>
      <c r="AA251">
        <f t="shared" si="121"/>
        <v>-89.982134100570946</v>
      </c>
      <c r="AB251">
        <f t="shared" si="122"/>
        <v>-3.6026918047444112</v>
      </c>
      <c r="AC251">
        <f t="shared" si="123"/>
        <v>-0.223837141010128</v>
      </c>
      <c r="AD251">
        <f t="shared" si="124"/>
        <v>132.325819188905</v>
      </c>
      <c r="AE251">
        <f t="shared" si="125"/>
        <v>51.879758175316468</v>
      </c>
      <c r="AF251">
        <f t="shared" si="126"/>
        <v>2.0557472201324383</v>
      </c>
      <c r="AG251">
        <f t="shared" si="127"/>
        <v>27.817413968602889</v>
      </c>
      <c r="AH251">
        <v>1615.692678575552</v>
      </c>
      <c r="AI251">
        <v>1596.6429696969701</v>
      </c>
      <c r="AJ251">
        <v>1.7631892836311669</v>
      </c>
      <c r="AK251">
        <v>65.872185947982501</v>
      </c>
      <c r="AL251">
        <f t="shared" si="128"/>
        <v>2.0404112040945792</v>
      </c>
      <c r="AM251">
        <v>33.813626102645827</v>
      </c>
      <c r="AN251">
        <v>34.631763235294123</v>
      </c>
      <c r="AO251">
        <v>1.383438901105321E-5</v>
      </c>
      <c r="AP251">
        <v>87.460159828799036</v>
      </c>
      <c r="AQ251">
        <v>35</v>
      </c>
      <c r="AR251">
        <v>5</v>
      </c>
      <c r="AS251">
        <f t="shared" si="129"/>
        <v>1</v>
      </c>
      <c r="AT251">
        <f t="shared" si="130"/>
        <v>0</v>
      </c>
      <c r="AU251">
        <f t="shared" si="131"/>
        <v>47400.545686364574</v>
      </c>
      <c r="AV251">
        <f t="shared" si="132"/>
        <v>1200.0985714285709</v>
      </c>
      <c r="AW251">
        <f t="shared" si="133"/>
        <v>1026.0096135933834</v>
      </c>
      <c r="AX251">
        <f t="shared" si="134"/>
        <v>0.85493778429553835</v>
      </c>
      <c r="AY251">
        <f t="shared" si="135"/>
        <v>0.188429923690389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1669225315.5999999</v>
      </c>
      <c r="BF251">
        <v>1538.788571428571</v>
      </c>
      <c r="BG251">
        <v>1561.6528571428571</v>
      </c>
      <c r="BH251">
        <v>34.636028571428582</v>
      </c>
      <c r="BI251">
        <v>33.811671428571429</v>
      </c>
      <c r="BJ251">
        <v>1543.0971428571429</v>
      </c>
      <c r="BK251">
        <v>34.520628571428567</v>
      </c>
      <c r="BL251">
        <v>649.9937142857143</v>
      </c>
      <c r="BM251">
        <v>100.9701428571429</v>
      </c>
      <c r="BN251">
        <v>9.9784171428571433E-2</v>
      </c>
      <c r="BO251">
        <v>32.912385714285712</v>
      </c>
      <c r="BP251">
        <v>32.930528571428567</v>
      </c>
      <c r="BQ251">
        <v>999.89999999999986</v>
      </c>
      <c r="BR251">
        <v>0</v>
      </c>
      <c r="BS251">
        <v>0</v>
      </c>
      <c r="BT251">
        <v>9026.7857142857138</v>
      </c>
      <c r="BU251">
        <v>0</v>
      </c>
      <c r="BV251">
        <v>208.8304285714286</v>
      </c>
      <c r="BW251">
        <v>-22.863500000000009</v>
      </c>
      <c r="BX251">
        <v>1593.997142857143</v>
      </c>
      <c r="BY251">
        <v>1616.302857142857</v>
      </c>
      <c r="BZ251">
        <v>0.82438428571428568</v>
      </c>
      <c r="CA251">
        <v>1561.6528571428571</v>
      </c>
      <c r="CB251">
        <v>33.811671428571429</v>
      </c>
      <c r="CC251">
        <v>3.4971999999999999</v>
      </c>
      <c r="CD251">
        <v>3.413961428571429</v>
      </c>
      <c r="CE251">
        <v>26.606171428571429</v>
      </c>
      <c r="CF251">
        <v>26.197814285714291</v>
      </c>
      <c r="CG251">
        <v>1200.0985714285709</v>
      </c>
      <c r="CH251">
        <v>0.49999257142857151</v>
      </c>
      <c r="CI251">
        <v>0.50000742857142855</v>
      </c>
      <c r="CJ251">
        <v>0</v>
      </c>
      <c r="CK251">
        <v>1040.6428571428571</v>
      </c>
      <c r="CL251">
        <v>4.9990899999999998</v>
      </c>
      <c r="CM251">
        <v>11539.6</v>
      </c>
      <c r="CN251">
        <v>9558.61</v>
      </c>
      <c r="CO251">
        <v>42.5</v>
      </c>
      <c r="CP251">
        <v>44.186999999999998</v>
      </c>
      <c r="CQ251">
        <v>43.311999999999998</v>
      </c>
      <c r="CR251">
        <v>43.186999999999998</v>
      </c>
      <c r="CS251">
        <v>43.839000000000013</v>
      </c>
      <c r="CT251">
        <v>597.53857142857146</v>
      </c>
      <c r="CU251">
        <v>597.56000000000006</v>
      </c>
      <c r="CV251">
        <v>0</v>
      </c>
      <c r="CW251">
        <v>1669225324.8</v>
      </c>
      <c r="CX251">
        <v>0</v>
      </c>
      <c r="CY251">
        <v>1669215309.0999999</v>
      </c>
      <c r="CZ251" t="s">
        <v>356</v>
      </c>
      <c r="DA251">
        <v>1669215309.0999999</v>
      </c>
      <c r="DB251">
        <v>1669215308.0999999</v>
      </c>
      <c r="DC251">
        <v>4</v>
      </c>
      <c r="DD251">
        <v>-3.3000000000000002E-2</v>
      </c>
      <c r="DE251">
        <v>-1.7000000000000001E-2</v>
      </c>
      <c r="DF251">
        <v>-3.2709999999999999</v>
      </c>
      <c r="DG251">
        <v>0.115</v>
      </c>
      <c r="DH251">
        <v>409</v>
      </c>
      <c r="DI251">
        <v>31</v>
      </c>
      <c r="DJ251">
        <v>0.59</v>
      </c>
      <c r="DK251">
        <v>0.22</v>
      </c>
      <c r="DL251">
        <v>-22.743792500000001</v>
      </c>
      <c r="DM251">
        <v>-0.7613099437147941</v>
      </c>
      <c r="DN251">
        <v>8.2609640440749962E-2</v>
      </c>
      <c r="DO251">
        <v>0</v>
      </c>
      <c r="DP251">
        <v>0.82747844999999987</v>
      </c>
      <c r="DQ251">
        <v>-1.820449530957181E-2</v>
      </c>
      <c r="DR251">
        <v>2.8054335489367779E-3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3.2970899999999999</v>
      </c>
      <c r="EB251">
        <v>2.6254900000000001</v>
      </c>
      <c r="EC251">
        <v>0.24389</v>
      </c>
      <c r="ED251">
        <v>0.24405199999999999</v>
      </c>
      <c r="EE251">
        <v>0.14113500000000001</v>
      </c>
      <c r="EF251">
        <v>0.137265</v>
      </c>
      <c r="EG251">
        <v>22926.1</v>
      </c>
      <c r="EH251">
        <v>23338.400000000001</v>
      </c>
      <c r="EI251">
        <v>28218.6</v>
      </c>
      <c r="EJ251">
        <v>29723.8</v>
      </c>
      <c r="EK251">
        <v>33347.800000000003</v>
      </c>
      <c r="EL251">
        <v>35593.5</v>
      </c>
      <c r="EM251">
        <v>39816.5</v>
      </c>
      <c r="EN251">
        <v>42464.2</v>
      </c>
      <c r="EO251">
        <v>2.1702499999999998</v>
      </c>
      <c r="EP251">
        <v>2.1688999999999998</v>
      </c>
      <c r="EQ251">
        <v>9.8984699999999995E-2</v>
      </c>
      <c r="ER251">
        <v>0</v>
      </c>
      <c r="ES251">
        <v>31.325900000000001</v>
      </c>
      <c r="ET251">
        <v>999.9</v>
      </c>
      <c r="EU251">
        <v>61.7</v>
      </c>
      <c r="EV251">
        <v>37.9</v>
      </c>
      <c r="EW251">
        <v>40.461500000000001</v>
      </c>
      <c r="EX251">
        <v>57.407299999999999</v>
      </c>
      <c r="EY251">
        <v>-1.8429500000000001</v>
      </c>
      <c r="EZ251">
        <v>2</v>
      </c>
      <c r="FA251">
        <v>0.42116399999999998</v>
      </c>
      <c r="FB251">
        <v>0.16934099999999999</v>
      </c>
      <c r="FC251">
        <v>20.272400000000001</v>
      </c>
      <c r="FD251">
        <v>5.2190899999999996</v>
      </c>
      <c r="FE251">
        <v>12.0046</v>
      </c>
      <c r="FF251">
        <v>4.9870000000000001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1.8621799999999999</v>
      </c>
      <c r="FN251">
        <v>1.86425</v>
      </c>
      <c r="FO251">
        <v>1.8603499999999999</v>
      </c>
      <c r="FP251">
        <v>1.8610800000000001</v>
      </c>
      <c r="FQ251">
        <v>1.86019</v>
      </c>
      <c r="FR251">
        <v>1.8618699999999999</v>
      </c>
      <c r="FS251">
        <v>1.85839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-4.3099999999999996</v>
      </c>
      <c r="GH251">
        <v>0.1154</v>
      </c>
      <c r="GI251">
        <v>-2.7106589400944232</v>
      </c>
      <c r="GJ251">
        <v>-1.6100910332537859E-3</v>
      </c>
      <c r="GK251">
        <v>7.0186618486508772E-7</v>
      </c>
      <c r="GL251">
        <v>-2.134652460378022E-10</v>
      </c>
      <c r="GM251">
        <v>0.1154050000000026</v>
      </c>
      <c r="GN251">
        <v>0</v>
      </c>
      <c r="GO251">
        <v>0</v>
      </c>
      <c r="GP251">
        <v>0</v>
      </c>
      <c r="GQ251">
        <v>5</v>
      </c>
      <c r="GR251">
        <v>2079</v>
      </c>
      <c r="GS251">
        <v>3</v>
      </c>
      <c r="GT251">
        <v>29</v>
      </c>
      <c r="GU251">
        <v>166.8</v>
      </c>
      <c r="GV251">
        <v>166.8</v>
      </c>
      <c r="GW251">
        <v>3.9733900000000002</v>
      </c>
      <c r="GX251">
        <v>2.51709</v>
      </c>
      <c r="GY251">
        <v>2.04834</v>
      </c>
      <c r="GZ251">
        <v>2.6000999999999999</v>
      </c>
      <c r="HA251">
        <v>2.1972700000000001</v>
      </c>
      <c r="HB251">
        <v>2.33765</v>
      </c>
      <c r="HC251">
        <v>40.886499999999998</v>
      </c>
      <c r="HD251">
        <v>13.904400000000001</v>
      </c>
      <c r="HE251">
        <v>18</v>
      </c>
      <c r="HF251">
        <v>655.89599999999996</v>
      </c>
      <c r="HG251">
        <v>727.28499999999997</v>
      </c>
      <c r="HH251">
        <v>31.000299999999999</v>
      </c>
      <c r="HI251">
        <v>32.729999999999997</v>
      </c>
      <c r="HJ251">
        <v>30.000299999999999</v>
      </c>
      <c r="HK251">
        <v>32.631</v>
      </c>
      <c r="HL251">
        <v>32.6282</v>
      </c>
      <c r="HM251">
        <v>79.439300000000003</v>
      </c>
      <c r="HN251">
        <v>21.787299999999998</v>
      </c>
      <c r="HO251">
        <v>41.703299999999999</v>
      </c>
      <c r="HP251">
        <v>31</v>
      </c>
      <c r="HQ251">
        <v>1575.56</v>
      </c>
      <c r="HR251">
        <v>33.811100000000003</v>
      </c>
      <c r="HS251">
        <v>99.412300000000002</v>
      </c>
      <c r="HT251">
        <v>98.491299999999995</v>
      </c>
    </row>
    <row r="252" spans="1:228" x14ac:dyDescent="0.2">
      <c r="A252">
        <v>237</v>
      </c>
      <c r="B252">
        <v>1669225321.5999999</v>
      </c>
      <c r="C252">
        <v>942.59999990463257</v>
      </c>
      <c r="D252" t="s">
        <v>833</v>
      </c>
      <c r="E252" t="s">
        <v>834</v>
      </c>
      <c r="F252">
        <v>4</v>
      </c>
      <c r="G252">
        <v>1669225319.2874999</v>
      </c>
      <c r="H252">
        <f t="shared" si="102"/>
        <v>2.0366118453036394E-3</v>
      </c>
      <c r="I252">
        <f t="shared" si="103"/>
        <v>2.0366118453036393</v>
      </c>
      <c r="J252">
        <f t="shared" si="104"/>
        <v>28.898569841455796</v>
      </c>
      <c r="K252">
        <f t="shared" si="105"/>
        <v>1545.01125</v>
      </c>
      <c r="L252">
        <f t="shared" si="106"/>
        <v>1152.0554650376407</v>
      </c>
      <c r="M252">
        <f t="shared" si="107"/>
        <v>116.43783319948746</v>
      </c>
      <c r="N252">
        <f t="shared" si="108"/>
        <v>156.15373363378288</v>
      </c>
      <c r="O252">
        <f t="shared" si="109"/>
        <v>0.13102903305718827</v>
      </c>
      <c r="P252">
        <f t="shared" si="110"/>
        <v>3.6792596806124127</v>
      </c>
      <c r="Q252">
        <f t="shared" si="111"/>
        <v>0.12849081197374865</v>
      </c>
      <c r="R252">
        <f t="shared" si="112"/>
        <v>8.0530711245787936E-2</v>
      </c>
      <c r="S252">
        <f t="shared" si="113"/>
        <v>226.12171419824969</v>
      </c>
      <c r="T252">
        <f t="shared" si="114"/>
        <v>33.56155946315463</v>
      </c>
      <c r="U252">
        <f t="shared" si="115"/>
        <v>32.937350000000002</v>
      </c>
      <c r="V252">
        <f t="shared" si="116"/>
        <v>5.0343498381753617</v>
      </c>
      <c r="W252">
        <f t="shared" si="117"/>
        <v>69.611434293623944</v>
      </c>
      <c r="X252">
        <f t="shared" si="118"/>
        <v>3.5000063215922399</v>
      </c>
      <c r="Y252">
        <f t="shared" si="119"/>
        <v>5.0279186991451246</v>
      </c>
      <c r="Z252">
        <f t="shared" si="120"/>
        <v>1.5343435165831218</v>
      </c>
      <c r="AA252">
        <f t="shared" si="121"/>
        <v>-89.814582377890503</v>
      </c>
      <c r="AB252">
        <f t="shared" si="122"/>
        <v>-4.5101251866540268</v>
      </c>
      <c r="AC252">
        <f t="shared" si="123"/>
        <v>-0.28053590220172103</v>
      </c>
      <c r="AD252">
        <f t="shared" si="124"/>
        <v>131.51647073150343</v>
      </c>
      <c r="AE252">
        <f t="shared" si="125"/>
        <v>51.890253076122413</v>
      </c>
      <c r="AF252">
        <f t="shared" si="126"/>
        <v>2.045333866029484</v>
      </c>
      <c r="AG252">
        <f t="shared" si="127"/>
        <v>28.898569841455796</v>
      </c>
      <c r="AH252">
        <v>1622.7092386530881</v>
      </c>
      <c r="AI252">
        <v>1603.4941818181819</v>
      </c>
      <c r="AJ252">
        <v>1.688960978835784</v>
      </c>
      <c r="AK252">
        <v>65.872185947982501</v>
      </c>
      <c r="AL252">
        <f t="shared" si="128"/>
        <v>2.0366118453036393</v>
      </c>
      <c r="AM252">
        <v>33.810495178239783</v>
      </c>
      <c r="AN252">
        <v>34.62801264705881</v>
      </c>
      <c r="AO252">
        <v>-1.6173667635892671E-4</v>
      </c>
      <c r="AP252">
        <v>87.460159828799036</v>
      </c>
      <c r="AQ252">
        <v>35</v>
      </c>
      <c r="AR252">
        <v>5</v>
      </c>
      <c r="AS252">
        <f t="shared" si="129"/>
        <v>1</v>
      </c>
      <c r="AT252">
        <f t="shared" si="130"/>
        <v>0</v>
      </c>
      <c r="AU252">
        <f t="shared" si="131"/>
        <v>47328.136297938086</v>
      </c>
      <c r="AV252">
        <f t="shared" si="132"/>
        <v>1200.0387499999999</v>
      </c>
      <c r="AW252">
        <f t="shared" si="133"/>
        <v>1025.9576949213729</v>
      </c>
      <c r="AX252">
        <f t="shared" si="134"/>
        <v>0.85493713842271579</v>
      </c>
      <c r="AY252">
        <f t="shared" si="135"/>
        <v>0.18842867715584161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1669225319.2874999</v>
      </c>
      <c r="BF252">
        <v>1545.01125</v>
      </c>
      <c r="BG252">
        <v>1567.8775000000001</v>
      </c>
      <c r="BH252">
        <v>34.629649999999998</v>
      </c>
      <c r="BI252">
        <v>33.8095</v>
      </c>
      <c r="BJ252">
        <v>1549.3225</v>
      </c>
      <c r="BK252">
        <v>34.514249999999997</v>
      </c>
      <c r="BL252">
        <v>650.022875</v>
      </c>
      <c r="BM252">
        <v>100.96962499999999</v>
      </c>
      <c r="BN252">
        <v>0.1000168125</v>
      </c>
      <c r="BO252">
        <v>32.914612499999997</v>
      </c>
      <c r="BP252">
        <v>32.937350000000002</v>
      </c>
      <c r="BQ252">
        <v>999.9</v>
      </c>
      <c r="BR252">
        <v>0</v>
      </c>
      <c r="BS252">
        <v>0</v>
      </c>
      <c r="BT252">
        <v>9012.89</v>
      </c>
      <c r="BU252">
        <v>0</v>
      </c>
      <c r="BV252">
        <v>216.9075</v>
      </c>
      <c r="BW252">
        <v>-22.868337499999999</v>
      </c>
      <c r="BX252">
        <v>1600.4312500000001</v>
      </c>
      <c r="BY252">
        <v>1622.74</v>
      </c>
      <c r="BZ252">
        <v>0.82016325000000001</v>
      </c>
      <c r="CA252">
        <v>1567.8775000000001</v>
      </c>
      <c r="CB252">
        <v>33.8095</v>
      </c>
      <c r="CC252">
        <v>3.49654</v>
      </c>
      <c r="CD252">
        <v>3.4137300000000002</v>
      </c>
      <c r="CE252">
        <v>26.6029625</v>
      </c>
      <c r="CF252">
        <v>26.1967125</v>
      </c>
      <c r="CG252">
        <v>1200.0387499999999</v>
      </c>
      <c r="CH252">
        <v>0.50001475000000006</v>
      </c>
      <c r="CI252">
        <v>0.49998524999999999</v>
      </c>
      <c r="CJ252">
        <v>0</v>
      </c>
      <c r="CK252">
        <v>1040.925</v>
      </c>
      <c r="CL252">
        <v>4.9990899999999998</v>
      </c>
      <c r="CM252">
        <v>11543.6625</v>
      </c>
      <c r="CN252">
        <v>9558.2124999999996</v>
      </c>
      <c r="CO252">
        <v>42.5</v>
      </c>
      <c r="CP252">
        <v>44.194875000000003</v>
      </c>
      <c r="CQ252">
        <v>43.311999999999998</v>
      </c>
      <c r="CR252">
        <v>43.186999999999998</v>
      </c>
      <c r="CS252">
        <v>43.867125000000001</v>
      </c>
      <c r="CT252">
        <v>597.53500000000008</v>
      </c>
      <c r="CU252">
        <v>597.505</v>
      </c>
      <c r="CV252">
        <v>0</v>
      </c>
      <c r="CW252">
        <v>1669225328.4000001</v>
      </c>
      <c r="CX252">
        <v>0</v>
      </c>
      <c r="CY252">
        <v>1669215309.0999999</v>
      </c>
      <c r="CZ252" t="s">
        <v>356</v>
      </c>
      <c r="DA252">
        <v>1669215309.0999999</v>
      </c>
      <c r="DB252">
        <v>1669215308.0999999</v>
      </c>
      <c r="DC252">
        <v>4</v>
      </c>
      <c r="DD252">
        <v>-3.3000000000000002E-2</v>
      </c>
      <c r="DE252">
        <v>-1.7000000000000001E-2</v>
      </c>
      <c r="DF252">
        <v>-3.2709999999999999</v>
      </c>
      <c r="DG252">
        <v>0.115</v>
      </c>
      <c r="DH252">
        <v>409</v>
      </c>
      <c r="DI252">
        <v>31</v>
      </c>
      <c r="DJ252">
        <v>0.59</v>
      </c>
      <c r="DK252">
        <v>0.22</v>
      </c>
      <c r="DL252">
        <v>-22.79866829268293</v>
      </c>
      <c r="DM252">
        <v>-0.51981114982581045</v>
      </c>
      <c r="DN252">
        <v>5.781870082748098E-2</v>
      </c>
      <c r="DO252">
        <v>0</v>
      </c>
      <c r="DP252">
        <v>0.82567960975609744</v>
      </c>
      <c r="DQ252">
        <v>-3.1782376306620848E-2</v>
      </c>
      <c r="DR252">
        <v>3.7770600379973501E-3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3.29705</v>
      </c>
      <c r="EB252">
        <v>2.6251899999999999</v>
      </c>
      <c r="EC252">
        <v>0.244508</v>
      </c>
      <c r="ED252">
        <v>0.24465899999999999</v>
      </c>
      <c r="EE252">
        <v>0.141125</v>
      </c>
      <c r="EF252">
        <v>0.13725999999999999</v>
      </c>
      <c r="EG252">
        <v>22907</v>
      </c>
      <c r="EH252">
        <v>23318.9</v>
      </c>
      <c r="EI252">
        <v>28218.3</v>
      </c>
      <c r="EJ252">
        <v>29722.9</v>
      </c>
      <c r="EK252">
        <v>33348.199999999997</v>
      </c>
      <c r="EL252">
        <v>35592.800000000003</v>
      </c>
      <c r="EM252">
        <v>39816.5</v>
      </c>
      <c r="EN252">
        <v>42463.1</v>
      </c>
      <c r="EO252">
        <v>2.1703800000000002</v>
      </c>
      <c r="EP252">
        <v>2.1688999999999998</v>
      </c>
      <c r="EQ252">
        <v>9.9196999999999994E-2</v>
      </c>
      <c r="ER252">
        <v>0</v>
      </c>
      <c r="ES252">
        <v>31.331399999999999</v>
      </c>
      <c r="ET252">
        <v>999.9</v>
      </c>
      <c r="EU252">
        <v>61.7</v>
      </c>
      <c r="EV252">
        <v>37.9</v>
      </c>
      <c r="EW252">
        <v>40.463000000000001</v>
      </c>
      <c r="EX252">
        <v>56.8673</v>
      </c>
      <c r="EY252">
        <v>-1.7267600000000001</v>
      </c>
      <c r="EZ252">
        <v>2</v>
      </c>
      <c r="FA252">
        <v>0.421344</v>
      </c>
      <c r="FB252">
        <v>0.17065900000000001</v>
      </c>
      <c r="FC252">
        <v>20.272200000000002</v>
      </c>
      <c r="FD252">
        <v>5.2181899999999999</v>
      </c>
      <c r="FE252">
        <v>12.004300000000001</v>
      </c>
      <c r="FF252">
        <v>4.98665</v>
      </c>
      <c r="FG252">
        <v>3.2843300000000002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1.86219</v>
      </c>
      <c r="FN252">
        <v>1.86426</v>
      </c>
      <c r="FO252">
        <v>1.8603499999999999</v>
      </c>
      <c r="FP252">
        <v>1.8610899999999999</v>
      </c>
      <c r="FQ252">
        <v>1.8602000000000001</v>
      </c>
      <c r="FR252">
        <v>1.8618699999999999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-4.32</v>
      </c>
      <c r="GH252">
        <v>0.11550000000000001</v>
      </c>
      <c r="GI252">
        <v>-2.7106589400944232</v>
      </c>
      <c r="GJ252">
        <v>-1.6100910332537859E-3</v>
      </c>
      <c r="GK252">
        <v>7.0186618486508772E-7</v>
      </c>
      <c r="GL252">
        <v>-2.134652460378022E-10</v>
      </c>
      <c r="GM252">
        <v>0.1154050000000026</v>
      </c>
      <c r="GN252">
        <v>0</v>
      </c>
      <c r="GO252">
        <v>0</v>
      </c>
      <c r="GP252">
        <v>0</v>
      </c>
      <c r="GQ252">
        <v>5</v>
      </c>
      <c r="GR252">
        <v>2079</v>
      </c>
      <c r="GS252">
        <v>3</v>
      </c>
      <c r="GT252">
        <v>29</v>
      </c>
      <c r="GU252">
        <v>166.9</v>
      </c>
      <c r="GV252">
        <v>166.9</v>
      </c>
      <c r="GW252">
        <v>3.9855999999999998</v>
      </c>
      <c r="GX252">
        <v>2.5134300000000001</v>
      </c>
      <c r="GY252">
        <v>2.04834</v>
      </c>
      <c r="GZ252">
        <v>2.6013199999999999</v>
      </c>
      <c r="HA252">
        <v>2.1972700000000001</v>
      </c>
      <c r="HB252">
        <v>2.35107</v>
      </c>
      <c r="HC252">
        <v>40.886499999999998</v>
      </c>
      <c r="HD252">
        <v>13.904400000000001</v>
      </c>
      <c r="HE252">
        <v>18</v>
      </c>
      <c r="HF252">
        <v>656.01300000000003</v>
      </c>
      <c r="HG252">
        <v>727.30399999999997</v>
      </c>
      <c r="HH252">
        <v>31.000399999999999</v>
      </c>
      <c r="HI252">
        <v>32.733600000000003</v>
      </c>
      <c r="HJ252">
        <v>30.000399999999999</v>
      </c>
      <c r="HK252">
        <v>32.632800000000003</v>
      </c>
      <c r="HL252">
        <v>32.629899999999999</v>
      </c>
      <c r="HM252">
        <v>79.704800000000006</v>
      </c>
      <c r="HN252">
        <v>21.787299999999998</v>
      </c>
      <c r="HO252">
        <v>41.703299999999999</v>
      </c>
      <c r="HP252">
        <v>31</v>
      </c>
      <c r="HQ252">
        <v>1582.24</v>
      </c>
      <c r="HR252">
        <v>33.944000000000003</v>
      </c>
      <c r="HS252">
        <v>99.411699999999996</v>
      </c>
      <c r="HT252">
        <v>98.488500000000002</v>
      </c>
    </row>
    <row r="253" spans="1:228" x14ac:dyDescent="0.2">
      <c r="A253">
        <v>238</v>
      </c>
      <c r="B253">
        <v>1669225325.5999999</v>
      </c>
      <c r="C253">
        <v>946.59999990463257</v>
      </c>
      <c r="D253" t="s">
        <v>835</v>
      </c>
      <c r="E253" t="s">
        <v>836</v>
      </c>
      <c r="F253">
        <v>4</v>
      </c>
      <c r="G253">
        <v>1669225323.5999999</v>
      </c>
      <c r="H253">
        <f t="shared" si="102"/>
        <v>2.0235551121167441E-3</v>
      </c>
      <c r="I253">
        <f t="shared" si="103"/>
        <v>2.0235551121167439</v>
      </c>
      <c r="J253">
        <f t="shared" si="104"/>
        <v>28.166735229652854</v>
      </c>
      <c r="K253">
        <f t="shared" si="105"/>
        <v>1552.1671428571431</v>
      </c>
      <c r="L253">
        <f t="shared" si="106"/>
        <v>1165.799790869856</v>
      </c>
      <c r="M253">
        <f t="shared" si="107"/>
        <v>117.82760569900525</v>
      </c>
      <c r="N253">
        <f t="shared" si="108"/>
        <v>156.87782715337588</v>
      </c>
      <c r="O253">
        <f t="shared" si="109"/>
        <v>0.13019423089909504</v>
      </c>
      <c r="P253">
        <f t="shared" si="110"/>
        <v>3.6594479458070133</v>
      </c>
      <c r="Q253">
        <f t="shared" si="111"/>
        <v>0.12767463022584549</v>
      </c>
      <c r="R253">
        <f t="shared" si="112"/>
        <v>8.0018958673102103E-2</v>
      </c>
      <c r="S253">
        <f t="shared" si="113"/>
        <v>226.11426386712537</v>
      </c>
      <c r="T253">
        <f t="shared" si="114"/>
        <v>33.564284407092494</v>
      </c>
      <c r="U253">
        <f t="shared" si="115"/>
        <v>32.934899999999992</v>
      </c>
      <c r="V253">
        <f t="shared" si="116"/>
        <v>5.0336565293334177</v>
      </c>
      <c r="W253">
        <f t="shared" si="117"/>
        <v>69.611927159567117</v>
      </c>
      <c r="X253">
        <f t="shared" si="118"/>
        <v>3.4993849335021046</v>
      </c>
      <c r="Y253">
        <f t="shared" si="119"/>
        <v>5.0269904544959383</v>
      </c>
      <c r="Z253">
        <f t="shared" si="120"/>
        <v>1.5342715958313131</v>
      </c>
      <c r="AA253">
        <f t="shared" si="121"/>
        <v>-89.238780444348407</v>
      </c>
      <c r="AB253">
        <f t="shared" si="122"/>
        <v>-4.6503637161369706</v>
      </c>
      <c r="AC253">
        <f t="shared" si="123"/>
        <v>-0.29081675968828097</v>
      </c>
      <c r="AD253">
        <f t="shared" si="124"/>
        <v>131.9343029469517</v>
      </c>
      <c r="AE253">
        <f t="shared" si="125"/>
        <v>51.898060496083836</v>
      </c>
      <c r="AF253">
        <f t="shared" si="126"/>
        <v>2.0334352607427406</v>
      </c>
      <c r="AG253">
        <f t="shared" si="127"/>
        <v>28.166735229652854</v>
      </c>
      <c r="AH253">
        <v>1629.5365772413229</v>
      </c>
      <c r="AI253">
        <v>1610.4428484848479</v>
      </c>
      <c r="AJ253">
        <v>1.737170258231536</v>
      </c>
      <c r="AK253">
        <v>65.872185947982501</v>
      </c>
      <c r="AL253">
        <f t="shared" si="128"/>
        <v>2.0235551121167439</v>
      </c>
      <c r="AM253">
        <v>33.808253759366558</v>
      </c>
      <c r="AN253">
        <v>34.619877352941167</v>
      </c>
      <c r="AO253">
        <v>-4.2192694665533387E-5</v>
      </c>
      <c r="AP253">
        <v>87.460159828799036</v>
      </c>
      <c r="AQ253">
        <v>35</v>
      </c>
      <c r="AR253">
        <v>5</v>
      </c>
      <c r="AS253">
        <f t="shared" si="129"/>
        <v>1</v>
      </c>
      <c r="AT253">
        <f t="shared" si="130"/>
        <v>0</v>
      </c>
      <c r="AU253">
        <f t="shared" si="131"/>
        <v>46974.652519907882</v>
      </c>
      <c r="AV253">
        <f t="shared" si="132"/>
        <v>1200.001428571429</v>
      </c>
      <c r="AW253">
        <f t="shared" si="133"/>
        <v>1025.9255709156093</v>
      </c>
      <c r="AX253">
        <f t="shared" si="134"/>
        <v>0.85493695798091474</v>
      </c>
      <c r="AY253">
        <f t="shared" si="135"/>
        <v>0.18842832890316524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1669225323.5999999</v>
      </c>
      <c r="BF253">
        <v>1552.1671428571431</v>
      </c>
      <c r="BG253">
        <v>1575.0342857142859</v>
      </c>
      <c r="BH253">
        <v>34.623314285714287</v>
      </c>
      <c r="BI253">
        <v>33.807957142857141</v>
      </c>
      <c r="BJ253">
        <v>1556.488571428572</v>
      </c>
      <c r="BK253">
        <v>34.507914285714293</v>
      </c>
      <c r="BL253">
        <v>650.04442857142851</v>
      </c>
      <c r="BM253">
        <v>100.96985714285709</v>
      </c>
      <c r="BN253">
        <v>0.10033228571428569</v>
      </c>
      <c r="BO253">
        <v>32.911328571428569</v>
      </c>
      <c r="BP253">
        <v>32.934899999999992</v>
      </c>
      <c r="BQ253">
        <v>999.89999999999986</v>
      </c>
      <c r="BR253">
        <v>0</v>
      </c>
      <c r="BS253">
        <v>0</v>
      </c>
      <c r="BT253">
        <v>8944.4642857142862</v>
      </c>
      <c r="BU253">
        <v>0</v>
      </c>
      <c r="BV253">
        <v>229.523</v>
      </c>
      <c r="BW253">
        <v>-22.864614285714289</v>
      </c>
      <c r="BX253">
        <v>1607.8371428571429</v>
      </c>
      <c r="BY253">
        <v>1630.1457142857139</v>
      </c>
      <c r="BZ253">
        <v>0.81539600000000001</v>
      </c>
      <c r="CA253">
        <v>1575.0342857142859</v>
      </c>
      <c r="CB253">
        <v>33.807957142857141</v>
      </c>
      <c r="CC253">
        <v>3.4959185714285721</v>
      </c>
      <c r="CD253">
        <v>3.413585714285714</v>
      </c>
      <c r="CE253">
        <v>26.59992857142857</v>
      </c>
      <c r="CF253">
        <v>26.195971428571429</v>
      </c>
      <c r="CG253">
        <v>1200.001428571429</v>
      </c>
      <c r="CH253">
        <v>0.50001842857142864</v>
      </c>
      <c r="CI253">
        <v>0.49998157142857141</v>
      </c>
      <c r="CJ253">
        <v>0</v>
      </c>
      <c r="CK253">
        <v>1041.0814285714289</v>
      </c>
      <c r="CL253">
        <v>4.9990899999999998</v>
      </c>
      <c r="CM253">
        <v>11548.457142857151</v>
      </c>
      <c r="CN253">
        <v>9557.9385714285727</v>
      </c>
      <c r="CO253">
        <v>42.5</v>
      </c>
      <c r="CP253">
        <v>44.222999999999999</v>
      </c>
      <c r="CQ253">
        <v>43.311999999999998</v>
      </c>
      <c r="CR253">
        <v>43.186999999999998</v>
      </c>
      <c r="CS253">
        <v>43.875</v>
      </c>
      <c r="CT253">
        <v>597.52428571428572</v>
      </c>
      <c r="CU253">
        <v>597.4799999999999</v>
      </c>
      <c r="CV253">
        <v>0</v>
      </c>
      <c r="CW253">
        <v>1669225332.5999999</v>
      </c>
      <c r="CX253">
        <v>0</v>
      </c>
      <c r="CY253">
        <v>1669215309.0999999</v>
      </c>
      <c r="CZ253" t="s">
        <v>356</v>
      </c>
      <c r="DA253">
        <v>1669215309.0999999</v>
      </c>
      <c r="DB253">
        <v>1669215308.0999999</v>
      </c>
      <c r="DC253">
        <v>4</v>
      </c>
      <c r="DD253">
        <v>-3.3000000000000002E-2</v>
      </c>
      <c r="DE253">
        <v>-1.7000000000000001E-2</v>
      </c>
      <c r="DF253">
        <v>-3.2709999999999999</v>
      </c>
      <c r="DG253">
        <v>0.115</v>
      </c>
      <c r="DH253">
        <v>409</v>
      </c>
      <c r="DI253">
        <v>31</v>
      </c>
      <c r="DJ253">
        <v>0.59</v>
      </c>
      <c r="DK253">
        <v>0.22</v>
      </c>
      <c r="DL253">
        <v>-22.824624390243901</v>
      </c>
      <c r="DM253">
        <v>-0.39999303135888442</v>
      </c>
      <c r="DN253">
        <v>4.8466658293012221E-2</v>
      </c>
      <c r="DO253">
        <v>0</v>
      </c>
      <c r="DP253">
        <v>0.82289760975609771</v>
      </c>
      <c r="DQ253">
        <v>-3.5364313588848541E-2</v>
      </c>
      <c r="DR253">
        <v>4.1451522604536344E-3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3.2973300000000001</v>
      </c>
      <c r="EB253">
        <v>2.6251799999999998</v>
      </c>
      <c r="EC253">
        <v>0.24513799999999999</v>
      </c>
      <c r="ED253">
        <v>0.245281</v>
      </c>
      <c r="EE253">
        <v>0.1411</v>
      </c>
      <c r="EF253">
        <v>0.137269</v>
      </c>
      <c r="EG253">
        <v>22887.599999999999</v>
      </c>
      <c r="EH253">
        <v>23299.4</v>
      </c>
      <c r="EI253">
        <v>28218</v>
      </c>
      <c r="EJ253">
        <v>29722.799999999999</v>
      </c>
      <c r="EK253">
        <v>33348.9</v>
      </c>
      <c r="EL253">
        <v>35592.199999999997</v>
      </c>
      <c r="EM253">
        <v>39816.1</v>
      </c>
      <c r="EN253">
        <v>42462.8</v>
      </c>
      <c r="EO253">
        <v>2.1708500000000002</v>
      </c>
      <c r="EP253">
        <v>2.1688200000000002</v>
      </c>
      <c r="EQ253">
        <v>9.8124100000000006E-2</v>
      </c>
      <c r="ER253">
        <v>0</v>
      </c>
      <c r="ES253">
        <v>31.334499999999998</v>
      </c>
      <c r="ET253">
        <v>999.9</v>
      </c>
      <c r="EU253">
        <v>61.7</v>
      </c>
      <c r="EV253">
        <v>37.9</v>
      </c>
      <c r="EW253">
        <v>40.4649</v>
      </c>
      <c r="EX253">
        <v>57.377299999999998</v>
      </c>
      <c r="EY253">
        <v>-1.78285</v>
      </c>
      <c r="EZ253">
        <v>2</v>
      </c>
      <c r="FA253">
        <v>0.421707</v>
      </c>
      <c r="FB253">
        <v>0.17136999999999999</v>
      </c>
      <c r="FC253">
        <v>20.272099999999998</v>
      </c>
      <c r="FD253">
        <v>5.2181899999999999</v>
      </c>
      <c r="FE253">
        <v>12.005000000000001</v>
      </c>
      <c r="FF253">
        <v>4.9863499999999998</v>
      </c>
      <c r="FG253">
        <v>3.2842799999999999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1.86426</v>
      </c>
      <c r="FO253">
        <v>1.8603499999999999</v>
      </c>
      <c r="FP253">
        <v>1.8610599999999999</v>
      </c>
      <c r="FQ253">
        <v>1.86019</v>
      </c>
      <c r="FR253">
        <v>1.86188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-4.32</v>
      </c>
      <c r="GH253">
        <v>0.1154</v>
      </c>
      <c r="GI253">
        <v>-2.7106589400944232</v>
      </c>
      <c r="GJ253">
        <v>-1.6100910332537859E-3</v>
      </c>
      <c r="GK253">
        <v>7.0186618486508772E-7</v>
      </c>
      <c r="GL253">
        <v>-2.134652460378022E-10</v>
      </c>
      <c r="GM253">
        <v>0.1154050000000026</v>
      </c>
      <c r="GN253">
        <v>0</v>
      </c>
      <c r="GO253">
        <v>0</v>
      </c>
      <c r="GP253">
        <v>0</v>
      </c>
      <c r="GQ253">
        <v>5</v>
      </c>
      <c r="GR253">
        <v>2079</v>
      </c>
      <c r="GS253">
        <v>3</v>
      </c>
      <c r="GT253">
        <v>29</v>
      </c>
      <c r="GU253">
        <v>166.9</v>
      </c>
      <c r="GV253">
        <v>167</v>
      </c>
      <c r="GW253">
        <v>3.9990199999999998</v>
      </c>
      <c r="GX253">
        <v>2.52197</v>
      </c>
      <c r="GY253">
        <v>2.04834</v>
      </c>
      <c r="GZ253">
        <v>2.6013199999999999</v>
      </c>
      <c r="HA253">
        <v>2.1972700000000001</v>
      </c>
      <c r="HB253">
        <v>2.34253</v>
      </c>
      <c r="HC253">
        <v>40.912199999999999</v>
      </c>
      <c r="HD253">
        <v>13.904400000000001</v>
      </c>
      <c r="HE253">
        <v>18</v>
      </c>
      <c r="HF253">
        <v>656.404</v>
      </c>
      <c r="HG253">
        <v>727.25</v>
      </c>
      <c r="HH253">
        <v>31.000299999999999</v>
      </c>
      <c r="HI253">
        <v>32.736499999999999</v>
      </c>
      <c r="HJ253">
        <v>30.000399999999999</v>
      </c>
      <c r="HK253">
        <v>32.6342</v>
      </c>
      <c r="HL253">
        <v>32.631300000000003</v>
      </c>
      <c r="HM253">
        <v>79.965699999999998</v>
      </c>
      <c r="HN253">
        <v>21.506599999999999</v>
      </c>
      <c r="HO253">
        <v>41.703299999999999</v>
      </c>
      <c r="HP253">
        <v>31</v>
      </c>
      <c r="HQ253">
        <v>1588.92</v>
      </c>
      <c r="HR253">
        <v>34.010599999999997</v>
      </c>
      <c r="HS253">
        <v>99.410700000000006</v>
      </c>
      <c r="HT253">
        <v>98.487899999999996</v>
      </c>
    </row>
    <row r="254" spans="1:228" x14ac:dyDescent="0.2">
      <c r="A254">
        <v>239</v>
      </c>
      <c r="B254">
        <v>1669225329.5999999</v>
      </c>
      <c r="C254">
        <v>950.59999990463257</v>
      </c>
      <c r="D254" t="s">
        <v>837</v>
      </c>
      <c r="E254" t="s">
        <v>838</v>
      </c>
      <c r="F254">
        <v>4</v>
      </c>
      <c r="G254">
        <v>1669225327.2874999</v>
      </c>
      <c r="H254">
        <f t="shared" si="102"/>
        <v>2.0029568394557156E-3</v>
      </c>
      <c r="I254">
        <f t="shared" si="103"/>
        <v>2.0029568394557158</v>
      </c>
      <c r="J254">
        <f t="shared" si="104"/>
        <v>28.59521388280513</v>
      </c>
      <c r="K254">
        <f t="shared" si="105"/>
        <v>1558.3175000000001</v>
      </c>
      <c r="L254">
        <f t="shared" si="106"/>
        <v>1163.5264135355542</v>
      </c>
      <c r="M254">
        <f t="shared" si="107"/>
        <v>117.5968580038999</v>
      </c>
      <c r="N254">
        <f t="shared" si="108"/>
        <v>157.49813639008769</v>
      </c>
      <c r="O254">
        <f t="shared" si="109"/>
        <v>0.12905287151189113</v>
      </c>
      <c r="P254">
        <f t="shared" si="110"/>
        <v>3.678691754445917</v>
      </c>
      <c r="Q254">
        <f t="shared" si="111"/>
        <v>0.12658948728539773</v>
      </c>
      <c r="R254">
        <f t="shared" si="112"/>
        <v>7.9335838365994407E-2</v>
      </c>
      <c r="S254">
        <f t="shared" si="113"/>
        <v>226.11397457350733</v>
      </c>
      <c r="T254">
        <f t="shared" si="114"/>
        <v>33.561289854399945</v>
      </c>
      <c r="U254">
        <f t="shared" si="115"/>
        <v>32.922825000000003</v>
      </c>
      <c r="V254">
        <f t="shared" si="116"/>
        <v>5.0302407207833912</v>
      </c>
      <c r="W254">
        <f t="shared" si="117"/>
        <v>69.611296372379101</v>
      </c>
      <c r="X254">
        <f t="shared" si="118"/>
        <v>3.4985483882695352</v>
      </c>
      <c r="Y254">
        <f t="shared" si="119"/>
        <v>5.0258342691312317</v>
      </c>
      <c r="Z254">
        <f t="shared" si="120"/>
        <v>1.5316923325138561</v>
      </c>
      <c r="AA254">
        <f t="shared" si="121"/>
        <v>-88.33039661999706</v>
      </c>
      <c r="AB254">
        <f t="shared" si="122"/>
        <v>-3.0914007555318737</v>
      </c>
      <c r="AC254">
        <f t="shared" si="123"/>
        <v>-0.19229835456500252</v>
      </c>
      <c r="AD254">
        <f t="shared" si="124"/>
        <v>134.4998788434134</v>
      </c>
      <c r="AE254">
        <f t="shared" si="125"/>
        <v>52.005836760290492</v>
      </c>
      <c r="AF254">
        <f t="shared" si="126"/>
        <v>1.9633649319970901</v>
      </c>
      <c r="AG254">
        <f t="shared" si="127"/>
        <v>28.59521388280513</v>
      </c>
      <c r="AH254">
        <v>1636.4903488345701</v>
      </c>
      <c r="AI254">
        <v>1617.3058181818169</v>
      </c>
      <c r="AJ254">
        <v>1.713966608340296</v>
      </c>
      <c r="AK254">
        <v>65.872185947982501</v>
      </c>
      <c r="AL254">
        <f t="shared" si="128"/>
        <v>2.0029568394557158</v>
      </c>
      <c r="AM254">
        <v>33.809246407268887</v>
      </c>
      <c r="AN254">
        <v>34.613127941176472</v>
      </c>
      <c r="AO254">
        <v>-1.4133557284936929E-4</v>
      </c>
      <c r="AP254">
        <v>87.460159828799036</v>
      </c>
      <c r="AQ254">
        <v>35</v>
      </c>
      <c r="AR254">
        <v>5</v>
      </c>
      <c r="AS254">
        <f t="shared" si="129"/>
        <v>1</v>
      </c>
      <c r="AT254">
        <f t="shared" si="130"/>
        <v>0</v>
      </c>
      <c r="AU254">
        <f t="shared" si="131"/>
        <v>47319.124449237686</v>
      </c>
      <c r="AV254">
        <f t="shared" si="132"/>
        <v>1200.0025000000001</v>
      </c>
      <c r="AW254">
        <f t="shared" si="133"/>
        <v>1025.9262324215065</v>
      </c>
      <c r="AX254">
        <f t="shared" si="134"/>
        <v>0.85493674589970137</v>
      </c>
      <c r="AY254">
        <f t="shared" si="135"/>
        <v>0.18842791958642363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1669225327.2874999</v>
      </c>
      <c r="BF254">
        <v>1558.3175000000001</v>
      </c>
      <c r="BG254">
        <v>1581.18875</v>
      </c>
      <c r="BH254">
        <v>34.615324999999999</v>
      </c>
      <c r="BI254">
        <v>33.828074999999998</v>
      </c>
      <c r="BJ254">
        <v>1562.64625</v>
      </c>
      <c r="BK254">
        <v>34.499899999999997</v>
      </c>
      <c r="BL254">
        <v>650.05862500000001</v>
      </c>
      <c r="BM254">
        <v>100.9695</v>
      </c>
      <c r="BN254">
        <v>9.9849725E-2</v>
      </c>
      <c r="BO254">
        <v>32.907237500000001</v>
      </c>
      <c r="BP254">
        <v>32.922825000000003</v>
      </c>
      <c r="BQ254">
        <v>999.9</v>
      </c>
      <c r="BR254">
        <v>0</v>
      </c>
      <c r="BS254">
        <v>0</v>
      </c>
      <c r="BT254">
        <v>9010.9375</v>
      </c>
      <c r="BU254">
        <v>0</v>
      </c>
      <c r="BV254">
        <v>245.581625</v>
      </c>
      <c r="BW254">
        <v>-22.869775000000001</v>
      </c>
      <c r="BX254">
        <v>1614.1949999999999</v>
      </c>
      <c r="BY254">
        <v>1636.55125</v>
      </c>
      <c r="BZ254">
        <v>0.78724912499999999</v>
      </c>
      <c r="CA254">
        <v>1581.18875</v>
      </c>
      <c r="CB254">
        <v>33.828074999999998</v>
      </c>
      <c r="CC254">
        <v>3.4950950000000001</v>
      </c>
      <c r="CD254">
        <v>3.4156075000000001</v>
      </c>
      <c r="CE254">
        <v>26.595925000000001</v>
      </c>
      <c r="CF254">
        <v>26.205974999999999</v>
      </c>
      <c r="CG254">
        <v>1200.0025000000001</v>
      </c>
      <c r="CH254">
        <v>0.50002550000000001</v>
      </c>
      <c r="CI254">
        <v>0.49997449999999999</v>
      </c>
      <c r="CJ254">
        <v>0</v>
      </c>
      <c r="CK254">
        <v>1041.3</v>
      </c>
      <c r="CL254">
        <v>4.9990899999999998</v>
      </c>
      <c r="CM254">
        <v>11556.6875</v>
      </c>
      <c r="CN254">
        <v>9557.9700000000012</v>
      </c>
      <c r="CO254">
        <v>42.5</v>
      </c>
      <c r="CP254">
        <v>44.218499999999999</v>
      </c>
      <c r="CQ254">
        <v>43.311999999999998</v>
      </c>
      <c r="CR254">
        <v>43.186999999999998</v>
      </c>
      <c r="CS254">
        <v>43.875</v>
      </c>
      <c r="CT254">
        <v>597.53250000000003</v>
      </c>
      <c r="CU254">
        <v>597.47125000000005</v>
      </c>
      <c r="CV254">
        <v>0</v>
      </c>
      <c r="CW254">
        <v>1669225336.8</v>
      </c>
      <c r="CX254">
        <v>0</v>
      </c>
      <c r="CY254">
        <v>1669215309.0999999</v>
      </c>
      <c r="CZ254" t="s">
        <v>356</v>
      </c>
      <c r="DA254">
        <v>1669215309.0999999</v>
      </c>
      <c r="DB254">
        <v>1669215308.0999999</v>
      </c>
      <c r="DC254">
        <v>4</v>
      </c>
      <c r="DD254">
        <v>-3.3000000000000002E-2</v>
      </c>
      <c r="DE254">
        <v>-1.7000000000000001E-2</v>
      </c>
      <c r="DF254">
        <v>-3.2709999999999999</v>
      </c>
      <c r="DG254">
        <v>0.115</v>
      </c>
      <c r="DH254">
        <v>409</v>
      </c>
      <c r="DI254">
        <v>31</v>
      </c>
      <c r="DJ254">
        <v>0.59</v>
      </c>
      <c r="DK254">
        <v>0.22</v>
      </c>
      <c r="DL254">
        <v>-22.841680487804879</v>
      </c>
      <c r="DM254">
        <v>-0.30962299651569092</v>
      </c>
      <c r="DN254">
        <v>4.4143105527541963E-2</v>
      </c>
      <c r="DO254">
        <v>0</v>
      </c>
      <c r="DP254">
        <v>0.81617612195121958</v>
      </c>
      <c r="DQ254">
        <v>-0.1077843554006943</v>
      </c>
      <c r="DR254">
        <v>1.350684649370979E-2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395</v>
      </c>
      <c r="EA254">
        <v>3.2970600000000001</v>
      </c>
      <c r="EB254">
        <v>2.6252599999999999</v>
      </c>
      <c r="EC254">
        <v>0.24574499999999999</v>
      </c>
      <c r="ED254">
        <v>0.245891</v>
      </c>
      <c r="EE254">
        <v>0.14108899999999999</v>
      </c>
      <c r="EF254">
        <v>0.13739399999999999</v>
      </c>
      <c r="EG254">
        <v>22868.9</v>
      </c>
      <c r="EH254">
        <v>23280.799999999999</v>
      </c>
      <c r="EI254">
        <v>28217.8</v>
      </c>
      <c r="EJ254">
        <v>29723.1</v>
      </c>
      <c r="EK254">
        <v>33349.199999999997</v>
      </c>
      <c r="EL254">
        <v>35587.300000000003</v>
      </c>
      <c r="EM254">
        <v>39816</v>
      </c>
      <c r="EN254">
        <v>42463.1</v>
      </c>
      <c r="EO254">
        <v>2.1711200000000002</v>
      </c>
      <c r="EP254">
        <v>2.1691699999999998</v>
      </c>
      <c r="EQ254">
        <v>9.7673399999999994E-2</v>
      </c>
      <c r="ER254">
        <v>0</v>
      </c>
      <c r="ES254">
        <v>31.334499999999998</v>
      </c>
      <c r="ET254">
        <v>999.9</v>
      </c>
      <c r="EU254">
        <v>61.7</v>
      </c>
      <c r="EV254">
        <v>37.9</v>
      </c>
      <c r="EW254">
        <v>40.459400000000002</v>
      </c>
      <c r="EX254">
        <v>57.017299999999999</v>
      </c>
      <c r="EY254">
        <v>-1.77885</v>
      </c>
      <c r="EZ254">
        <v>2</v>
      </c>
      <c r="FA254">
        <v>0.421898</v>
      </c>
      <c r="FB254">
        <v>0.170705</v>
      </c>
      <c r="FC254">
        <v>20.272200000000002</v>
      </c>
      <c r="FD254">
        <v>5.2193899999999998</v>
      </c>
      <c r="FE254">
        <v>12.0046</v>
      </c>
      <c r="FF254">
        <v>4.9867499999999998</v>
      </c>
      <c r="FG254">
        <v>3.2844799999999998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1.8642300000000001</v>
      </c>
      <c r="FO254">
        <v>1.8603499999999999</v>
      </c>
      <c r="FP254">
        <v>1.8610899999999999</v>
      </c>
      <c r="FQ254">
        <v>1.8602000000000001</v>
      </c>
      <c r="FR254">
        <v>1.86188</v>
      </c>
      <c r="FS254">
        <v>1.8583799999999999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-4.33</v>
      </c>
      <c r="GH254">
        <v>0.1154</v>
      </c>
      <c r="GI254">
        <v>-2.7106589400944232</v>
      </c>
      <c r="GJ254">
        <v>-1.6100910332537859E-3</v>
      </c>
      <c r="GK254">
        <v>7.0186618486508772E-7</v>
      </c>
      <c r="GL254">
        <v>-2.134652460378022E-10</v>
      </c>
      <c r="GM254">
        <v>0.1154050000000026</v>
      </c>
      <c r="GN254">
        <v>0</v>
      </c>
      <c r="GO254">
        <v>0</v>
      </c>
      <c r="GP254">
        <v>0</v>
      </c>
      <c r="GQ254">
        <v>5</v>
      </c>
      <c r="GR254">
        <v>2079</v>
      </c>
      <c r="GS254">
        <v>3</v>
      </c>
      <c r="GT254">
        <v>29</v>
      </c>
      <c r="GU254">
        <v>167</v>
      </c>
      <c r="GV254">
        <v>167</v>
      </c>
      <c r="GW254">
        <v>4.0124500000000003</v>
      </c>
      <c r="GX254">
        <v>2.5268600000000001</v>
      </c>
      <c r="GY254">
        <v>2.04834</v>
      </c>
      <c r="GZ254">
        <v>2.6013199999999999</v>
      </c>
      <c r="HA254">
        <v>2.1972700000000001</v>
      </c>
      <c r="HB254">
        <v>2.3095699999999999</v>
      </c>
      <c r="HC254">
        <v>40.912199999999999</v>
      </c>
      <c r="HD254">
        <v>13.886900000000001</v>
      </c>
      <c r="HE254">
        <v>18</v>
      </c>
      <c r="HF254">
        <v>656.64800000000002</v>
      </c>
      <c r="HG254">
        <v>727.61300000000006</v>
      </c>
      <c r="HH254">
        <v>31</v>
      </c>
      <c r="HI254">
        <v>32.738700000000001</v>
      </c>
      <c r="HJ254">
        <v>30.000399999999999</v>
      </c>
      <c r="HK254">
        <v>32.636699999999998</v>
      </c>
      <c r="HL254">
        <v>32.634</v>
      </c>
      <c r="HM254">
        <v>80.233999999999995</v>
      </c>
      <c r="HN254">
        <v>21.214099999999998</v>
      </c>
      <c r="HO254">
        <v>41.703299999999999</v>
      </c>
      <c r="HP254">
        <v>31</v>
      </c>
      <c r="HQ254">
        <v>1595.74</v>
      </c>
      <c r="HR254">
        <v>34.072699999999998</v>
      </c>
      <c r="HS254">
        <v>99.410300000000007</v>
      </c>
      <c r="HT254">
        <v>98.488900000000001</v>
      </c>
    </row>
    <row r="255" spans="1:228" x14ac:dyDescent="0.2">
      <c r="A255">
        <v>240</v>
      </c>
      <c r="B255">
        <v>1669225333.5999999</v>
      </c>
      <c r="C255">
        <v>954.59999990463257</v>
      </c>
      <c r="D255" t="s">
        <v>839</v>
      </c>
      <c r="E255" t="s">
        <v>840</v>
      </c>
      <c r="F255">
        <v>4</v>
      </c>
      <c r="G255">
        <v>1669225331.5999999</v>
      </c>
      <c r="H255">
        <f t="shared" si="102"/>
        <v>1.9552207648385407E-3</v>
      </c>
      <c r="I255">
        <f t="shared" si="103"/>
        <v>1.9552207648385407</v>
      </c>
      <c r="J255">
        <f t="shared" si="104"/>
        <v>29.095287770893147</v>
      </c>
      <c r="K255">
        <f t="shared" si="105"/>
        <v>1565.388571428572</v>
      </c>
      <c r="L255">
        <f t="shared" si="106"/>
        <v>1156.4526246693358</v>
      </c>
      <c r="M255">
        <f t="shared" si="107"/>
        <v>116.88497707030028</v>
      </c>
      <c r="N255">
        <f t="shared" si="108"/>
        <v>158.21695015812296</v>
      </c>
      <c r="O255">
        <f t="shared" si="109"/>
        <v>0.12628322789351415</v>
      </c>
      <c r="P255">
        <f t="shared" si="110"/>
        <v>3.6644958150713851</v>
      </c>
      <c r="Q255">
        <f t="shared" si="111"/>
        <v>0.12391444507650573</v>
      </c>
      <c r="R255">
        <f t="shared" si="112"/>
        <v>7.7655653006683728E-2</v>
      </c>
      <c r="S255">
        <f t="shared" si="113"/>
        <v>226.11718419309443</v>
      </c>
      <c r="T255">
        <f t="shared" si="114"/>
        <v>33.562086488081242</v>
      </c>
      <c r="U255">
        <f t="shared" si="115"/>
        <v>32.911671428571417</v>
      </c>
      <c r="V255">
        <f t="shared" si="116"/>
        <v>5.0270873605053863</v>
      </c>
      <c r="W255">
        <f t="shared" si="117"/>
        <v>69.677064366194401</v>
      </c>
      <c r="X255">
        <f t="shared" si="118"/>
        <v>3.4995630541905105</v>
      </c>
      <c r="Y255">
        <f t="shared" si="119"/>
        <v>5.022546638587162</v>
      </c>
      <c r="Z255">
        <f t="shared" si="120"/>
        <v>1.5275243063148758</v>
      </c>
      <c r="AA255">
        <f t="shared" si="121"/>
        <v>-86.225235729379648</v>
      </c>
      <c r="AB255">
        <f t="shared" si="122"/>
        <v>-3.175076223995807</v>
      </c>
      <c r="AC255">
        <f t="shared" si="123"/>
        <v>-0.19824628146215634</v>
      </c>
      <c r="AD255">
        <f t="shared" si="124"/>
        <v>136.51862595825682</v>
      </c>
      <c r="AE255">
        <f t="shared" si="125"/>
        <v>52.262131777548419</v>
      </c>
      <c r="AF255">
        <f t="shared" si="126"/>
        <v>1.7888540248704508</v>
      </c>
      <c r="AG255">
        <f t="shared" si="127"/>
        <v>29.095287770893147</v>
      </c>
      <c r="AH255">
        <v>1643.4113397727649</v>
      </c>
      <c r="AI255">
        <v>1624.075636363636</v>
      </c>
      <c r="AJ255">
        <v>1.69744049702096</v>
      </c>
      <c r="AK255">
        <v>65.872185947982501</v>
      </c>
      <c r="AL255">
        <f t="shared" si="128"/>
        <v>1.9552207648385407</v>
      </c>
      <c r="AM255">
        <v>33.849944287977813</v>
      </c>
      <c r="AN255">
        <v>34.634397647058819</v>
      </c>
      <c r="AO255">
        <v>-8.158068010181799E-5</v>
      </c>
      <c r="AP255">
        <v>87.460159828799036</v>
      </c>
      <c r="AQ255">
        <v>35</v>
      </c>
      <c r="AR255">
        <v>5</v>
      </c>
      <c r="AS255">
        <f t="shared" si="129"/>
        <v>1</v>
      </c>
      <c r="AT255">
        <f t="shared" si="130"/>
        <v>0</v>
      </c>
      <c r="AU255">
        <f t="shared" si="131"/>
        <v>47067.25182770953</v>
      </c>
      <c r="AV255">
        <f t="shared" si="132"/>
        <v>1200.014285714286</v>
      </c>
      <c r="AW255">
        <f t="shared" si="133"/>
        <v>1025.9368208254375</v>
      </c>
      <c r="AX255">
        <f t="shared" si="134"/>
        <v>0.85493717286437798</v>
      </c>
      <c r="AY255">
        <f t="shared" si="135"/>
        <v>0.18842874362824974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1669225331.5999999</v>
      </c>
      <c r="BF255">
        <v>1565.388571428572</v>
      </c>
      <c r="BG255">
        <v>1588.26</v>
      </c>
      <c r="BH255">
        <v>34.624457142857153</v>
      </c>
      <c r="BI255">
        <v>33.907142857142858</v>
      </c>
      <c r="BJ255">
        <v>1569.722857142857</v>
      </c>
      <c r="BK255">
        <v>34.509057142857152</v>
      </c>
      <c r="BL255">
        <v>650.01814285714295</v>
      </c>
      <c r="BM255">
        <v>100.9718571428571</v>
      </c>
      <c r="BN255">
        <v>0.1001406</v>
      </c>
      <c r="BO255">
        <v>32.895600000000002</v>
      </c>
      <c r="BP255">
        <v>32.911671428571417</v>
      </c>
      <c r="BQ255">
        <v>999.89999999999986</v>
      </c>
      <c r="BR255">
        <v>0</v>
      </c>
      <c r="BS255">
        <v>0</v>
      </c>
      <c r="BT255">
        <v>8961.6971428571433</v>
      </c>
      <c r="BU255">
        <v>0</v>
      </c>
      <c r="BV255">
        <v>260.29942857142862</v>
      </c>
      <c r="BW255">
        <v>-22.870242857142859</v>
      </c>
      <c r="BX255">
        <v>1621.532857142857</v>
      </c>
      <c r="BY255">
        <v>1644.002857142857</v>
      </c>
      <c r="BZ255">
        <v>0.71729500000000013</v>
      </c>
      <c r="CA255">
        <v>1588.26</v>
      </c>
      <c r="CB255">
        <v>33.907142857142858</v>
      </c>
      <c r="CC255">
        <v>3.496088571428571</v>
      </c>
      <c r="CD255">
        <v>3.4236628571428569</v>
      </c>
      <c r="CE255">
        <v>26.600757142857141</v>
      </c>
      <c r="CF255">
        <v>26.24585714285714</v>
      </c>
      <c r="CG255">
        <v>1200.014285714286</v>
      </c>
      <c r="CH255">
        <v>0.50001228571428569</v>
      </c>
      <c r="CI255">
        <v>0.49998771428571431</v>
      </c>
      <c r="CJ255">
        <v>0</v>
      </c>
      <c r="CK255">
        <v>1041.461428571429</v>
      </c>
      <c r="CL255">
        <v>4.9990899999999998</v>
      </c>
      <c r="CM255">
        <v>11561.285714285719</v>
      </c>
      <c r="CN255">
        <v>9558.01</v>
      </c>
      <c r="CO255">
        <v>42.5</v>
      </c>
      <c r="CP255">
        <v>44.196000000000012</v>
      </c>
      <c r="CQ255">
        <v>43.311999999999998</v>
      </c>
      <c r="CR255">
        <v>43.186999999999998</v>
      </c>
      <c r="CS255">
        <v>43.875</v>
      </c>
      <c r="CT255">
        <v>597.52142857142849</v>
      </c>
      <c r="CU255">
        <v>597.49428571428575</v>
      </c>
      <c r="CV255">
        <v>0</v>
      </c>
      <c r="CW255">
        <v>1669225340.4000001</v>
      </c>
      <c r="CX255">
        <v>0</v>
      </c>
      <c r="CY255">
        <v>1669215309.0999999</v>
      </c>
      <c r="CZ255" t="s">
        <v>356</v>
      </c>
      <c r="DA255">
        <v>1669215309.0999999</v>
      </c>
      <c r="DB255">
        <v>1669215308.0999999</v>
      </c>
      <c r="DC255">
        <v>4</v>
      </c>
      <c r="DD255">
        <v>-3.3000000000000002E-2</v>
      </c>
      <c r="DE255">
        <v>-1.7000000000000001E-2</v>
      </c>
      <c r="DF255">
        <v>-3.2709999999999999</v>
      </c>
      <c r="DG255">
        <v>0.115</v>
      </c>
      <c r="DH255">
        <v>409</v>
      </c>
      <c r="DI255">
        <v>31</v>
      </c>
      <c r="DJ255">
        <v>0.59</v>
      </c>
      <c r="DK255">
        <v>0.22</v>
      </c>
      <c r="DL255">
        <v>-22.86311219512195</v>
      </c>
      <c r="DM255">
        <v>-0.1064425087108163</v>
      </c>
      <c r="DN255">
        <v>2.7800361421777262E-2</v>
      </c>
      <c r="DO255">
        <v>0</v>
      </c>
      <c r="DP255">
        <v>0.79807097560975604</v>
      </c>
      <c r="DQ255">
        <v>-0.31725585365853748</v>
      </c>
      <c r="DR255">
        <v>3.6615095732989572E-2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395</v>
      </c>
      <c r="EA255">
        <v>3.2971599999999999</v>
      </c>
      <c r="EB255">
        <v>2.6251199999999999</v>
      </c>
      <c r="EC255">
        <v>0.246367</v>
      </c>
      <c r="ED255">
        <v>0.24651000000000001</v>
      </c>
      <c r="EE255">
        <v>0.14116200000000001</v>
      </c>
      <c r="EF255">
        <v>0.137652</v>
      </c>
      <c r="EG255">
        <v>22849.9</v>
      </c>
      <c r="EH255">
        <v>23261.1</v>
      </c>
      <c r="EI255">
        <v>28217.599999999999</v>
      </c>
      <c r="EJ255">
        <v>29722.400000000001</v>
      </c>
      <c r="EK255">
        <v>33346.400000000001</v>
      </c>
      <c r="EL255">
        <v>35576.1</v>
      </c>
      <c r="EM255">
        <v>39816</v>
      </c>
      <c r="EN255">
        <v>42462.3</v>
      </c>
      <c r="EO255">
        <v>2.17103</v>
      </c>
      <c r="EP255">
        <v>2.169</v>
      </c>
      <c r="EQ255">
        <v>9.7215200000000002E-2</v>
      </c>
      <c r="ER255">
        <v>0</v>
      </c>
      <c r="ES255">
        <v>31.330100000000002</v>
      </c>
      <c r="ET255">
        <v>999.9</v>
      </c>
      <c r="EU255">
        <v>61.7</v>
      </c>
      <c r="EV255">
        <v>37.9</v>
      </c>
      <c r="EW255">
        <v>40.460599999999999</v>
      </c>
      <c r="EX255">
        <v>57.077300000000001</v>
      </c>
      <c r="EY255">
        <v>-1.8870199999999999</v>
      </c>
      <c r="EZ255">
        <v>2</v>
      </c>
      <c r="FA255">
        <v>0.42216500000000001</v>
      </c>
      <c r="FB255">
        <v>0.169047</v>
      </c>
      <c r="FC255">
        <v>20.272300000000001</v>
      </c>
      <c r="FD255">
        <v>5.2195400000000003</v>
      </c>
      <c r="FE255">
        <v>12.0047</v>
      </c>
      <c r="FF255">
        <v>4.9865500000000003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1.8642300000000001</v>
      </c>
      <c r="FO255">
        <v>1.8603499999999999</v>
      </c>
      <c r="FP255">
        <v>1.8610899999999999</v>
      </c>
      <c r="FQ255">
        <v>1.8601799999999999</v>
      </c>
      <c r="FR255">
        <v>1.86188</v>
      </c>
      <c r="FS255">
        <v>1.8583799999999999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-4.34</v>
      </c>
      <c r="GH255">
        <v>0.1154</v>
      </c>
      <c r="GI255">
        <v>-2.7106589400944232</v>
      </c>
      <c r="GJ255">
        <v>-1.6100910332537859E-3</v>
      </c>
      <c r="GK255">
        <v>7.0186618486508772E-7</v>
      </c>
      <c r="GL255">
        <v>-2.134652460378022E-10</v>
      </c>
      <c r="GM255">
        <v>0.1154050000000026</v>
      </c>
      <c r="GN255">
        <v>0</v>
      </c>
      <c r="GO255">
        <v>0</v>
      </c>
      <c r="GP255">
        <v>0</v>
      </c>
      <c r="GQ255">
        <v>5</v>
      </c>
      <c r="GR255">
        <v>2079</v>
      </c>
      <c r="GS255">
        <v>3</v>
      </c>
      <c r="GT255">
        <v>29</v>
      </c>
      <c r="GU255">
        <v>167.1</v>
      </c>
      <c r="GV255">
        <v>167.1</v>
      </c>
      <c r="GW255">
        <v>4.0258799999999999</v>
      </c>
      <c r="GX255">
        <v>2.52319</v>
      </c>
      <c r="GY255">
        <v>2.04834</v>
      </c>
      <c r="GZ255">
        <v>2.6013199999999999</v>
      </c>
      <c r="HA255">
        <v>2.1972700000000001</v>
      </c>
      <c r="HB255">
        <v>2.2802699999999998</v>
      </c>
      <c r="HC255">
        <v>40.912199999999999</v>
      </c>
      <c r="HD255">
        <v>13.886900000000001</v>
      </c>
      <c r="HE255">
        <v>18</v>
      </c>
      <c r="HF255">
        <v>656.58799999999997</v>
      </c>
      <c r="HG255">
        <v>727.47699999999998</v>
      </c>
      <c r="HH255">
        <v>30.9998</v>
      </c>
      <c r="HI255">
        <v>32.741599999999998</v>
      </c>
      <c r="HJ255">
        <v>30.000399999999999</v>
      </c>
      <c r="HK255">
        <v>32.638500000000001</v>
      </c>
      <c r="HL255">
        <v>32.636299999999999</v>
      </c>
      <c r="HM255">
        <v>80.503500000000003</v>
      </c>
      <c r="HN255">
        <v>21.214099999999998</v>
      </c>
      <c r="HO255">
        <v>41.703299999999999</v>
      </c>
      <c r="HP255">
        <v>31</v>
      </c>
      <c r="HQ255">
        <v>1602.41</v>
      </c>
      <c r="HR255">
        <v>34.1006</v>
      </c>
      <c r="HS255">
        <v>99.41</v>
      </c>
      <c r="HT255">
        <v>98.486900000000006</v>
      </c>
    </row>
    <row r="256" spans="1:228" x14ac:dyDescent="0.2">
      <c r="A256">
        <v>241</v>
      </c>
      <c r="B256">
        <v>1669225337.5999999</v>
      </c>
      <c r="C256">
        <v>958.59999990463257</v>
      </c>
      <c r="D256" t="s">
        <v>841</v>
      </c>
      <c r="E256" t="s">
        <v>842</v>
      </c>
      <c r="F256">
        <v>4</v>
      </c>
      <c r="G256">
        <v>1669225335.2874999</v>
      </c>
      <c r="H256">
        <f t="shared" si="102"/>
        <v>1.8866765673303744E-3</v>
      </c>
      <c r="I256">
        <f t="shared" si="103"/>
        <v>1.8866765673303745</v>
      </c>
      <c r="J256">
        <f t="shared" si="104"/>
        <v>28.340365932517003</v>
      </c>
      <c r="K256">
        <f t="shared" si="105"/>
        <v>1571.5162499999999</v>
      </c>
      <c r="L256">
        <f t="shared" si="106"/>
        <v>1160.5902308634893</v>
      </c>
      <c r="M256">
        <f t="shared" si="107"/>
        <v>117.30490319281206</v>
      </c>
      <c r="N256">
        <f t="shared" si="108"/>
        <v>158.83862940585462</v>
      </c>
      <c r="O256">
        <f t="shared" si="109"/>
        <v>0.12228459350375094</v>
      </c>
      <c r="P256">
        <f t="shared" si="110"/>
        <v>3.6767866470002173</v>
      </c>
      <c r="Q256">
        <f t="shared" si="111"/>
        <v>0.12006930777295434</v>
      </c>
      <c r="R256">
        <f t="shared" si="112"/>
        <v>7.5239009289149894E-2</v>
      </c>
      <c r="S256">
        <f t="shared" si="113"/>
        <v>226.11781685881994</v>
      </c>
      <c r="T256">
        <f t="shared" si="114"/>
        <v>33.556130352198267</v>
      </c>
      <c r="U256">
        <f t="shared" si="115"/>
        <v>32.899625</v>
      </c>
      <c r="V256">
        <f t="shared" si="116"/>
        <v>5.0236835020672075</v>
      </c>
      <c r="W256">
        <f t="shared" si="117"/>
        <v>69.806635629435974</v>
      </c>
      <c r="X256">
        <f t="shared" si="118"/>
        <v>3.5024793775280401</v>
      </c>
      <c r="Y256">
        <f t="shared" si="119"/>
        <v>5.0174017784222205</v>
      </c>
      <c r="Z256">
        <f t="shared" si="120"/>
        <v>1.5212041245391674</v>
      </c>
      <c r="AA256">
        <f t="shared" si="121"/>
        <v>-83.202436619269506</v>
      </c>
      <c r="AB256">
        <f t="shared" si="122"/>
        <v>-4.4104600081158676</v>
      </c>
      <c r="AC256">
        <f t="shared" si="123"/>
        <v>-0.27442022527612908</v>
      </c>
      <c r="AD256">
        <f t="shared" si="124"/>
        <v>138.23050000615842</v>
      </c>
      <c r="AE256">
        <f t="shared" si="125"/>
        <v>52.801471734568764</v>
      </c>
      <c r="AF256">
        <f t="shared" si="126"/>
        <v>1.728403956574301</v>
      </c>
      <c r="AG256">
        <f t="shared" si="127"/>
        <v>28.340365932517003</v>
      </c>
      <c r="AH256">
        <v>1650.548890685656</v>
      </c>
      <c r="AI256">
        <v>1631.1675757575749</v>
      </c>
      <c r="AJ256">
        <v>1.7893069303835321</v>
      </c>
      <c r="AK256">
        <v>65.872185947982501</v>
      </c>
      <c r="AL256">
        <f t="shared" si="128"/>
        <v>1.8866765673303745</v>
      </c>
      <c r="AM256">
        <v>33.946510803782793</v>
      </c>
      <c r="AN256">
        <v>34.667453529411759</v>
      </c>
      <c r="AO256">
        <v>6.6569641578976954E-3</v>
      </c>
      <c r="AP256">
        <v>87.460159828799036</v>
      </c>
      <c r="AQ256">
        <v>35</v>
      </c>
      <c r="AR256">
        <v>5</v>
      </c>
      <c r="AS256">
        <f t="shared" si="129"/>
        <v>1</v>
      </c>
      <c r="AT256">
        <f t="shared" si="130"/>
        <v>0</v>
      </c>
      <c r="AU256">
        <f t="shared" si="131"/>
        <v>47289.717467357346</v>
      </c>
      <c r="AV256">
        <f t="shared" si="132"/>
        <v>1200.02</v>
      </c>
      <c r="AW256">
        <f t="shared" si="133"/>
        <v>1025.9414760926527</v>
      </c>
      <c r="AX256">
        <f t="shared" si="134"/>
        <v>0.85493698112752514</v>
      </c>
      <c r="AY256">
        <f t="shared" si="135"/>
        <v>0.18842837357612369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1669225335.2874999</v>
      </c>
      <c r="BF256">
        <v>1571.5162499999999</v>
      </c>
      <c r="BG256">
        <v>1594.5762500000001</v>
      </c>
      <c r="BH256">
        <v>34.652799999999999</v>
      </c>
      <c r="BI256">
        <v>33.959762499999997</v>
      </c>
      <c r="BJ256">
        <v>1575.85625</v>
      </c>
      <c r="BK256">
        <v>34.537400000000012</v>
      </c>
      <c r="BL256">
        <v>650.03362500000003</v>
      </c>
      <c r="BM256">
        <v>100.973625</v>
      </c>
      <c r="BN256">
        <v>9.9863362499999997E-2</v>
      </c>
      <c r="BO256">
        <v>32.877375000000001</v>
      </c>
      <c r="BP256">
        <v>32.899625</v>
      </c>
      <c r="BQ256">
        <v>999.9</v>
      </c>
      <c r="BR256">
        <v>0</v>
      </c>
      <c r="BS256">
        <v>0</v>
      </c>
      <c r="BT256">
        <v>9003.9837499999994</v>
      </c>
      <c r="BU256">
        <v>0</v>
      </c>
      <c r="BV256">
        <v>265.38400000000001</v>
      </c>
      <c r="BW256">
        <v>-23.060124999999999</v>
      </c>
      <c r="BX256">
        <v>1627.92625</v>
      </c>
      <c r="BY256">
        <v>1650.6312499999999</v>
      </c>
      <c r="BZ256">
        <v>0.69304037500000004</v>
      </c>
      <c r="CA256">
        <v>1594.5762500000001</v>
      </c>
      <c r="CB256">
        <v>33.959762499999997</v>
      </c>
      <c r="CC256">
        <v>3.4990125000000001</v>
      </c>
      <c r="CD256">
        <v>3.4290349999999998</v>
      </c>
      <c r="CE256">
        <v>26.614962500000001</v>
      </c>
      <c r="CF256">
        <v>26.272400000000001</v>
      </c>
      <c r="CG256">
        <v>1200.02</v>
      </c>
      <c r="CH256">
        <v>0.50001825</v>
      </c>
      <c r="CI256">
        <v>0.49998175</v>
      </c>
      <c r="CJ256">
        <v>0</v>
      </c>
      <c r="CK256">
        <v>1041.6812500000001</v>
      </c>
      <c r="CL256">
        <v>4.9990899999999998</v>
      </c>
      <c r="CM256">
        <v>11562.575000000001</v>
      </c>
      <c r="CN256">
        <v>9558.0825000000004</v>
      </c>
      <c r="CO256">
        <v>42.5</v>
      </c>
      <c r="CP256">
        <v>44.234250000000003</v>
      </c>
      <c r="CQ256">
        <v>43.311999999999998</v>
      </c>
      <c r="CR256">
        <v>43.186999999999998</v>
      </c>
      <c r="CS256">
        <v>43.875</v>
      </c>
      <c r="CT256">
        <v>597.53125</v>
      </c>
      <c r="CU256">
        <v>597.48874999999998</v>
      </c>
      <c r="CV256">
        <v>0</v>
      </c>
      <c r="CW256">
        <v>1669225344.5999999</v>
      </c>
      <c r="CX256">
        <v>0</v>
      </c>
      <c r="CY256">
        <v>1669215309.0999999</v>
      </c>
      <c r="CZ256" t="s">
        <v>356</v>
      </c>
      <c r="DA256">
        <v>1669215309.0999999</v>
      </c>
      <c r="DB256">
        <v>1669215308.0999999</v>
      </c>
      <c r="DC256">
        <v>4</v>
      </c>
      <c r="DD256">
        <v>-3.3000000000000002E-2</v>
      </c>
      <c r="DE256">
        <v>-1.7000000000000001E-2</v>
      </c>
      <c r="DF256">
        <v>-3.2709999999999999</v>
      </c>
      <c r="DG256">
        <v>0.115</v>
      </c>
      <c r="DH256">
        <v>409</v>
      </c>
      <c r="DI256">
        <v>31</v>
      </c>
      <c r="DJ256">
        <v>0.59</v>
      </c>
      <c r="DK256">
        <v>0.22</v>
      </c>
      <c r="DL256">
        <v>-22.899231707317071</v>
      </c>
      <c r="DM256">
        <v>-0.46904738675962238</v>
      </c>
      <c r="DN256">
        <v>7.5891605753958757E-2</v>
      </c>
      <c r="DO256">
        <v>0</v>
      </c>
      <c r="DP256">
        <v>0.77221117073170731</v>
      </c>
      <c r="DQ256">
        <v>-0.4888640278745659</v>
      </c>
      <c r="DR256">
        <v>5.1430519200322607E-2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395</v>
      </c>
      <c r="EA256">
        <v>3.2971200000000001</v>
      </c>
      <c r="EB256">
        <v>2.6251500000000001</v>
      </c>
      <c r="EC256">
        <v>0.24699499999999999</v>
      </c>
      <c r="ED256">
        <v>0.24715100000000001</v>
      </c>
      <c r="EE256">
        <v>0.14124200000000001</v>
      </c>
      <c r="EF256">
        <v>0.137766</v>
      </c>
      <c r="EG256">
        <v>22830.400000000001</v>
      </c>
      <c r="EH256">
        <v>23241.200000000001</v>
      </c>
      <c r="EI256">
        <v>28217.3</v>
      </c>
      <c r="EJ256">
        <v>29722.400000000001</v>
      </c>
      <c r="EK256">
        <v>33343.199999999997</v>
      </c>
      <c r="EL256">
        <v>35571.5</v>
      </c>
      <c r="EM256">
        <v>39815.800000000003</v>
      </c>
      <c r="EN256">
        <v>42462.400000000001</v>
      </c>
      <c r="EO256">
        <v>2.1709000000000001</v>
      </c>
      <c r="EP256">
        <v>2.1690800000000001</v>
      </c>
      <c r="EQ256">
        <v>9.6637799999999996E-2</v>
      </c>
      <c r="ER256">
        <v>0</v>
      </c>
      <c r="ES256">
        <v>31.3215</v>
      </c>
      <c r="ET256">
        <v>999.9</v>
      </c>
      <c r="EU256">
        <v>61.7</v>
      </c>
      <c r="EV256">
        <v>37.9</v>
      </c>
      <c r="EW256">
        <v>40.456899999999997</v>
      </c>
      <c r="EX256">
        <v>56.6873</v>
      </c>
      <c r="EY256">
        <v>-1.9230799999999999</v>
      </c>
      <c r="EZ256">
        <v>2</v>
      </c>
      <c r="FA256">
        <v>0.422373</v>
      </c>
      <c r="FB256">
        <v>0.16644900000000001</v>
      </c>
      <c r="FC256">
        <v>20.272500000000001</v>
      </c>
      <c r="FD256">
        <v>5.2183400000000004</v>
      </c>
      <c r="FE256">
        <v>12.0044</v>
      </c>
      <c r="FF256">
        <v>4.98665</v>
      </c>
      <c r="FG256">
        <v>3.2844500000000001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1.86426</v>
      </c>
      <c r="FO256">
        <v>1.8603499999999999</v>
      </c>
      <c r="FP256">
        <v>1.8610800000000001</v>
      </c>
      <c r="FQ256">
        <v>1.86019</v>
      </c>
      <c r="FR256">
        <v>1.8618699999999999</v>
      </c>
      <c r="FS256">
        <v>1.85839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-4.3499999999999996</v>
      </c>
      <c r="GH256">
        <v>0.1154</v>
      </c>
      <c r="GI256">
        <v>-2.7106589400944232</v>
      </c>
      <c r="GJ256">
        <v>-1.6100910332537859E-3</v>
      </c>
      <c r="GK256">
        <v>7.0186618486508772E-7</v>
      </c>
      <c r="GL256">
        <v>-2.134652460378022E-10</v>
      </c>
      <c r="GM256">
        <v>0.1154050000000026</v>
      </c>
      <c r="GN256">
        <v>0</v>
      </c>
      <c r="GO256">
        <v>0</v>
      </c>
      <c r="GP256">
        <v>0</v>
      </c>
      <c r="GQ256">
        <v>5</v>
      </c>
      <c r="GR256">
        <v>2079</v>
      </c>
      <c r="GS256">
        <v>3</v>
      </c>
      <c r="GT256">
        <v>29</v>
      </c>
      <c r="GU256">
        <v>167.1</v>
      </c>
      <c r="GV256">
        <v>167.2</v>
      </c>
      <c r="GW256">
        <v>4.0393100000000004</v>
      </c>
      <c r="GX256">
        <v>2.51831</v>
      </c>
      <c r="GY256">
        <v>2.04834</v>
      </c>
      <c r="GZ256">
        <v>2.6013199999999999</v>
      </c>
      <c r="HA256">
        <v>2.1972700000000001</v>
      </c>
      <c r="HB256">
        <v>2.3059099999999999</v>
      </c>
      <c r="HC256">
        <v>40.912199999999999</v>
      </c>
      <c r="HD256">
        <v>13.886900000000001</v>
      </c>
      <c r="HE256">
        <v>18</v>
      </c>
      <c r="HF256">
        <v>656.51099999999997</v>
      </c>
      <c r="HG256">
        <v>727.56500000000005</v>
      </c>
      <c r="HH256">
        <v>30.999500000000001</v>
      </c>
      <c r="HI256">
        <v>32.7438</v>
      </c>
      <c r="HJ256">
        <v>30.000299999999999</v>
      </c>
      <c r="HK256">
        <v>32.640700000000002</v>
      </c>
      <c r="HL256">
        <v>32.637799999999999</v>
      </c>
      <c r="HM256">
        <v>80.764499999999998</v>
      </c>
      <c r="HN256">
        <v>20.927299999999999</v>
      </c>
      <c r="HO256">
        <v>42.084299999999999</v>
      </c>
      <c r="HP256">
        <v>31</v>
      </c>
      <c r="HQ256">
        <v>1609.09</v>
      </c>
      <c r="HR256">
        <v>34.1282</v>
      </c>
      <c r="HS256">
        <v>99.409199999999998</v>
      </c>
      <c r="HT256">
        <v>98.486900000000006</v>
      </c>
    </row>
    <row r="257" spans="1:228" x14ac:dyDescent="0.2">
      <c r="A257">
        <v>242</v>
      </c>
      <c r="B257">
        <v>1669225341.5999999</v>
      </c>
      <c r="C257">
        <v>962.59999990463257</v>
      </c>
      <c r="D257" t="s">
        <v>843</v>
      </c>
      <c r="E257" t="s">
        <v>844</v>
      </c>
      <c r="F257">
        <v>4</v>
      </c>
      <c r="G257">
        <v>1669225339.5999999</v>
      </c>
      <c r="H257">
        <f t="shared" si="102"/>
        <v>1.8743532177340394E-3</v>
      </c>
      <c r="I257">
        <f t="shared" si="103"/>
        <v>1.8743532177340394</v>
      </c>
      <c r="J257">
        <f t="shared" si="104"/>
        <v>28.762258819996454</v>
      </c>
      <c r="K257">
        <f t="shared" si="105"/>
        <v>1578.931428571429</v>
      </c>
      <c r="L257">
        <f t="shared" si="106"/>
        <v>1162.3016417030881</v>
      </c>
      <c r="M257">
        <f t="shared" si="107"/>
        <v>117.47933133844154</v>
      </c>
      <c r="N257">
        <f t="shared" si="108"/>
        <v>159.59007696661754</v>
      </c>
      <c r="O257">
        <f t="shared" si="109"/>
        <v>0.12222563572629487</v>
      </c>
      <c r="P257">
        <f t="shared" si="110"/>
        <v>3.6718408182438962</v>
      </c>
      <c r="Q257">
        <f t="shared" si="111"/>
        <v>0.12000954198582986</v>
      </c>
      <c r="R257">
        <f t="shared" si="112"/>
        <v>7.5201724217600074E-2</v>
      </c>
      <c r="S257">
        <f t="shared" si="113"/>
        <v>226.12344429696131</v>
      </c>
      <c r="T257">
        <f t="shared" si="114"/>
        <v>33.540605993525318</v>
      </c>
      <c r="U257">
        <f t="shared" si="115"/>
        <v>32.879285714285707</v>
      </c>
      <c r="V257">
        <f t="shared" si="116"/>
        <v>5.0179409517824602</v>
      </c>
      <c r="W257">
        <f t="shared" si="117"/>
        <v>69.949186522759263</v>
      </c>
      <c r="X257">
        <f t="shared" si="118"/>
        <v>3.5058826172376758</v>
      </c>
      <c r="Y257">
        <f t="shared" si="119"/>
        <v>5.0120420143799267</v>
      </c>
      <c r="Z257">
        <f t="shared" si="120"/>
        <v>1.5120583345447844</v>
      </c>
      <c r="AA257">
        <f t="shared" si="121"/>
        <v>-82.658976902071132</v>
      </c>
      <c r="AB257">
        <f t="shared" si="122"/>
        <v>-4.140114244723808</v>
      </c>
      <c r="AC257">
        <f t="shared" si="123"/>
        <v>-0.25789644038063403</v>
      </c>
      <c r="AD257">
        <f t="shared" si="124"/>
        <v>139.06645670978571</v>
      </c>
      <c r="AE257">
        <f t="shared" si="125"/>
        <v>52.631751065681961</v>
      </c>
      <c r="AF257">
        <f t="shared" si="126"/>
        <v>1.6215197695255856</v>
      </c>
      <c r="AG257">
        <f t="shared" si="127"/>
        <v>28.762258819996454</v>
      </c>
      <c r="AH257">
        <v>1657.7373296640701</v>
      </c>
      <c r="AI257">
        <v>1638.292727272727</v>
      </c>
      <c r="AJ257">
        <v>1.7593574067126621</v>
      </c>
      <c r="AK257">
        <v>65.872185947982501</v>
      </c>
      <c r="AL257">
        <f t="shared" si="128"/>
        <v>1.8743532177340394</v>
      </c>
      <c r="AM257">
        <v>33.982194182560477</v>
      </c>
      <c r="AN257">
        <v>34.700622647058822</v>
      </c>
      <c r="AO257">
        <v>6.202928072978336E-3</v>
      </c>
      <c r="AP257">
        <v>87.460159828799036</v>
      </c>
      <c r="AQ257">
        <v>35</v>
      </c>
      <c r="AR257">
        <v>5</v>
      </c>
      <c r="AS257">
        <f t="shared" si="129"/>
        <v>1</v>
      </c>
      <c r="AT257">
        <f t="shared" si="130"/>
        <v>0</v>
      </c>
      <c r="AU257">
        <f t="shared" si="131"/>
        <v>47204.257795887846</v>
      </c>
      <c r="AV257">
        <f t="shared" si="132"/>
        <v>1200.0542857142859</v>
      </c>
      <c r="AW257">
        <f t="shared" si="133"/>
        <v>1025.9703566305502</v>
      </c>
      <c r="AX257">
        <f t="shared" si="134"/>
        <v>0.85493662148781957</v>
      </c>
      <c r="AY257">
        <f t="shared" si="135"/>
        <v>0.18842767947149164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1669225339.5999999</v>
      </c>
      <c r="BF257">
        <v>1578.931428571429</v>
      </c>
      <c r="BG257">
        <v>1601.8571428571429</v>
      </c>
      <c r="BH257">
        <v>34.686042857142859</v>
      </c>
      <c r="BI257">
        <v>34.035857142857147</v>
      </c>
      <c r="BJ257">
        <v>1583.278571428571</v>
      </c>
      <c r="BK257">
        <v>34.570642857142857</v>
      </c>
      <c r="BL257">
        <v>650.00571428571436</v>
      </c>
      <c r="BM257">
        <v>100.9748571428571</v>
      </c>
      <c r="BN257">
        <v>9.987864285714286E-2</v>
      </c>
      <c r="BO257">
        <v>32.858371428571431</v>
      </c>
      <c r="BP257">
        <v>32.879285714285707</v>
      </c>
      <c r="BQ257">
        <v>999.89999999999986</v>
      </c>
      <c r="BR257">
        <v>0</v>
      </c>
      <c r="BS257">
        <v>0</v>
      </c>
      <c r="BT257">
        <v>8986.7857142857138</v>
      </c>
      <c r="BU257">
        <v>0</v>
      </c>
      <c r="BV257">
        <v>268.60871428571431</v>
      </c>
      <c r="BW257">
        <v>-22.926957142857141</v>
      </c>
      <c r="BX257">
        <v>1635.6642857142861</v>
      </c>
      <c r="BY257">
        <v>1658.3</v>
      </c>
      <c r="BZ257">
        <v>0.65019028571428572</v>
      </c>
      <c r="CA257">
        <v>1601.8571428571429</v>
      </c>
      <c r="CB257">
        <v>34.035857142857147</v>
      </c>
      <c r="CC257">
        <v>3.5024171428571429</v>
      </c>
      <c r="CD257">
        <v>3.4367642857142862</v>
      </c>
      <c r="CE257">
        <v>26.63147142857143</v>
      </c>
      <c r="CF257">
        <v>26.31054285714286</v>
      </c>
      <c r="CG257">
        <v>1200.0542857142859</v>
      </c>
      <c r="CH257">
        <v>0.50003014285714287</v>
      </c>
      <c r="CI257">
        <v>0.49996985714285708</v>
      </c>
      <c r="CJ257">
        <v>0</v>
      </c>
      <c r="CK257">
        <v>1042.024285714286</v>
      </c>
      <c r="CL257">
        <v>4.9990899999999998</v>
      </c>
      <c r="CM257">
        <v>11567.314285714279</v>
      </c>
      <c r="CN257">
        <v>9558.3942857142847</v>
      </c>
      <c r="CO257">
        <v>42.5</v>
      </c>
      <c r="CP257">
        <v>44.25</v>
      </c>
      <c r="CQ257">
        <v>43.311999999999998</v>
      </c>
      <c r="CR257">
        <v>43.169285714285706</v>
      </c>
      <c r="CS257">
        <v>43.875</v>
      </c>
      <c r="CT257">
        <v>597.56428571428569</v>
      </c>
      <c r="CU257">
        <v>597.49285714285713</v>
      </c>
      <c r="CV257">
        <v>0</v>
      </c>
      <c r="CW257">
        <v>1669225348.8</v>
      </c>
      <c r="CX257">
        <v>0</v>
      </c>
      <c r="CY257">
        <v>1669215309.0999999</v>
      </c>
      <c r="CZ257" t="s">
        <v>356</v>
      </c>
      <c r="DA257">
        <v>1669215309.0999999</v>
      </c>
      <c r="DB257">
        <v>1669215308.0999999</v>
      </c>
      <c r="DC257">
        <v>4</v>
      </c>
      <c r="DD257">
        <v>-3.3000000000000002E-2</v>
      </c>
      <c r="DE257">
        <v>-1.7000000000000001E-2</v>
      </c>
      <c r="DF257">
        <v>-3.2709999999999999</v>
      </c>
      <c r="DG257">
        <v>0.115</v>
      </c>
      <c r="DH257">
        <v>409</v>
      </c>
      <c r="DI257">
        <v>31</v>
      </c>
      <c r="DJ257">
        <v>0.59</v>
      </c>
      <c r="DK257">
        <v>0.22</v>
      </c>
      <c r="DL257">
        <v>-22.92566585365854</v>
      </c>
      <c r="DM257">
        <v>-0.63121881533104751</v>
      </c>
      <c r="DN257">
        <v>0.1005790299866315</v>
      </c>
      <c r="DO257">
        <v>0</v>
      </c>
      <c r="DP257">
        <v>0.74055831707317077</v>
      </c>
      <c r="DQ257">
        <v>-0.60903777700348616</v>
      </c>
      <c r="DR257">
        <v>6.1241188333581671E-2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395</v>
      </c>
      <c r="EA257">
        <v>3.29704</v>
      </c>
      <c r="EB257">
        <v>2.62513</v>
      </c>
      <c r="EC257">
        <v>0.24763099999999999</v>
      </c>
      <c r="ED257">
        <v>0.247748</v>
      </c>
      <c r="EE257">
        <v>0.14135300000000001</v>
      </c>
      <c r="EF257">
        <v>0.13795299999999999</v>
      </c>
      <c r="EG257">
        <v>22811.5</v>
      </c>
      <c r="EH257">
        <v>23222.2</v>
      </c>
      <c r="EI257">
        <v>28217.8</v>
      </c>
      <c r="EJ257">
        <v>29721.8</v>
      </c>
      <c r="EK257">
        <v>33338.800000000003</v>
      </c>
      <c r="EL257">
        <v>35563.4</v>
      </c>
      <c r="EM257">
        <v>39815.699999999997</v>
      </c>
      <c r="EN257">
        <v>42461.9</v>
      </c>
      <c r="EO257">
        <v>2.1707299999999998</v>
      </c>
      <c r="EP257">
        <v>2.1692499999999999</v>
      </c>
      <c r="EQ257">
        <v>9.5803299999999994E-2</v>
      </c>
      <c r="ER257">
        <v>0</v>
      </c>
      <c r="ES257">
        <v>31.3078</v>
      </c>
      <c r="ET257">
        <v>999.9</v>
      </c>
      <c r="EU257">
        <v>61.7</v>
      </c>
      <c r="EV257">
        <v>37.9</v>
      </c>
      <c r="EW257">
        <v>40.459899999999998</v>
      </c>
      <c r="EX257">
        <v>56.657299999999999</v>
      </c>
      <c r="EY257">
        <v>-1.97516</v>
      </c>
      <c r="EZ257">
        <v>2</v>
      </c>
      <c r="FA257">
        <v>0.42265200000000003</v>
      </c>
      <c r="FB257">
        <v>0.16258700000000001</v>
      </c>
      <c r="FC257">
        <v>20.272400000000001</v>
      </c>
      <c r="FD257">
        <v>5.2193899999999998</v>
      </c>
      <c r="FE257">
        <v>12.0044</v>
      </c>
      <c r="FF257">
        <v>4.9866999999999999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1.8621799999999999</v>
      </c>
      <c r="FN257">
        <v>1.86425</v>
      </c>
      <c r="FO257">
        <v>1.8603499999999999</v>
      </c>
      <c r="FP257">
        <v>1.8610800000000001</v>
      </c>
      <c r="FQ257">
        <v>1.8602000000000001</v>
      </c>
      <c r="FR257">
        <v>1.86188</v>
      </c>
      <c r="FS257">
        <v>1.85839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-4.3499999999999996</v>
      </c>
      <c r="GH257">
        <v>0.1154</v>
      </c>
      <c r="GI257">
        <v>-2.7106589400944232</v>
      </c>
      <c r="GJ257">
        <v>-1.6100910332537859E-3</v>
      </c>
      <c r="GK257">
        <v>7.0186618486508772E-7</v>
      </c>
      <c r="GL257">
        <v>-2.134652460378022E-10</v>
      </c>
      <c r="GM257">
        <v>0.1154050000000026</v>
      </c>
      <c r="GN257">
        <v>0</v>
      </c>
      <c r="GO257">
        <v>0</v>
      </c>
      <c r="GP257">
        <v>0</v>
      </c>
      <c r="GQ257">
        <v>5</v>
      </c>
      <c r="GR257">
        <v>2079</v>
      </c>
      <c r="GS257">
        <v>3</v>
      </c>
      <c r="GT257">
        <v>29</v>
      </c>
      <c r="GU257">
        <v>167.2</v>
      </c>
      <c r="GV257">
        <v>167.2</v>
      </c>
      <c r="GW257">
        <v>4.0527300000000004</v>
      </c>
      <c r="GX257">
        <v>2.5146500000000001</v>
      </c>
      <c r="GY257">
        <v>2.04834</v>
      </c>
      <c r="GZ257">
        <v>2.6013199999999999</v>
      </c>
      <c r="HA257">
        <v>2.1972700000000001</v>
      </c>
      <c r="HB257">
        <v>2.34253</v>
      </c>
      <c r="HC257">
        <v>40.912199999999999</v>
      </c>
      <c r="HD257">
        <v>13.8956</v>
      </c>
      <c r="HE257">
        <v>18</v>
      </c>
      <c r="HF257">
        <v>656.39200000000005</v>
      </c>
      <c r="HG257">
        <v>727.75400000000002</v>
      </c>
      <c r="HH257">
        <v>30.999199999999998</v>
      </c>
      <c r="HI257">
        <v>32.746200000000002</v>
      </c>
      <c r="HJ257">
        <v>30.000399999999999</v>
      </c>
      <c r="HK257">
        <v>32.642499999999998</v>
      </c>
      <c r="HL257">
        <v>32.639699999999998</v>
      </c>
      <c r="HM257">
        <v>81.030600000000007</v>
      </c>
      <c r="HN257">
        <v>20.927299999999999</v>
      </c>
      <c r="HO257">
        <v>42.084299999999999</v>
      </c>
      <c r="HP257">
        <v>31</v>
      </c>
      <c r="HQ257">
        <v>1615.77</v>
      </c>
      <c r="HR257">
        <v>34.119700000000002</v>
      </c>
      <c r="HS257">
        <v>99.409800000000004</v>
      </c>
      <c r="HT257">
        <v>98.485399999999998</v>
      </c>
    </row>
    <row r="258" spans="1:228" x14ac:dyDescent="0.2">
      <c r="A258">
        <v>243</v>
      </c>
      <c r="B258">
        <v>1669225345.5999999</v>
      </c>
      <c r="C258">
        <v>966.59999990463257</v>
      </c>
      <c r="D258" t="s">
        <v>845</v>
      </c>
      <c r="E258" t="s">
        <v>846</v>
      </c>
      <c r="F258">
        <v>4</v>
      </c>
      <c r="G258">
        <v>1669225343.2874999</v>
      </c>
      <c r="H258">
        <f t="shared" si="102"/>
        <v>1.8429175267947739E-3</v>
      </c>
      <c r="I258">
        <f t="shared" si="103"/>
        <v>1.8429175267947739</v>
      </c>
      <c r="J258">
        <f t="shared" si="104"/>
        <v>28.219039622588468</v>
      </c>
      <c r="K258">
        <f t="shared" si="105"/>
        <v>1585.17</v>
      </c>
      <c r="L258">
        <f t="shared" si="106"/>
        <v>1172.4796510006847</v>
      </c>
      <c r="M258">
        <f t="shared" si="107"/>
        <v>118.50835718736521</v>
      </c>
      <c r="N258">
        <f t="shared" si="108"/>
        <v>160.22102592771225</v>
      </c>
      <c r="O258">
        <f t="shared" si="109"/>
        <v>0.12112553174053976</v>
      </c>
      <c r="P258">
        <f t="shared" si="110"/>
        <v>3.6726393805881057</v>
      </c>
      <c r="Q258">
        <f t="shared" si="111"/>
        <v>0.11894923204690312</v>
      </c>
      <c r="R258">
        <f t="shared" si="112"/>
        <v>7.453554495390885E-2</v>
      </c>
      <c r="S258">
        <f t="shared" si="113"/>
        <v>226.11636669836344</v>
      </c>
      <c r="T258">
        <f t="shared" si="114"/>
        <v>33.528547250712336</v>
      </c>
      <c r="U258">
        <f t="shared" si="115"/>
        <v>32.84975</v>
      </c>
      <c r="V258">
        <f t="shared" si="116"/>
        <v>5.0096120714009524</v>
      </c>
      <c r="W258">
        <f t="shared" si="117"/>
        <v>70.096627154090015</v>
      </c>
      <c r="X258">
        <f t="shared" si="118"/>
        <v>3.5096214741867784</v>
      </c>
      <c r="Y258">
        <f t="shared" si="119"/>
        <v>5.0068335905403085</v>
      </c>
      <c r="Z258">
        <f t="shared" si="120"/>
        <v>1.499990597214174</v>
      </c>
      <c r="AA258">
        <f t="shared" si="121"/>
        <v>-81.272662931649535</v>
      </c>
      <c r="AB258">
        <f t="shared" si="122"/>
        <v>-1.9527684343977039</v>
      </c>
      <c r="AC258">
        <f t="shared" si="123"/>
        <v>-0.12158697407018519</v>
      </c>
      <c r="AD258">
        <f t="shared" si="124"/>
        <v>142.76934835824599</v>
      </c>
      <c r="AE258">
        <f t="shared" si="125"/>
        <v>52.421813476988142</v>
      </c>
      <c r="AF258">
        <f t="shared" si="126"/>
        <v>1.653151689714329</v>
      </c>
      <c r="AG258">
        <f t="shared" si="127"/>
        <v>28.219039622588468</v>
      </c>
      <c r="AH258">
        <v>1664.7158469551609</v>
      </c>
      <c r="AI258">
        <v>1645.4206666666671</v>
      </c>
      <c r="AJ258">
        <v>1.7800547466286809</v>
      </c>
      <c r="AK258">
        <v>65.872185947982501</v>
      </c>
      <c r="AL258">
        <f t="shared" si="128"/>
        <v>1.8429175267947739</v>
      </c>
      <c r="AM258">
        <v>34.057887483985681</v>
      </c>
      <c r="AN258">
        <v>34.739196764705873</v>
      </c>
      <c r="AO258">
        <v>1.078840442706884E-2</v>
      </c>
      <c r="AP258">
        <v>87.460159828799036</v>
      </c>
      <c r="AQ258">
        <v>35</v>
      </c>
      <c r="AR258">
        <v>5</v>
      </c>
      <c r="AS258">
        <f t="shared" si="129"/>
        <v>1</v>
      </c>
      <c r="AT258">
        <f t="shared" si="130"/>
        <v>0</v>
      </c>
      <c r="AU258">
        <f t="shared" si="131"/>
        <v>47221.385546521975</v>
      </c>
      <c r="AV258">
        <f t="shared" si="132"/>
        <v>1200.0125</v>
      </c>
      <c r="AW258">
        <f t="shared" si="133"/>
        <v>1025.9350449214319</v>
      </c>
      <c r="AX258">
        <f t="shared" si="134"/>
        <v>0.8549369651744726</v>
      </c>
      <c r="AY258">
        <f t="shared" si="135"/>
        <v>0.18842834278673215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1669225343.2874999</v>
      </c>
      <c r="BF258">
        <v>1585.17</v>
      </c>
      <c r="BG258">
        <v>1608.0337500000001</v>
      </c>
      <c r="BH258">
        <v>34.722949999999997</v>
      </c>
      <c r="BI258">
        <v>34.060100000000013</v>
      </c>
      <c r="BJ258">
        <v>1589.5262499999999</v>
      </c>
      <c r="BK258">
        <v>34.607525000000003</v>
      </c>
      <c r="BL258">
        <v>649.99974999999995</v>
      </c>
      <c r="BM258">
        <v>100.97499999999999</v>
      </c>
      <c r="BN258">
        <v>9.9979924999999997E-2</v>
      </c>
      <c r="BO258">
        <v>32.839887500000003</v>
      </c>
      <c r="BP258">
        <v>32.84975</v>
      </c>
      <c r="BQ258">
        <v>999.9</v>
      </c>
      <c r="BR258">
        <v>0</v>
      </c>
      <c r="BS258">
        <v>0</v>
      </c>
      <c r="BT258">
        <v>8989.53125</v>
      </c>
      <c r="BU258">
        <v>0</v>
      </c>
      <c r="BV258">
        <v>269.25375000000003</v>
      </c>
      <c r="BW258">
        <v>-22.863724999999999</v>
      </c>
      <c r="BX258">
        <v>1642.1925000000001</v>
      </c>
      <c r="BY258">
        <v>1664.7349999999999</v>
      </c>
      <c r="BZ258">
        <v>0.66284949999999998</v>
      </c>
      <c r="CA258">
        <v>1608.0337500000001</v>
      </c>
      <c r="CB258">
        <v>34.060100000000013</v>
      </c>
      <c r="CC258">
        <v>3.5061537500000002</v>
      </c>
      <c r="CD258">
        <v>3.4392225000000001</v>
      </c>
      <c r="CE258">
        <v>26.649574999999999</v>
      </c>
      <c r="CF258">
        <v>26.3226625</v>
      </c>
      <c r="CG258">
        <v>1200.0125</v>
      </c>
      <c r="CH258">
        <v>0.50002012500000004</v>
      </c>
      <c r="CI258">
        <v>0.49997987500000002</v>
      </c>
      <c r="CJ258">
        <v>0</v>
      </c>
      <c r="CK258">
        <v>1042.4100000000001</v>
      </c>
      <c r="CL258">
        <v>4.9990899999999998</v>
      </c>
      <c r="CM258">
        <v>11570.25</v>
      </c>
      <c r="CN258">
        <v>9558.0137499999983</v>
      </c>
      <c r="CO258">
        <v>42.5</v>
      </c>
      <c r="CP258">
        <v>44.25</v>
      </c>
      <c r="CQ258">
        <v>43.343499999999999</v>
      </c>
      <c r="CR258">
        <v>43.171499999999988</v>
      </c>
      <c r="CS258">
        <v>43.882750000000001</v>
      </c>
      <c r="CT258">
        <v>597.52875000000006</v>
      </c>
      <c r="CU258">
        <v>597.48500000000001</v>
      </c>
      <c r="CV258">
        <v>0</v>
      </c>
      <c r="CW258">
        <v>1669225352.4000001</v>
      </c>
      <c r="CX258">
        <v>0</v>
      </c>
      <c r="CY258">
        <v>1669215309.0999999</v>
      </c>
      <c r="CZ258" t="s">
        <v>356</v>
      </c>
      <c r="DA258">
        <v>1669215309.0999999</v>
      </c>
      <c r="DB258">
        <v>1669215308.0999999</v>
      </c>
      <c r="DC258">
        <v>4</v>
      </c>
      <c r="DD258">
        <v>-3.3000000000000002E-2</v>
      </c>
      <c r="DE258">
        <v>-1.7000000000000001E-2</v>
      </c>
      <c r="DF258">
        <v>-3.2709999999999999</v>
      </c>
      <c r="DG258">
        <v>0.115</v>
      </c>
      <c r="DH258">
        <v>409</v>
      </c>
      <c r="DI258">
        <v>31</v>
      </c>
      <c r="DJ258">
        <v>0.59</v>
      </c>
      <c r="DK258">
        <v>0.22</v>
      </c>
      <c r="DL258">
        <v>-22.926173170731708</v>
      </c>
      <c r="DM258">
        <v>-0.16935470383275039</v>
      </c>
      <c r="DN258">
        <v>0.10364852904346129</v>
      </c>
      <c r="DO258">
        <v>0</v>
      </c>
      <c r="DP258">
        <v>0.70967295121951213</v>
      </c>
      <c r="DQ258">
        <v>-0.5132051498257838</v>
      </c>
      <c r="DR258">
        <v>5.4252365305725733E-2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395</v>
      </c>
      <c r="EA258">
        <v>3.2970999999999999</v>
      </c>
      <c r="EB258">
        <v>2.6251699999999998</v>
      </c>
      <c r="EC258">
        <v>0.248254</v>
      </c>
      <c r="ED258">
        <v>0.24837000000000001</v>
      </c>
      <c r="EE258">
        <v>0.14144200000000001</v>
      </c>
      <c r="EF258">
        <v>0.13795499999999999</v>
      </c>
      <c r="EG258">
        <v>22792.1</v>
      </c>
      <c r="EH258">
        <v>23203.1</v>
      </c>
      <c r="EI258">
        <v>28217.3</v>
      </c>
      <c r="EJ258">
        <v>29722</v>
      </c>
      <c r="EK258">
        <v>33334.800000000003</v>
      </c>
      <c r="EL258">
        <v>35563.4</v>
      </c>
      <c r="EM258">
        <v>39815</v>
      </c>
      <c r="EN258">
        <v>42462</v>
      </c>
      <c r="EO258">
        <v>2.1705299999999998</v>
      </c>
      <c r="EP258">
        <v>2.1692200000000001</v>
      </c>
      <c r="EQ258">
        <v>9.5386100000000001E-2</v>
      </c>
      <c r="ER258">
        <v>0</v>
      </c>
      <c r="ES258">
        <v>31.290600000000001</v>
      </c>
      <c r="ET258">
        <v>999.9</v>
      </c>
      <c r="EU258">
        <v>61.7</v>
      </c>
      <c r="EV258">
        <v>37.9</v>
      </c>
      <c r="EW258">
        <v>40.463099999999997</v>
      </c>
      <c r="EX258">
        <v>56.2973</v>
      </c>
      <c r="EY258">
        <v>-2.0032000000000001</v>
      </c>
      <c r="EZ258">
        <v>2</v>
      </c>
      <c r="FA258">
        <v>0.422759</v>
      </c>
      <c r="FB258">
        <v>0.156917</v>
      </c>
      <c r="FC258">
        <v>20.272600000000001</v>
      </c>
      <c r="FD258">
        <v>5.2190899999999996</v>
      </c>
      <c r="FE258">
        <v>12.0047</v>
      </c>
      <c r="FF258">
        <v>4.9865500000000003</v>
      </c>
      <c r="FG258">
        <v>3.2844500000000001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1.86219</v>
      </c>
      <c r="FN258">
        <v>1.86425</v>
      </c>
      <c r="FO258">
        <v>1.8603499999999999</v>
      </c>
      <c r="FP258">
        <v>1.8610800000000001</v>
      </c>
      <c r="FQ258">
        <v>1.8602000000000001</v>
      </c>
      <c r="FR258">
        <v>1.8618600000000001</v>
      </c>
      <c r="FS258">
        <v>1.85843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-4.3600000000000003</v>
      </c>
      <c r="GH258">
        <v>0.1154</v>
      </c>
      <c r="GI258">
        <v>-2.7106589400944232</v>
      </c>
      <c r="GJ258">
        <v>-1.6100910332537859E-3</v>
      </c>
      <c r="GK258">
        <v>7.0186618486508772E-7</v>
      </c>
      <c r="GL258">
        <v>-2.134652460378022E-10</v>
      </c>
      <c r="GM258">
        <v>0.1154050000000026</v>
      </c>
      <c r="GN258">
        <v>0</v>
      </c>
      <c r="GO258">
        <v>0</v>
      </c>
      <c r="GP258">
        <v>0</v>
      </c>
      <c r="GQ258">
        <v>5</v>
      </c>
      <c r="GR258">
        <v>2079</v>
      </c>
      <c r="GS258">
        <v>3</v>
      </c>
      <c r="GT258">
        <v>29</v>
      </c>
      <c r="GU258">
        <v>167.3</v>
      </c>
      <c r="GV258">
        <v>167.3</v>
      </c>
      <c r="GW258">
        <v>4.06494</v>
      </c>
      <c r="GX258">
        <v>2.5109900000000001</v>
      </c>
      <c r="GY258">
        <v>2.04834</v>
      </c>
      <c r="GZ258">
        <v>2.6013199999999999</v>
      </c>
      <c r="HA258">
        <v>2.1972700000000001</v>
      </c>
      <c r="HB258">
        <v>2.36328</v>
      </c>
      <c r="HC258">
        <v>40.912199999999999</v>
      </c>
      <c r="HD258">
        <v>13.8956</v>
      </c>
      <c r="HE258">
        <v>18</v>
      </c>
      <c r="HF258">
        <v>656.26</v>
      </c>
      <c r="HG258">
        <v>727.74199999999996</v>
      </c>
      <c r="HH258">
        <v>30.998799999999999</v>
      </c>
      <c r="HI258">
        <v>32.748100000000001</v>
      </c>
      <c r="HJ258">
        <v>30.0001</v>
      </c>
      <c r="HK258">
        <v>32.645000000000003</v>
      </c>
      <c r="HL258">
        <v>32.640700000000002</v>
      </c>
      <c r="HM258">
        <v>81.293400000000005</v>
      </c>
      <c r="HN258">
        <v>20.927299999999999</v>
      </c>
      <c r="HO258">
        <v>42.084299999999999</v>
      </c>
      <c r="HP258">
        <v>31</v>
      </c>
      <c r="HQ258">
        <v>1622.45</v>
      </c>
      <c r="HR258">
        <v>34.122199999999999</v>
      </c>
      <c r="HS258">
        <v>99.408000000000001</v>
      </c>
      <c r="HT258">
        <v>98.485900000000001</v>
      </c>
    </row>
    <row r="259" spans="1:228" x14ac:dyDescent="0.2">
      <c r="A259">
        <v>244</v>
      </c>
      <c r="B259">
        <v>1669225349.5999999</v>
      </c>
      <c r="C259">
        <v>970.59999990463257</v>
      </c>
      <c r="D259" t="s">
        <v>847</v>
      </c>
      <c r="E259" t="s">
        <v>848</v>
      </c>
      <c r="F259">
        <v>4</v>
      </c>
      <c r="G259">
        <v>1669225347.5999999</v>
      </c>
      <c r="H259">
        <f t="shared" si="102"/>
        <v>1.855044574667094E-3</v>
      </c>
      <c r="I259">
        <f t="shared" si="103"/>
        <v>1.855044574667094</v>
      </c>
      <c r="J259">
        <f t="shared" si="104"/>
        <v>28.63554030883477</v>
      </c>
      <c r="K259">
        <f t="shared" si="105"/>
        <v>1592.3785714285721</v>
      </c>
      <c r="L259">
        <f t="shared" si="106"/>
        <v>1178.707290735585</v>
      </c>
      <c r="M259">
        <f t="shared" si="107"/>
        <v>119.13836922318779</v>
      </c>
      <c r="N259">
        <f t="shared" si="108"/>
        <v>160.95037985856254</v>
      </c>
      <c r="O259">
        <f t="shared" si="109"/>
        <v>0.1226177213841223</v>
      </c>
      <c r="P259">
        <f t="shared" si="110"/>
        <v>3.6624644829623128</v>
      </c>
      <c r="Q259">
        <f t="shared" si="111"/>
        <v>0.12038192937509047</v>
      </c>
      <c r="R259">
        <f t="shared" si="112"/>
        <v>7.5436187288202936E-2</v>
      </c>
      <c r="S259">
        <f t="shared" si="113"/>
        <v>226.1155479075056</v>
      </c>
      <c r="T259">
        <f t="shared" si="114"/>
        <v>33.509485943293598</v>
      </c>
      <c r="U259">
        <f t="shared" si="115"/>
        <v>32.831357142857136</v>
      </c>
      <c r="V259">
        <f t="shared" si="116"/>
        <v>5.0044314848898104</v>
      </c>
      <c r="W259">
        <f t="shared" si="117"/>
        <v>70.226740760858448</v>
      </c>
      <c r="X259">
        <f t="shared" si="118"/>
        <v>3.5125148191928441</v>
      </c>
      <c r="Y259">
        <f t="shared" si="119"/>
        <v>5.0016771120760577</v>
      </c>
      <c r="Z259">
        <f t="shared" si="120"/>
        <v>1.4919166656969662</v>
      </c>
      <c r="AA259">
        <f t="shared" si="121"/>
        <v>-81.807465742818849</v>
      </c>
      <c r="AB259">
        <f t="shared" si="122"/>
        <v>-1.9321969695088168</v>
      </c>
      <c r="AC259">
        <f t="shared" si="123"/>
        <v>-0.12061862521100634</v>
      </c>
      <c r="AD259">
        <f t="shared" si="124"/>
        <v>142.25526656996692</v>
      </c>
      <c r="AE259">
        <f t="shared" si="125"/>
        <v>52.231149906075601</v>
      </c>
      <c r="AF259">
        <f t="shared" si="126"/>
        <v>1.7302129549395702</v>
      </c>
      <c r="AG259">
        <f t="shared" si="127"/>
        <v>28.63554030883477</v>
      </c>
      <c r="AH259">
        <v>1671.5442313435231</v>
      </c>
      <c r="AI259">
        <v>1652.296</v>
      </c>
      <c r="AJ259">
        <v>1.7235523198487861</v>
      </c>
      <c r="AK259">
        <v>65.872185947982501</v>
      </c>
      <c r="AL259">
        <f t="shared" si="128"/>
        <v>1.855044574667094</v>
      </c>
      <c r="AM259">
        <v>34.061308135376997</v>
      </c>
      <c r="AN259">
        <v>34.757366176470597</v>
      </c>
      <c r="AO259">
        <v>8.9395045334586792E-3</v>
      </c>
      <c r="AP259">
        <v>87.460159828799036</v>
      </c>
      <c r="AQ259">
        <v>36</v>
      </c>
      <c r="AR259">
        <v>6</v>
      </c>
      <c r="AS259">
        <f t="shared" si="129"/>
        <v>1</v>
      </c>
      <c r="AT259">
        <f t="shared" si="130"/>
        <v>0</v>
      </c>
      <c r="AU259">
        <f t="shared" si="131"/>
        <v>47042.371009038805</v>
      </c>
      <c r="AV259">
        <f t="shared" si="132"/>
        <v>1200.007142857143</v>
      </c>
      <c r="AW259">
        <f t="shared" si="133"/>
        <v>1025.9305636826455</v>
      </c>
      <c r="AX259">
        <f t="shared" si="134"/>
        <v>0.85493704749120758</v>
      </c>
      <c r="AY259">
        <f t="shared" si="135"/>
        <v>0.18842850165803049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1669225347.5999999</v>
      </c>
      <c r="BF259">
        <v>1592.3785714285721</v>
      </c>
      <c r="BG259">
        <v>1615.22</v>
      </c>
      <c r="BH259">
        <v>34.751414285714283</v>
      </c>
      <c r="BI259">
        <v>34.057657142857153</v>
      </c>
      <c r="BJ259">
        <v>1596.738571428571</v>
      </c>
      <c r="BK259">
        <v>34.636014285714289</v>
      </c>
      <c r="BL259">
        <v>649.97257142857154</v>
      </c>
      <c r="BM259">
        <v>100.97542857142859</v>
      </c>
      <c r="BN259">
        <v>0.1000209142857143</v>
      </c>
      <c r="BO259">
        <v>32.821571428571431</v>
      </c>
      <c r="BP259">
        <v>32.831357142857136</v>
      </c>
      <c r="BQ259">
        <v>999.89999999999986</v>
      </c>
      <c r="BR259">
        <v>0</v>
      </c>
      <c r="BS259">
        <v>0</v>
      </c>
      <c r="BT259">
        <v>8954.3728571428583</v>
      </c>
      <c r="BU259">
        <v>0</v>
      </c>
      <c r="BV259">
        <v>274.83485714285717</v>
      </c>
      <c r="BW259">
        <v>-22.842114285714281</v>
      </c>
      <c r="BX259">
        <v>1649.7085714285711</v>
      </c>
      <c r="BY259">
        <v>1672.17</v>
      </c>
      <c r="BZ259">
        <v>0.69375985714285704</v>
      </c>
      <c r="CA259">
        <v>1615.22</v>
      </c>
      <c r="CB259">
        <v>34.057657142857153</v>
      </c>
      <c r="CC259">
        <v>3.509042857142858</v>
      </c>
      <c r="CD259">
        <v>3.43899</v>
      </c>
      <c r="CE259">
        <v>26.663542857142861</v>
      </c>
      <c r="CF259">
        <v>26.3215</v>
      </c>
      <c r="CG259">
        <v>1200.007142857143</v>
      </c>
      <c r="CH259">
        <v>0.50001628571428569</v>
      </c>
      <c r="CI259">
        <v>0.49998371428571431</v>
      </c>
      <c r="CJ259">
        <v>0</v>
      </c>
      <c r="CK259">
        <v>1042.501428571429</v>
      </c>
      <c r="CL259">
        <v>4.9990899999999998</v>
      </c>
      <c r="CM259">
        <v>11574.88571428571</v>
      </c>
      <c r="CN259">
        <v>9557.9542857142842</v>
      </c>
      <c r="CO259">
        <v>42.517714285714291</v>
      </c>
      <c r="CP259">
        <v>44.25</v>
      </c>
      <c r="CQ259">
        <v>43.330000000000013</v>
      </c>
      <c r="CR259">
        <v>43.125</v>
      </c>
      <c r="CS259">
        <v>43.875</v>
      </c>
      <c r="CT259">
        <v>597.52285714285711</v>
      </c>
      <c r="CU259">
        <v>597.48571428571427</v>
      </c>
      <c r="CV259">
        <v>0</v>
      </c>
      <c r="CW259">
        <v>1669225356.5999999</v>
      </c>
      <c r="CX259">
        <v>0</v>
      </c>
      <c r="CY259">
        <v>1669215309.0999999</v>
      </c>
      <c r="CZ259" t="s">
        <v>356</v>
      </c>
      <c r="DA259">
        <v>1669215309.0999999</v>
      </c>
      <c r="DB259">
        <v>1669215308.0999999</v>
      </c>
      <c r="DC259">
        <v>4</v>
      </c>
      <c r="DD259">
        <v>-3.3000000000000002E-2</v>
      </c>
      <c r="DE259">
        <v>-1.7000000000000001E-2</v>
      </c>
      <c r="DF259">
        <v>-3.2709999999999999</v>
      </c>
      <c r="DG259">
        <v>0.115</v>
      </c>
      <c r="DH259">
        <v>409</v>
      </c>
      <c r="DI259">
        <v>31</v>
      </c>
      <c r="DJ259">
        <v>0.59</v>
      </c>
      <c r="DK259">
        <v>0.22</v>
      </c>
      <c r="DL259">
        <v>-22.917612195121951</v>
      </c>
      <c r="DM259">
        <v>0.31807317073174729</v>
      </c>
      <c r="DN259">
        <v>0.1094742139036201</v>
      </c>
      <c r="DO259">
        <v>0</v>
      </c>
      <c r="DP259">
        <v>0.68851021951219515</v>
      </c>
      <c r="DQ259">
        <v>-0.2030965923344939</v>
      </c>
      <c r="DR259">
        <v>3.2514998589778188E-2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395</v>
      </c>
      <c r="EA259">
        <v>3.2968500000000001</v>
      </c>
      <c r="EB259">
        <v>2.6248300000000002</v>
      </c>
      <c r="EC259">
        <v>0.248864</v>
      </c>
      <c r="ED259">
        <v>0.24898500000000001</v>
      </c>
      <c r="EE259">
        <v>0.14149500000000001</v>
      </c>
      <c r="EF259">
        <v>0.13794300000000001</v>
      </c>
      <c r="EG259">
        <v>22773.5</v>
      </c>
      <c r="EH259">
        <v>23183.8</v>
      </c>
      <c r="EI259">
        <v>28217.200000000001</v>
      </c>
      <c r="EJ259">
        <v>29721.8</v>
      </c>
      <c r="EK259">
        <v>33333</v>
      </c>
      <c r="EL259">
        <v>35563.5</v>
      </c>
      <c r="EM259">
        <v>39815.300000000003</v>
      </c>
      <c r="EN259">
        <v>42461.4</v>
      </c>
      <c r="EO259">
        <v>2.1696800000000001</v>
      </c>
      <c r="EP259">
        <v>2.1694800000000001</v>
      </c>
      <c r="EQ259">
        <v>9.5654299999999998E-2</v>
      </c>
      <c r="ER259">
        <v>0</v>
      </c>
      <c r="ES259">
        <v>31.272099999999998</v>
      </c>
      <c r="ET259">
        <v>999.9</v>
      </c>
      <c r="EU259">
        <v>61.7</v>
      </c>
      <c r="EV259">
        <v>37.9</v>
      </c>
      <c r="EW259">
        <v>40.456499999999998</v>
      </c>
      <c r="EX259">
        <v>57.587299999999999</v>
      </c>
      <c r="EY259">
        <v>-1.8149</v>
      </c>
      <c r="EZ259">
        <v>2</v>
      </c>
      <c r="FA259">
        <v>0.422815</v>
      </c>
      <c r="FB259">
        <v>0.15232799999999999</v>
      </c>
      <c r="FC259">
        <v>20.272099999999998</v>
      </c>
      <c r="FD259">
        <v>5.2156399999999996</v>
      </c>
      <c r="FE259">
        <v>12.004300000000001</v>
      </c>
      <c r="FF259">
        <v>4.9856999999999996</v>
      </c>
      <c r="FG259">
        <v>3.2839499999999999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1.8622000000000001</v>
      </c>
      <c r="FN259">
        <v>1.86426</v>
      </c>
      <c r="FO259">
        <v>1.8603499999999999</v>
      </c>
      <c r="FP259">
        <v>1.8610599999999999</v>
      </c>
      <c r="FQ259">
        <v>1.8602000000000001</v>
      </c>
      <c r="FR259">
        <v>1.86188</v>
      </c>
      <c r="FS259">
        <v>1.85839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-4.3600000000000003</v>
      </c>
      <c r="GH259">
        <v>0.1154</v>
      </c>
      <c r="GI259">
        <v>-2.7106589400944232</v>
      </c>
      <c r="GJ259">
        <v>-1.6100910332537859E-3</v>
      </c>
      <c r="GK259">
        <v>7.0186618486508772E-7</v>
      </c>
      <c r="GL259">
        <v>-2.134652460378022E-10</v>
      </c>
      <c r="GM259">
        <v>0.1154050000000026</v>
      </c>
      <c r="GN259">
        <v>0</v>
      </c>
      <c r="GO259">
        <v>0</v>
      </c>
      <c r="GP259">
        <v>0</v>
      </c>
      <c r="GQ259">
        <v>5</v>
      </c>
      <c r="GR259">
        <v>2079</v>
      </c>
      <c r="GS259">
        <v>3</v>
      </c>
      <c r="GT259">
        <v>29</v>
      </c>
      <c r="GU259">
        <v>167.3</v>
      </c>
      <c r="GV259">
        <v>167.4</v>
      </c>
      <c r="GW259">
        <v>4.0783699999999996</v>
      </c>
      <c r="GX259">
        <v>2.5134300000000001</v>
      </c>
      <c r="GY259">
        <v>2.04834</v>
      </c>
      <c r="GZ259">
        <v>2.6013199999999999</v>
      </c>
      <c r="HA259">
        <v>2.1972700000000001</v>
      </c>
      <c r="HB259">
        <v>2.34253</v>
      </c>
      <c r="HC259">
        <v>40.912199999999999</v>
      </c>
      <c r="HD259">
        <v>13.904400000000001</v>
      </c>
      <c r="HE259">
        <v>18</v>
      </c>
      <c r="HF259">
        <v>655.60299999999995</v>
      </c>
      <c r="HG259">
        <v>728.00099999999998</v>
      </c>
      <c r="HH259">
        <v>30.998799999999999</v>
      </c>
      <c r="HI259">
        <v>32.749099999999999</v>
      </c>
      <c r="HJ259">
        <v>30.0002</v>
      </c>
      <c r="HK259">
        <v>32.646500000000003</v>
      </c>
      <c r="HL259">
        <v>32.642600000000002</v>
      </c>
      <c r="HM259">
        <v>81.551400000000001</v>
      </c>
      <c r="HN259">
        <v>20.927299999999999</v>
      </c>
      <c r="HO259">
        <v>42.084299999999999</v>
      </c>
      <c r="HP259">
        <v>31</v>
      </c>
      <c r="HQ259">
        <v>1629.13</v>
      </c>
      <c r="HR259">
        <v>34.018099999999997</v>
      </c>
      <c r="HS259">
        <v>99.408299999999997</v>
      </c>
      <c r="HT259">
        <v>98.484800000000007</v>
      </c>
    </row>
    <row r="260" spans="1:228" x14ac:dyDescent="0.2">
      <c r="A260">
        <v>245</v>
      </c>
      <c r="B260">
        <v>1669225353.5999999</v>
      </c>
      <c r="C260">
        <v>974.59999990463257</v>
      </c>
      <c r="D260" t="s">
        <v>849</v>
      </c>
      <c r="E260" t="s">
        <v>850</v>
      </c>
      <c r="F260">
        <v>4</v>
      </c>
      <c r="G260">
        <v>1669225351.2874999</v>
      </c>
      <c r="H260">
        <f t="shared" si="102"/>
        <v>1.8303952656043359E-3</v>
      </c>
      <c r="I260">
        <f t="shared" si="103"/>
        <v>1.8303952656043359</v>
      </c>
      <c r="J260">
        <f t="shared" si="104"/>
        <v>28.816892378030012</v>
      </c>
      <c r="K260">
        <f t="shared" si="105"/>
        <v>1598.47875</v>
      </c>
      <c r="L260">
        <f t="shared" si="106"/>
        <v>1178.724497843328</v>
      </c>
      <c r="M260">
        <f t="shared" si="107"/>
        <v>119.13925645937506</v>
      </c>
      <c r="N260">
        <f t="shared" si="108"/>
        <v>161.56580277202664</v>
      </c>
      <c r="O260">
        <f t="shared" si="109"/>
        <v>0.12141219574344435</v>
      </c>
      <c r="P260">
        <f t="shared" si="110"/>
        <v>3.6655916246450637</v>
      </c>
      <c r="Q260">
        <f t="shared" si="111"/>
        <v>0.1192215607215542</v>
      </c>
      <c r="R260">
        <f t="shared" si="112"/>
        <v>7.4707003097998922E-2</v>
      </c>
      <c r="S260">
        <f t="shared" si="113"/>
        <v>226.10903886002237</v>
      </c>
      <c r="T260">
        <f t="shared" si="114"/>
        <v>33.504650078836754</v>
      </c>
      <c r="U260">
        <f t="shared" si="115"/>
        <v>32.8173125</v>
      </c>
      <c r="V260">
        <f t="shared" si="116"/>
        <v>5.0004787688058583</v>
      </c>
      <c r="W260">
        <f t="shared" si="117"/>
        <v>70.294758026143811</v>
      </c>
      <c r="X260">
        <f t="shared" si="118"/>
        <v>3.5140511249693933</v>
      </c>
      <c r="Y260">
        <f t="shared" si="119"/>
        <v>4.9990230049052284</v>
      </c>
      <c r="Z260">
        <f t="shared" si="120"/>
        <v>1.486427643836465</v>
      </c>
      <c r="AA260">
        <f t="shared" si="121"/>
        <v>-80.720431213151215</v>
      </c>
      <c r="AB260">
        <f t="shared" si="122"/>
        <v>-1.0226802690786407</v>
      </c>
      <c r="AC260">
        <f t="shared" si="123"/>
        <v>-6.3779657686862806E-2</v>
      </c>
      <c r="AD260">
        <f t="shared" si="124"/>
        <v>144.30214772010564</v>
      </c>
      <c r="AE260">
        <f t="shared" si="125"/>
        <v>52.554111750820688</v>
      </c>
      <c r="AF260">
        <f t="shared" si="126"/>
        <v>1.7755578454144525</v>
      </c>
      <c r="AG260">
        <f t="shared" si="127"/>
        <v>28.816892378030012</v>
      </c>
      <c r="AH260">
        <v>1678.6139570695279</v>
      </c>
      <c r="AI260">
        <v>1659.209818181818</v>
      </c>
      <c r="AJ260">
        <v>1.7429070081515829</v>
      </c>
      <c r="AK260">
        <v>65.872185947982501</v>
      </c>
      <c r="AL260">
        <f t="shared" si="128"/>
        <v>1.8303952656043359</v>
      </c>
      <c r="AM260">
        <v>34.055710543717147</v>
      </c>
      <c r="AN260">
        <v>34.774166470588213</v>
      </c>
      <c r="AO260">
        <v>2.8927421901711789E-3</v>
      </c>
      <c r="AP260">
        <v>87.460159828799036</v>
      </c>
      <c r="AQ260">
        <v>35</v>
      </c>
      <c r="AR260">
        <v>5</v>
      </c>
      <c r="AS260">
        <f t="shared" si="129"/>
        <v>1</v>
      </c>
      <c r="AT260">
        <f t="shared" si="130"/>
        <v>0</v>
      </c>
      <c r="AU260">
        <f t="shared" si="131"/>
        <v>47099.698423357746</v>
      </c>
      <c r="AV260">
        <f t="shared" si="132"/>
        <v>1199.9649999999999</v>
      </c>
      <c r="AW260">
        <f t="shared" si="133"/>
        <v>1025.8952760932759</v>
      </c>
      <c r="AX260">
        <f t="shared" si="134"/>
        <v>0.85493766575964791</v>
      </c>
      <c r="AY260">
        <f t="shared" si="135"/>
        <v>0.18842969491612038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1669225351.2874999</v>
      </c>
      <c r="BF260">
        <v>1598.47875</v>
      </c>
      <c r="BG260">
        <v>1621.48875</v>
      </c>
      <c r="BH260">
        <v>34.766862500000002</v>
      </c>
      <c r="BI260">
        <v>34.054937500000001</v>
      </c>
      <c r="BJ260">
        <v>1602.845</v>
      </c>
      <c r="BK260">
        <v>34.651462500000001</v>
      </c>
      <c r="BL260">
        <v>649.97487500000011</v>
      </c>
      <c r="BM260">
        <v>100.974625</v>
      </c>
      <c r="BN260">
        <v>0.10010168749999999</v>
      </c>
      <c r="BO260">
        <v>32.812137500000013</v>
      </c>
      <c r="BP260">
        <v>32.8173125</v>
      </c>
      <c r="BQ260">
        <v>999.9</v>
      </c>
      <c r="BR260">
        <v>0</v>
      </c>
      <c r="BS260">
        <v>0</v>
      </c>
      <c r="BT260">
        <v>8965.2325000000001</v>
      </c>
      <c r="BU260">
        <v>0</v>
      </c>
      <c r="BV260">
        <v>281.49237499999998</v>
      </c>
      <c r="BW260">
        <v>-23.009287499999999</v>
      </c>
      <c r="BX260">
        <v>1656.05375</v>
      </c>
      <c r="BY260">
        <v>1678.6537499999999</v>
      </c>
      <c r="BZ260">
        <v>0.71194425000000006</v>
      </c>
      <c r="CA260">
        <v>1621.48875</v>
      </c>
      <c r="CB260">
        <v>34.054937500000001</v>
      </c>
      <c r="CC260">
        <v>3.5105749999999998</v>
      </c>
      <c r="CD260">
        <v>3.4386874999999999</v>
      </c>
      <c r="CE260">
        <v>26.670987499999999</v>
      </c>
      <c r="CF260">
        <v>26.320025000000001</v>
      </c>
      <c r="CG260">
        <v>1199.9649999999999</v>
      </c>
      <c r="CH260">
        <v>0.49999562499999989</v>
      </c>
      <c r="CI260">
        <v>0.50000437500000006</v>
      </c>
      <c r="CJ260">
        <v>0</v>
      </c>
      <c r="CK260">
        <v>1042.8325</v>
      </c>
      <c r="CL260">
        <v>4.9990899999999998</v>
      </c>
      <c r="CM260">
        <v>11579.5</v>
      </c>
      <c r="CN260">
        <v>9557.5475000000006</v>
      </c>
      <c r="CO260">
        <v>42.515500000000003</v>
      </c>
      <c r="CP260">
        <v>44.25</v>
      </c>
      <c r="CQ260">
        <v>43.311999999999998</v>
      </c>
      <c r="CR260">
        <v>43.132750000000001</v>
      </c>
      <c r="CS260">
        <v>43.875</v>
      </c>
      <c r="CT260">
        <v>597.47624999999994</v>
      </c>
      <c r="CU260">
        <v>597.48874999999998</v>
      </c>
      <c r="CV260">
        <v>0</v>
      </c>
      <c r="CW260">
        <v>1669225360.8</v>
      </c>
      <c r="CX260">
        <v>0</v>
      </c>
      <c r="CY260">
        <v>1669215309.0999999</v>
      </c>
      <c r="CZ260" t="s">
        <v>356</v>
      </c>
      <c r="DA260">
        <v>1669215309.0999999</v>
      </c>
      <c r="DB260">
        <v>1669215308.0999999</v>
      </c>
      <c r="DC260">
        <v>4</v>
      </c>
      <c r="DD260">
        <v>-3.3000000000000002E-2</v>
      </c>
      <c r="DE260">
        <v>-1.7000000000000001E-2</v>
      </c>
      <c r="DF260">
        <v>-3.2709999999999999</v>
      </c>
      <c r="DG260">
        <v>0.115</v>
      </c>
      <c r="DH260">
        <v>409</v>
      </c>
      <c r="DI260">
        <v>31</v>
      </c>
      <c r="DJ260">
        <v>0.59</v>
      </c>
      <c r="DK260">
        <v>0.22</v>
      </c>
      <c r="DL260">
        <v>-22.9432756097561</v>
      </c>
      <c r="DM260">
        <v>0.22837212543556251</v>
      </c>
      <c r="DN260">
        <v>0.1125727294024445</v>
      </c>
      <c r="DO260">
        <v>0</v>
      </c>
      <c r="DP260">
        <v>0.6824812195121952</v>
      </c>
      <c r="DQ260">
        <v>8.1439066202090918E-2</v>
      </c>
      <c r="DR260">
        <v>2.1996934986617409E-2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3.2972100000000002</v>
      </c>
      <c r="EB260">
        <v>2.6253799999999998</v>
      </c>
      <c r="EC260">
        <v>0.249471</v>
      </c>
      <c r="ED260">
        <v>0.249583</v>
      </c>
      <c r="EE260">
        <v>0.141538</v>
      </c>
      <c r="EF260">
        <v>0.13793800000000001</v>
      </c>
      <c r="EG260">
        <v>22754.9</v>
      </c>
      <c r="EH260">
        <v>23165.1</v>
      </c>
      <c r="EI260">
        <v>28217</v>
      </c>
      <c r="EJ260">
        <v>29721.599999999999</v>
      </c>
      <c r="EK260">
        <v>33331.1</v>
      </c>
      <c r="EL260">
        <v>35564</v>
      </c>
      <c r="EM260">
        <v>39814.9</v>
      </c>
      <c r="EN260">
        <v>42461.7</v>
      </c>
      <c r="EO260">
        <v>2.17015</v>
      </c>
      <c r="EP260">
        <v>2.1691500000000001</v>
      </c>
      <c r="EQ260">
        <v>9.58368E-2</v>
      </c>
      <c r="ER260">
        <v>0</v>
      </c>
      <c r="ES260">
        <v>31.253299999999999</v>
      </c>
      <c r="ET260">
        <v>999.9</v>
      </c>
      <c r="EU260">
        <v>61.7</v>
      </c>
      <c r="EV260">
        <v>37.9</v>
      </c>
      <c r="EW260">
        <v>40.459400000000002</v>
      </c>
      <c r="EX260">
        <v>57.527299999999997</v>
      </c>
      <c r="EY260">
        <v>-1.7908599999999999</v>
      </c>
      <c r="EZ260">
        <v>2</v>
      </c>
      <c r="FA260">
        <v>0.42299500000000001</v>
      </c>
      <c r="FB260">
        <v>0.14869599999999999</v>
      </c>
      <c r="FC260">
        <v>20.272500000000001</v>
      </c>
      <c r="FD260">
        <v>5.2201399999999998</v>
      </c>
      <c r="FE260">
        <v>12.004</v>
      </c>
      <c r="FF260">
        <v>4.9872500000000004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1.86219</v>
      </c>
      <c r="FN260">
        <v>1.86425</v>
      </c>
      <c r="FO260">
        <v>1.8603499999999999</v>
      </c>
      <c r="FP260">
        <v>1.8610800000000001</v>
      </c>
      <c r="FQ260">
        <v>1.8602000000000001</v>
      </c>
      <c r="FR260">
        <v>1.86188</v>
      </c>
      <c r="FS260">
        <v>1.8583799999999999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-4.37</v>
      </c>
      <c r="GH260">
        <v>0.1154</v>
      </c>
      <c r="GI260">
        <v>-2.7106589400944232</v>
      </c>
      <c r="GJ260">
        <v>-1.6100910332537859E-3</v>
      </c>
      <c r="GK260">
        <v>7.0186618486508772E-7</v>
      </c>
      <c r="GL260">
        <v>-2.134652460378022E-10</v>
      </c>
      <c r="GM260">
        <v>0.1154050000000026</v>
      </c>
      <c r="GN260">
        <v>0</v>
      </c>
      <c r="GO260">
        <v>0</v>
      </c>
      <c r="GP260">
        <v>0</v>
      </c>
      <c r="GQ260">
        <v>5</v>
      </c>
      <c r="GR260">
        <v>2079</v>
      </c>
      <c r="GS260">
        <v>3</v>
      </c>
      <c r="GT260">
        <v>29</v>
      </c>
      <c r="GU260">
        <v>167.4</v>
      </c>
      <c r="GV260">
        <v>167.4</v>
      </c>
      <c r="GW260">
        <v>4.0918000000000001</v>
      </c>
      <c r="GX260">
        <v>2.5134300000000001</v>
      </c>
      <c r="GY260">
        <v>2.04834</v>
      </c>
      <c r="GZ260">
        <v>2.6013199999999999</v>
      </c>
      <c r="HA260">
        <v>2.1972700000000001</v>
      </c>
      <c r="HB260">
        <v>2.36694</v>
      </c>
      <c r="HC260">
        <v>40.912199999999999</v>
      </c>
      <c r="HD260">
        <v>13.904400000000001</v>
      </c>
      <c r="HE260">
        <v>18</v>
      </c>
      <c r="HF260">
        <v>655.99800000000005</v>
      </c>
      <c r="HG260">
        <v>727.69500000000005</v>
      </c>
      <c r="HH260">
        <v>30.998899999999999</v>
      </c>
      <c r="HI260">
        <v>32.750999999999998</v>
      </c>
      <c r="HJ260">
        <v>30.000399999999999</v>
      </c>
      <c r="HK260">
        <v>32.648299999999999</v>
      </c>
      <c r="HL260">
        <v>32.642600000000002</v>
      </c>
      <c r="HM260">
        <v>81.8155</v>
      </c>
      <c r="HN260">
        <v>20.927299999999999</v>
      </c>
      <c r="HO260">
        <v>42.084299999999999</v>
      </c>
      <c r="HP260">
        <v>31</v>
      </c>
      <c r="HQ260">
        <v>1635.81</v>
      </c>
      <c r="HR260">
        <v>33.968600000000002</v>
      </c>
      <c r="HS260">
        <v>99.407600000000002</v>
      </c>
      <c r="HT260">
        <v>98.484999999999999</v>
      </c>
    </row>
    <row r="261" spans="1:228" x14ac:dyDescent="0.2">
      <c r="A261">
        <v>246</v>
      </c>
      <c r="B261">
        <v>1669225357.5999999</v>
      </c>
      <c r="C261">
        <v>978.59999990463257</v>
      </c>
      <c r="D261" t="s">
        <v>851</v>
      </c>
      <c r="E261" t="s">
        <v>852</v>
      </c>
      <c r="F261">
        <v>4</v>
      </c>
      <c r="G261">
        <v>1669225355.5999999</v>
      </c>
      <c r="H261">
        <f t="shared" si="102"/>
        <v>1.8392194512688506E-3</v>
      </c>
      <c r="I261">
        <f t="shared" si="103"/>
        <v>1.8392194512688507</v>
      </c>
      <c r="J261">
        <f t="shared" si="104"/>
        <v>28.786361968733811</v>
      </c>
      <c r="K261">
        <f t="shared" si="105"/>
        <v>1605.738571428572</v>
      </c>
      <c r="L261">
        <f t="shared" si="106"/>
        <v>1189.8349423303378</v>
      </c>
      <c r="M261">
        <f t="shared" si="107"/>
        <v>120.25989364486682</v>
      </c>
      <c r="N261">
        <f t="shared" si="108"/>
        <v>162.29641856311179</v>
      </c>
      <c r="O261">
        <f t="shared" si="109"/>
        <v>0.12254140436831601</v>
      </c>
      <c r="P261">
        <f t="shared" si="110"/>
        <v>3.6792563554244255</v>
      </c>
      <c r="Q261">
        <f t="shared" si="111"/>
        <v>0.12031835942097709</v>
      </c>
      <c r="R261">
        <f t="shared" si="112"/>
        <v>7.539534730365656E-2</v>
      </c>
      <c r="S261">
        <f t="shared" si="113"/>
        <v>226.13980680681837</v>
      </c>
      <c r="T261">
        <f t="shared" si="114"/>
        <v>33.50200369507521</v>
      </c>
      <c r="U261">
        <f t="shared" si="115"/>
        <v>32.799442857142857</v>
      </c>
      <c r="V261">
        <f t="shared" si="116"/>
        <v>4.9954534743938446</v>
      </c>
      <c r="W261">
        <f t="shared" si="117"/>
        <v>70.317455156759451</v>
      </c>
      <c r="X261">
        <f t="shared" si="118"/>
        <v>3.5154778532558235</v>
      </c>
      <c r="Y261">
        <f t="shared" si="119"/>
        <v>4.9994383975056138</v>
      </c>
      <c r="Z261">
        <f t="shared" si="120"/>
        <v>1.4799756211380211</v>
      </c>
      <c r="AA261">
        <f t="shared" si="121"/>
        <v>-81.109577800956316</v>
      </c>
      <c r="AB261">
        <f t="shared" si="122"/>
        <v>2.8109888583513301</v>
      </c>
      <c r="AC261">
        <f t="shared" si="123"/>
        <v>0.17464274219621267</v>
      </c>
      <c r="AD261">
        <f t="shared" si="124"/>
        <v>148.0158606064096</v>
      </c>
      <c r="AE261">
        <f t="shared" si="125"/>
        <v>52.456754456013691</v>
      </c>
      <c r="AF261">
        <f t="shared" si="126"/>
        <v>1.8152523257060313</v>
      </c>
      <c r="AG261">
        <f t="shared" si="127"/>
        <v>28.786361968733811</v>
      </c>
      <c r="AH261">
        <v>1685.556004362559</v>
      </c>
      <c r="AI261">
        <v>1666.1973333333331</v>
      </c>
      <c r="AJ261">
        <v>1.7352013203205141</v>
      </c>
      <c r="AK261">
        <v>65.872185947982501</v>
      </c>
      <c r="AL261">
        <f t="shared" si="128"/>
        <v>1.8392194512688507</v>
      </c>
      <c r="AM261">
        <v>34.054495896771002</v>
      </c>
      <c r="AN261">
        <v>34.785143823529403</v>
      </c>
      <c r="AO261">
        <v>1.262755688201615E-3</v>
      </c>
      <c r="AP261">
        <v>87.460159828799036</v>
      </c>
      <c r="AQ261">
        <v>35</v>
      </c>
      <c r="AR261">
        <v>5</v>
      </c>
      <c r="AS261">
        <f t="shared" si="129"/>
        <v>1</v>
      </c>
      <c r="AT261">
        <f t="shared" si="130"/>
        <v>0</v>
      </c>
      <c r="AU261">
        <f t="shared" si="131"/>
        <v>47343.7309792343</v>
      </c>
      <c r="AV261">
        <f t="shared" si="132"/>
        <v>1200.1257142857139</v>
      </c>
      <c r="AW261">
        <f t="shared" si="133"/>
        <v>1026.0329278791803</v>
      </c>
      <c r="AX261">
        <f t="shared" si="134"/>
        <v>0.85493787497908125</v>
      </c>
      <c r="AY261">
        <f t="shared" si="135"/>
        <v>0.18843009870962674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1669225355.5999999</v>
      </c>
      <c r="BF261">
        <v>1605.738571428572</v>
      </c>
      <c r="BG261">
        <v>1628.738571428572</v>
      </c>
      <c r="BH261">
        <v>34.781657142857142</v>
      </c>
      <c r="BI261">
        <v>34.053871428571433</v>
      </c>
      <c r="BJ261">
        <v>1610.1128571428569</v>
      </c>
      <c r="BK261">
        <v>34.666257142857141</v>
      </c>
      <c r="BL261">
        <v>650.01414285714293</v>
      </c>
      <c r="BM261">
        <v>100.97285714285709</v>
      </c>
      <c r="BN261">
        <v>9.9896199999999991E-2</v>
      </c>
      <c r="BO261">
        <v>32.813614285714287</v>
      </c>
      <c r="BP261">
        <v>32.799442857142857</v>
      </c>
      <c r="BQ261">
        <v>999.89999999999986</v>
      </c>
      <c r="BR261">
        <v>0</v>
      </c>
      <c r="BS261">
        <v>0</v>
      </c>
      <c r="BT261">
        <v>9012.59</v>
      </c>
      <c r="BU261">
        <v>0</v>
      </c>
      <c r="BV261">
        <v>290.00014285714292</v>
      </c>
      <c r="BW261">
        <v>-23.000542857142861</v>
      </c>
      <c r="BX261">
        <v>1663.6</v>
      </c>
      <c r="BY261">
        <v>1686.16</v>
      </c>
      <c r="BZ261">
        <v>0.72776800000000008</v>
      </c>
      <c r="CA261">
        <v>1628.738571428572</v>
      </c>
      <c r="CB261">
        <v>34.053871428571433</v>
      </c>
      <c r="CC261">
        <v>3.512002857142857</v>
      </c>
      <c r="CD261">
        <v>3.4385185714285709</v>
      </c>
      <c r="CE261">
        <v>26.677885714285711</v>
      </c>
      <c r="CF261">
        <v>26.31918571428572</v>
      </c>
      <c r="CG261">
        <v>1200.1257142857139</v>
      </c>
      <c r="CH261">
        <v>0.49998842857142861</v>
      </c>
      <c r="CI261">
        <v>0.50001157142857144</v>
      </c>
      <c r="CJ261">
        <v>0</v>
      </c>
      <c r="CK261">
        <v>1043.1171428571431</v>
      </c>
      <c r="CL261">
        <v>4.9990899999999998</v>
      </c>
      <c r="CM261">
        <v>11588.78571428571</v>
      </c>
      <c r="CN261">
        <v>9558.8171428571422</v>
      </c>
      <c r="CO261">
        <v>42.526571428571437</v>
      </c>
      <c r="CP261">
        <v>44.25</v>
      </c>
      <c r="CQ261">
        <v>43.311999999999998</v>
      </c>
      <c r="CR261">
        <v>43.133857142857153</v>
      </c>
      <c r="CS261">
        <v>43.875</v>
      </c>
      <c r="CT261">
        <v>597.54857142857145</v>
      </c>
      <c r="CU261">
        <v>597.5771428571428</v>
      </c>
      <c r="CV261">
        <v>0</v>
      </c>
      <c r="CW261">
        <v>1669225364.4000001</v>
      </c>
      <c r="CX261">
        <v>0</v>
      </c>
      <c r="CY261">
        <v>1669215309.0999999</v>
      </c>
      <c r="CZ261" t="s">
        <v>356</v>
      </c>
      <c r="DA261">
        <v>1669215309.0999999</v>
      </c>
      <c r="DB261">
        <v>1669215308.0999999</v>
      </c>
      <c r="DC261">
        <v>4</v>
      </c>
      <c r="DD261">
        <v>-3.3000000000000002E-2</v>
      </c>
      <c r="DE261">
        <v>-1.7000000000000001E-2</v>
      </c>
      <c r="DF261">
        <v>-3.2709999999999999</v>
      </c>
      <c r="DG261">
        <v>0.115</v>
      </c>
      <c r="DH261">
        <v>409</v>
      </c>
      <c r="DI261">
        <v>31</v>
      </c>
      <c r="DJ261">
        <v>0.59</v>
      </c>
      <c r="DK261">
        <v>0.22</v>
      </c>
      <c r="DL261">
        <v>-22.945109756097558</v>
      </c>
      <c r="DM261">
        <v>-4.4623693379788998E-2</v>
      </c>
      <c r="DN261">
        <v>0.108034145019917</v>
      </c>
      <c r="DO261">
        <v>1</v>
      </c>
      <c r="DP261">
        <v>0.68852985365853647</v>
      </c>
      <c r="DQ261">
        <v>0.2490166620209073</v>
      </c>
      <c r="DR261">
        <v>2.790569146123786E-2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3.29697</v>
      </c>
      <c r="EB261">
        <v>2.6251899999999999</v>
      </c>
      <c r="EC261">
        <v>0.25008000000000002</v>
      </c>
      <c r="ED261">
        <v>0.25019000000000002</v>
      </c>
      <c r="EE261">
        <v>0.141564</v>
      </c>
      <c r="EF261">
        <v>0.137928</v>
      </c>
      <c r="EG261">
        <v>22736.3</v>
      </c>
      <c r="EH261">
        <v>23146.3</v>
      </c>
      <c r="EI261">
        <v>28217.1</v>
      </c>
      <c r="EJ261">
        <v>29721.5</v>
      </c>
      <c r="EK261">
        <v>33330.300000000003</v>
      </c>
      <c r="EL261">
        <v>35563.9</v>
      </c>
      <c r="EM261">
        <v>39815.1</v>
      </c>
      <c r="EN261">
        <v>42461.2</v>
      </c>
      <c r="EO261">
        <v>2.1699000000000002</v>
      </c>
      <c r="EP261">
        <v>2.1693699999999998</v>
      </c>
      <c r="EQ261">
        <v>9.6295000000000006E-2</v>
      </c>
      <c r="ER261">
        <v>0</v>
      </c>
      <c r="ES261">
        <v>31.238600000000002</v>
      </c>
      <c r="ET261">
        <v>999.9</v>
      </c>
      <c r="EU261">
        <v>61.7</v>
      </c>
      <c r="EV261">
        <v>37.9</v>
      </c>
      <c r="EW261">
        <v>40.46</v>
      </c>
      <c r="EX261">
        <v>57.4373</v>
      </c>
      <c r="EY261">
        <v>-1.77084</v>
      </c>
      <c r="EZ261">
        <v>2</v>
      </c>
      <c r="FA261">
        <v>0.42311700000000002</v>
      </c>
      <c r="FB261">
        <v>0.146479</v>
      </c>
      <c r="FC261">
        <v>20.272600000000001</v>
      </c>
      <c r="FD261">
        <v>5.2202799999999998</v>
      </c>
      <c r="FE261">
        <v>12.0044</v>
      </c>
      <c r="FF261">
        <v>4.9871499999999997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1.86219</v>
      </c>
      <c r="FN261">
        <v>1.8642700000000001</v>
      </c>
      <c r="FO261">
        <v>1.8603499999999999</v>
      </c>
      <c r="FP261">
        <v>1.86107</v>
      </c>
      <c r="FQ261">
        <v>1.8602000000000001</v>
      </c>
      <c r="FR261">
        <v>1.86188</v>
      </c>
      <c r="FS261">
        <v>1.8584000000000001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-4.38</v>
      </c>
      <c r="GH261">
        <v>0.1154</v>
      </c>
      <c r="GI261">
        <v>-2.7106589400944232</v>
      </c>
      <c r="GJ261">
        <v>-1.6100910332537859E-3</v>
      </c>
      <c r="GK261">
        <v>7.0186618486508772E-7</v>
      </c>
      <c r="GL261">
        <v>-2.134652460378022E-10</v>
      </c>
      <c r="GM261">
        <v>0.1154050000000026</v>
      </c>
      <c r="GN261">
        <v>0</v>
      </c>
      <c r="GO261">
        <v>0</v>
      </c>
      <c r="GP261">
        <v>0</v>
      </c>
      <c r="GQ261">
        <v>5</v>
      </c>
      <c r="GR261">
        <v>2079</v>
      </c>
      <c r="GS261">
        <v>3</v>
      </c>
      <c r="GT261">
        <v>29</v>
      </c>
      <c r="GU261">
        <v>167.5</v>
      </c>
      <c r="GV261">
        <v>167.5</v>
      </c>
      <c r="GW261">
        <v>4.1040000000000001</v>
      </c>
      <c r="GX261">
        <v>2.52075</v>
      </c>
      <c r="GY261">
        <v>2.04834</v>
      </c>
      <c r="GZ261">
        <v>2.6013199999999999</v>
      </c>
      <c r="HA261">
        <v>2.1972700000000001</v>
      </c>
      <c r="HB261">
        <v>2.3278799999999999</v>
      </c>
      <c r="HC261">
        <v>40.912199999999999</v>
      </c>
      <c r="HD261">
        <v>13.8956</v>
      </c>
      <c r="HE261">
        <v>18</v>
      </c>
      <c r="HF261">
        <v>655.81100000000004</v>
      </c>
      <c r="HG261">
        <v>727.92700000000002</v>
      </c>
      <c r="HH261">
        <v>30.999199999999998</v>
      </c>
      <c r="HI261">
        <v>32.752000000000002</v>
      </c>
      <c r="HJ261">
        <v>30.000299999999999</v>
      </c>
      <c r="HK261">
        <v>32.6494</v>
      </c>
      <c r="HL261">
        <v>32.644300000000001</v>
      </c>
      <c r="HM261">
        <v>82.073300000000003</v>
      </c>
      <c r="HN261">
        <v>20.927299999999999</v>
      </c>
      <c r="HO261">
        <v>42.084299999999999</v>
      </c>
      <c r="HP261">
        <v>31</v>
      </c>
      <c r="HQ261">
        <v>1642.48</v>
      </c>
      <c r="HR261">
        <v>33.9206</v>
      </c>
      <c r="HS261">
        <v>99.407799999999995</v>
      </c>
      <c r="HT261">
        <v>98.484099999999998</v>
      </c>
    </row>
    <row r="262" spans="1:228" x14ac:dyDescent="0.2">
      <c r="A262">
        <v>247</v>
      </c>
      <c r="B262">
        <v>1669225361.5999999</v>
      </c>
      <c r="C262">
        <v>982.59999990463257</v>
      </c>
      <c r="D262" t="s">
        <v>853</v>
      </c>
      <c r="E262" t="s">
        <v>854</v>
      </c>
      <c r="F262">
        <v>4</v>
      </c>
      <c r="G262">
        <v>1669225359.2874999</v>
      </c>
      <c r="H262">
        <f t="shared" si="102"/>
        <v>1.8486876726696202E-3</v>
      </c>
      <c r="I262">
        <f t="shared" si="103"/>
        <v>1.8486876726696202</v>
      </c>
      <c r="J262">
        <f t="shared" si="104"/>
        <v>28.948181610552052</v>
      </c>
      <c r="K262">
        <f t="shared" si="105"/>
        <v>1611.8362500000001</v>
      </c>
      <c r="L262">
        <f t="shared" si="106"/>
        <v>1195.9322575144781</v>
      </c>
      <c r="M262">
        <f t="shared" si="107"/>
        <v>120.87477406676925</v>
      </c>
      <c r="N262">
        <f t="shared" si="108"/>
        <v>162.91085161988781</v>
      </c>
      <c r="O262">
        <f t="shared" si="109"/>
        <v>0.12328195467373067</v>
      </c>
      <c r="P262">
        <f t="shared" si="110"/>
        <v>3.6775045933020887</v>
      </c>
      <c r="Q262">
        <f t="shared" si="111"/>
        <v>0.12103117493240091</v>
      </c>
      <c r="R262">
        <f t="shared" si="112"/>
        <v>7.5843285215460216E-2</v>
      </c>
      <c r="S262">
        <f t="shared" si="113"/>
        <v>226.11920586148076</v>
      </c>
      <c r="T262">
        <f t="shared" si="114"/>
        <v>33.500504902244487</v>
      </c>
      <c r="U262">
        <f t="shared" si="115"/>
        <v>32.797787499999998</v>
      </c>
      <c r="V262">
        <f t="shared" si="116"/>
        <v>4.9949881779452783</v>
      </c>
      <c r="W262">
        <f t="shared" si="117"/>
        <v>70.330307902568379</v>
      </c>
      <c r="X262">
        <f t="shared" si="118"/>
        <v>3.5161744696222681</v>
      </c>
      <c r="Y262">
        <f t="shared" si="119"/>
        <v>4.999515250940429</v>
      </c>
      <c r="Z262">
        <f t="shared" si="120"/>
        <v>1.4788137083230102</v>
      </c>
      <c r="AA262">
        <f t="shared" si="121"/>
        <v>-81.52712636473025</v>
      </c>
      <c r="AB262">
        <f t="shared" si="122"/>
        <v>3.1920122049093544</v>
      </c>
      <c r="AC262">
        <f t="shared" si="123"/>
        <v>0.19840830255361311</v>
      </c>
      <c r="AD262">
        <f t="shared" si="124"/>
        <v>147.98250000421348</v>
      </c>
      <c r="AE262">
        <f t="shared" si="125"/>
        <v>52.439818190175714</v>
      </c>
      <c r="AF262">
        <f t="shared" si="126"/>
        <v>1.839953861920878</v>
      </c>
      <c r="AG262">
        <f t="shared" si="127"/>
        <v>28.948181610552052</v>
      </c>
      <c r="AH262">
        <v>1692.4301863290721</v>
      </c>
      <c r="AI262">
        <v>1673.0535151515139</v>
      </c>
      <c r="AJ262">
        <v>1.722220151300133</v>
      </c>
      <c r="AK262">
        <v>65.872185947982501</v>
      </c>
      <c r="AL262">
        <f t="shared" si="128"/>
        <v>1.8486876726696202</v>
      </c>
      <c r="AM262">
        <v>34.052534677772357</v>
      </c>
      <c r="AN262">
        <v>34.791110882352939</v>
      </c>
      <c r="AO262">
        <v>4.9360993065839312E-4</v>
      </c>
      <c r="AP262">
        <v>87.460159828799036</v>
      </c>
      <c r="AQ262">
        <v>36</v>
      </c>
      <c r="AR262">
        <v>6</v>
      </c>
      <c r="AS262">
        <f t="shared" si="129"/>
        <v>1</v>
      </c>
      <c r="AT262">
        <f t="shared" si="130"/>
        <v>0</v>
      </c>
      <c r="AU262">
        <f t="shared" si="131"/>
        <v>47312.357193795273</v>
      </c>
      <c r="AV262">
        <f t="shared" si="132"/>
        <v>1200.00875</v>
      </c>
      <c r="AW262">
        <f t="shared" si="133"/>
        <v>1025.9336760940314</v>
      </c>
      <c r="AX262">
        <f t="shared" si="134"/>
        <v>0.85493849615182516</v>
      </c>
      <c r="AY262">
        <f t="shared" si="135"/>
        <v>0.18843129757302252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1669225359.2874999</v>
      </c>
      <c r="BF262">
        <v>1611.8362500000001</v>
      </c>
      <c r="BG262">
        <v>1634.8512499999999</v>
      </c>
      <c r="BH262">
        <v>34.78895</v>
      </c>
      <c r="BI262">
        <v>34.051237499999999</v>
      </c>
      <c r="BJ262">
        <v>1616.2162499999999</v>
      </c>
      <c r="BK262">
        <v>34.673549999999999</v>
      </c>
      <c r="BL262">
        <v>649.9887500000001</v>
      </c>
      <c r="BM262">
        <v>100.971625</v>
      </c>
      <c r="BN262">
        <v>9.9964387500000002E-2</v>
      </c>
      <c r="BO262">
        <v>32.8138875</v>
      </c>
      <c r="BP262">
        <v>32.797787499999998</v>
      </c>
      <c r="BQ262">
        <v>999.9</v>
      </c>
      <c r="BR262">
        <v>0</v>
      </c>
      <c r="BS262">
        <v>0</v>
      </c>
      <c r="BT262">
        <v>9006.6437499999993</v>
      </c>
      <c r="BU262">
        <v>0</v>
      </c>
      <c r="BV262">
        <v>291.14862499999998</v>
      </c>
      <c r="BW262">
        <v>-23.013574999999999</v>
      </c>
      <c r="BX262">
        <v>1669.9312500000001</v>
      </c>
      <c r="BY262">
        <v>1692.48125</v>
      </c>
      <c r="BZ262">
        <v>0.73771512500000003</v>
      </c>
      <c r="CA262">
        <v>1634.8512499999999</v>
      </c>
      <c r="CB262">
        <v>34.051237499999999</v>
      </c>
      <c r="CC262">
        <v>3.5126949999999999</v>
      </c>
      <c r="CD262">
        <v>3.43820375</v>
      </c>
      <c r="CE262">
        <v>26.681237500000002</v>
      </c>
      <c r="CF262">
        <v>26.31765</v>
      </c>
      <c r="CG262">
        <v>1200.00875</v>
      </c>
      <c r="CH262">
        <v>0.49996625</v>
      </c>
      <c r="CI262">
        <v>0.50003375000000005</v>
      </c>
      <c r="CJ262">
        <v>0</v>
      </c>
      <c r="CK262">
        <v>1043.3287499999999</v>
      </c>
      <c r="CL262">
        <v>4.9990899999999998</v>
      </c>
      <c r="CM262">
        <v>11589.825000000001</v>
      </c>
      <c r="CN262">
        <v>9557.7949999999983</v>
      </c>
      <c r="CO262">
        <v>42.507750000000001</v>
      </c>
      <c r="CP262">
        <v>44.25</v>
      </c>
      <c r="CQ262">
        <v>43.311999999999998</v>
      </c>
      <c r="CR262">
        <v>43.171499999999988</v>
      </c>
      <c r="CS262">
        <v>43.875</v>
      </c>
      <c r="CT262">
        <v>597.46499999999992</v>
      </c>
      <c r="CU262">
        <v>597.54374999999993</v>
      </c>
      <c r="CV262">
        <v>0</v>
      </c>
      <c r="CW262">
        <v>1669225368.5999999</v>
      </c>
      <c r="CX262">
        <v>0</v>
      </c>
      <c r="CY262">
        <v>1669215309.0999999</v>
      </c>
      <c r="CZ262" t="s">
        <v>356</v>
      </c>
      <c r="DA262">
        <v>1669215309.0999999</v>
      </c>
      <c r="DB262">
        <v>1669215308.0999999</v>
      </c>
      <c r="DC262">
        <v>4</v>
      </c>
      <c r="DD262">
        <v>-3.3000000000000002E-2</v>
      </c>
      <c r="DE262">
        <v>-1.7000000000000001E-2</v>
      </c>
      <c r="DF262">
        <v>-3.2709999999999999</v>
      </c>
      <c r="DG262">
        <v>0.115</v>
      </c>
      <c r="DH262">
        <v>409</v>
      </c>
      <c r="DI262">
        <v>31</v>
      </c>
      <c r="DJ262">
        <v>0.59</v>
      </c>
      <c r="DK262">
        <v>0.22</v>
      </c>
      <c r="DL262">
        <v>-22.93851463414634</v>
      </c>
      <c r="DM262">
        <v>-0.72196515679438056</v>
      </c>
      <c r="DN262">
        <v>8.9760183364056903E-2</v>
      </c>
      <c r="DO262">
        <v>0</v>
      </c>
      <c r="DP262">
        <v>0.70261582926829269</v>
      </c>
      <c r="DQ262">
        <v>0.29310949128919839</v>
      </c>
      <c r="DR262">
        <v>2.95062449982657E-2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395</v>
      </c>
      <c r="EA262">
        <v>3.2971200000000001</v>
      </c>
      <c r="EB262">
        <v>2.6253000000000002</v>
      </c>
      <c r="EC262">
        <v>0.25068099999999999</v>
      </c>
      <c r="ED262">
        <v>0.250782</v>
      </c>
      <c r="EE262">
        <v>0.141573</v>
      </c>
      <c r="EF262">
        <v>0.13792199999999999</v>
      </c>
      <c r="EG262">
        <v>22718</v>
      </c>
      <c r="EH262">
        <v>23127.9</v>
      </c>
      <c r="EI262">
        <v>28217</v>
      </c>
      <c r="EJ262">
        <v>29721.5</v>
      </c>
      <c r="EK262">
        <v>33330.1</v>
      </c>
      <c r="EL262">
        <v>35564.400000000001</v>
      </c>
      <c r="EM262">
        <v>39815.199999999997</v>
      </c>
      <c r="EN262">
        <v>42461.4</v>
      </c>
      <c r="EO262">
        <v>2.1696200000000001</v>
      </c>
      <c r="EP262">
        <v>2.1693199999999999</v>
      </c>
      <c r="EQ262">
        <v>9.6511100000000002E-2</v>
      </c>
      <c r="ER262">
        <v>0</v>
      </c>
      <c r="ES262">
        <v>31.226600000000001</v>
      </c>
      <c r="ET262">
        <v>999.9</v>
      </c>
      <c r="EU262">
        <v>61.7</v>
      </c>
      <c r="EV262">
        <v>37.9</v>
      </c>
      <c r="EW262">
        <v>40.457599999999999</v>
      </c>
      <c r="EX262">
        <v>57.347299999999997</v>
      </c>
      <c r="EY262">
        <v>-1.8109</v>
      </c>
      <c r="EZ262">
        <v>2</v>
      </c>
      <c r="FA262">
        <v>0.42347099999999999</v>
      </c>
      <c r="FB262">
        <v>0.14404700000000001</v>
      </c>
      <c r="FC262">
        <v>20.272500000000001</v>
      </c>
      <c r="FD262">
        <v>5.2199900000000001</v>
      </c>
      <c r="FE262">
        <v>12.004099999999999</v>
      </c>
      <c r="FF262">
        <v>4.98705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1.86425</v>
      </c>
      <c r="FO262">
        <v>1.8603499999999999</v>
      </c>
      <c r="FP262">
        <v>1.8610800000000001</v>
      </c>
      <c r="FQ262">
        <v>1.8602000000000001</v>
      </c>
      <c r="FR262">
        <v>1.86188</v>
      </c>
      <c r="FS262">
        <v>1.8583799999999999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-4.3899999999999997</v>
      </c>
      <c r="GH262">
        <v>0.1154</v>
      </c>
      <c r="GI262">
        <v>-2.7106589400944232</v>
      </c>
      <c r="GJ262">
        <v>-1.6100910332537859E-3</v>
      </c>
      <c r="GK262">
        <v>7.0186618486508772E-7</v>
      </c>
      <c r="GL262">
        <v>-2.134652460378022E-10</v>
      </c>
      <c r="GM262">
        <v>0.1154050000000026</v>
      </c>
      <c r="GN262">
        <v>0</v>
      </c>
      <c r="GO262">
        <v>0</v>
      </c>
      <c r="GP262">
        <v>0</v>
      </c>
      <c r="GQ262">
        <v>5</v>
      </c>
      <c r="GR262">
        <v>2079</v>
      </c>
      <c r="GS262">
        <v>3</v>
      </c>
      <c r="GT262">
        <v>29</v>
      </c>
      <c r="GU262">
        <v>167.5</v>
      </c>
      <c r="GV262">
        <v>167.6</v>
      </c>
      <c r="GW262">
        <v>4.1174299999999997</v>
      </c>
      <c r="GX262">
        <v>2.52075</v>
      </c>
      <c r="GY262">
        <v>2.04834</v>
      </c>
      <c r="GZ262">
        <v>2.6013199999999999</v>
      </c>
      <c r="HA262">
        <v>2.1972700000000001</v>
      </c>
      <c r="HB262">
        <v>2.2802699999999998</v>
      </c>
      <c r="HC262">
        <v>40.912199999999999</v>
      </c>
      <c r="HD262">
        <v>13.8781</v>
      </c>
      <c r="HE262">
        <v>18</v>
      </c>
      <c r="HF262">
        <v>655.61400000000003</v>
      </c>
      <c r="HG262">
        <v>727.89499999999998</v>
      </c>
      <c r="HH262">
        <v>30.999300000000002</v>
      </c>
      <c r="HI262">
        <v>32.7532</v>
      </c>
      <c r="HJ262">
        <v>30.000299999999999</v>
      </c>
      <c r="HK262">
        <v>32.651200000000003</v>
      </c>
      <c r="HL262">
        <v>32.645499999999998</v>
      </c>
      <c r="HM262">
        <v>82.331500000000005</v>
      </c>
      <c r="HN262">
        <v>21.230499999999999</v>
      </c>
      <c r="HO262">
        <v>42.084299999999999</v>
      </c>
      <c r="HP262">
        <v>31</v>
      </c>
      <c r="HQ262">
        <v>1649.16</v>
      </c>
      <c r="HR262">
        <v>33.873899999999999</v>
      </c>
      <c r="HS262">
        <v>99.408000000000001</v>
      </c>
      <c r="HT262">
        <v>98.484300000000005</v>
      </c>
    </row>
    <row r="263" spans="1:228" x14ac:dyDescent="0.2">
      <c r="A263">
        <v>248</v>
      </c>
      <c r="B263">
        <v>1669225365.5999999</v>
      </c>
      <c r="C263">
        <v>986.59999990463257</v>
      </c>
      <c r="D263" t="s">
        <v>855</v>
      </c>
      <c r="E263" t="s">
        <v>856</v>
      </c>
      <c r="F263">
        <v>4</v>
      </c>
      <c r="G263">
        <v>1669225363.5999999</v>
      </c>
      <c r="H263">
        <f t="shared" si="102"/>
        <v>1.8470325890526515E-3</v>
      </c>
      <c r="I263">
        <f t="shared" si="103"/>
        <v>1.8470325890526516</v>
      </c>
      <c r="J263">
        <f t="shared" si="104"/>
        <v>28.873817229230148</v>
      </c>
      <c r="K263">
        <f t="shared" si="105"/>
        <v>1619.032857142857</v>
      </c>
      <c r="L263">
        <f t="shared" si="106"/>
        <v>1204.0518849134562</v>
      </c>
      <c r="M263">
        <f t="shared" si="107"/>
        <v>121.69221353533227</v>
      </c>
      <c r="N263">
        <f t="shared" si="108"/>
        <v>163.63388873919595</v>
      </c>
      <c r="O263">
        <f t="shared" si="109"/>
        <v>0.12330969162269428</v>
      </c>
      <c r="P263">
        <f t="shared" si="110"/>
        <v>3.6811743149296747</v>
      </c>
      <c r="Q263">
        <f t="shared" si="111"/>
        <v>0.12106010957572286</v>
      </c>
      <c r="R263">
        <f t="shared" si="112"/>
        <v>7.5861266168958608E-2</v>
      </c>
      <c r="S263">
        <f t="shared" si="113"/>
        <v>226.11417437901824</v>
      </c>
      <c r="T263">
        <f t="shared" si="114"/>
        <v>33.496225476809485</v>
      </c>
      <c r="U263">
        <f t="shared" si="115"/>
        <v>32.792257142857139</v>
      </c>
      <c r="V263">
        <f t="shared" si="116"/>
        <v>4.9934339496708837</v>
      </c>
      <c r="W263">
        <f t="shared" si="117"/>
        <v>70.349037104000431</v>
      </c>
      <c r="X263">
        <f t="shared" si="118"/>
        <v>3.5163274876956669</v>
      </c>
      <c r="Y263">
        <f t="shared" si="119"/>
        <v>4.998401730072449</v>
      </c>
      <c r="Z263">
        <f t="shared" si="120"/>
        <v>1.4771064619752168</v>
      </c>
      <c r="AA263">
        <f t="shared" si="121"/>
        <v>-81.454137177221924</v>
      </c>
      <c r="AB263">
        <f t="shared" si="122"/>
        <v>3.5070623425329202</v>
      </c>
      <c r="AC263">
        <f t="shared" si="123"/>
        <v>0.21776366168952327</v>
      </c>
      <c r="AD263">
        <f t="shared" si="124"/>
        <v>148.38486320601876</v>
      </c>
      <c r="AE263">
        <f t="shared" si="125"/>
        <v>52.361095695256637</v>
      </c>
      <c r="AF263">
        <f t="shared" si="126"/>
        <v>1.8816240972421252</v>
      </c>
      <c r="AG263">
        <f t="shared" si="127"/>
        <v>28.873817229230148</v>
      </c>
      <c r="AH263">
        <v>1699.3083747158801</v>
      </c>
      <c r="AI263">
        <v>1679.9710303030299</v>
      </c>
      <c r="AJ263">
        <v>1.7204822365950041</v>
      </c>
      <c r="AK263">
        <v>65.872185947982501</v>
      </c>
      <c r="AL263">
        <f t="shared" si="128"/>
        <v>1.8470325890526516</v>
      </c>
      <c r="AM263">
        <v>34.051063038564848</v>
      </c>
      <c r="AN263">
        <v>34.790560588235287</v>
      </c>
      <c r="AO263">
        <v>1.962815233541754E-4</v>
      </c>
      <c r="AP263">
        <v>87.460159828799036</v>
      </c>
      <c r="AQ263">
        <v>36</v>
      </c>
      <c r="AR263">
        <v>6</v>
      </c>
      <c r="AS263">
        <f t="shared" si="129"/>
        <v>1</v>
      </c>
      <c r="AT263">
        <f t="shared" si="130"/>
        <v>0</v>
      </c>
      <c r="AU263">
        <f t="shared" si="131"/>
        <v>47378.571722631124</v>
      </c>
      <c r="AV263">
        <f t="shared" si="132"/>
        <v>1199.984285714286</v>
      </c>
      <c r="AW263">
        <f t="shared" si="133"/>
        <v>1025.9125421652946</v>
      </c>
      <c r="AX263">
        <f t="shared" si="134"/>
        <v>0.85493831409185839</v>
      </c>
      <c r="AY263">
        <f t="shared" si="135"/>
        <v>0.18843094619728679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1669225363.5999999</v>
      </c>
      <c r="BF263">
        <v>1619.032857142857</v>
      </c>
      <c r="BG263">
        <v>1642.048571428571</v>
      </c>
      <c r="BH263">
        <v>34.791385714285717</v>
      </c>
      <c r="BI263">
        <v>34.036971428571427</v>
      </c>
      <c r="BJ263">
        <v>1623.42</v>
      </c>
      <c r="BK263">
        <v>34.675985714285723</v>
      </c>
      <c r="BL263">
        <v>649.99185714285716</v>
      </c>
      <c r="BM263">
        <v>100.9691428571429</v>
      </c>
      <c r="BN263">
        <v>9.9768757142857142E-2</v>
      </c>
      <c r="BO263">
        <v>32.809928571428557</v>
      </c>
      <c r="BP263">
        <v>32.792257142857139</v>
      </c>
      <c r="BQ263">
        <v>999.89999999999986</v>
      </c>
      <c r="BR263">
        <v>0</v>
      </c>
      <c r="BS263">
        <v>0</v>
      </c>
      <c r="BT263">
        <v>9019.5542857142846</v>
      </c>
      <c r="BU263">
        <v>0</v>
      </c>
      <c r="BV263">
        <v>294.87428571428569</v>
      </c>
      <c r="BW263">
        <v>-23.014571428571429</v>
      </c>
      <c r="BX263">
        <v>1677.3928571428571</v>
      </c>
      <c r="BY263">
        <v>1699.9085714285709</v>
      </c>
      <c r="BZ263">
        <v>0.75440199999999991</v>
      </c>
      <c r="CA263">
        <v>1642.048571428571</v>
      </c>
      <c r="CB263">
        <v>34.036971428571427</v>
      </c>
      <c r="CC263">
        <v>3.5128557142857142</v>
      </c>
      <c r="CD263">
        <v>3.4366842857142861</v>
      </c>
      <c r="CE263">
        <v>26.681999999999999</v>
      </c>
      <c r="CF263">
        <v>26.31015714285714</v>
      </c>
      <c r="CG263">
        <v>1199.984285714286</v>
      </c>
      <c r="CH263">
        <v>0.49997271428571433</v>
      </c>
      <c r="CI263">
        <v>0.50002728571428567</v>
      </c>
      <c r="CJ263">
        <v>0</v>
      </c>
      <c r="CK263">
        <v>1043.4528571428571</v>
      </c>
      <c r="CL263">
        <v>4.9990899999999998</v>
      </c>
      <c r="CM263">
        <v>11588.61428571429</v>
      </c>
      <c r="CN263">
        <v>9557.6057142857153</v>
      </c>
      <c r="CO263">
        <v>42.5</v>
      </c>
      <c r="CP263">
        <v>44.25</v>
      </c>
      <c r="CQ263">
        <v>43.311999999999998</v>
      </c>
      <c r="CR263">
        <v>43.186999999999998</v>
      </c>
      <c r="CS263">
        <v>43.875</v>
      </c>
      <c r="CT263">
        <v>597.46</v>
      </c>
      <c r="CU263">
        <v>597.52428571428572</v>
      </c>
      <c r="CV263">
        <v>0</v>
      </c>
      <c r="CW263">
        <v>1669225372.8</v>
      </c>
      <c r="CX263">
        <v>0</v>
      </c>
      <c r="CY263">
        <v>1669215309.0999999</v>
      </c>
      <c r="CZ263" t="s">
        <v>356</v>
      </c>
      <c r="DA263">
        <v>1669215309.0999999</v>
      </c>
      <c r="DB263">
        <v>1669215308.0999999</v>
      </c>
      <c r="DC263">
        <v>4</v>
      </c>
      <c r="DD263">
        <v>-3.3000000000000002E-2</v>
      </c>
      <c r="DE263">
        <v>-1.7000000000000001E-2</v>
      </c>
      <c r="DF263">
        <v>-3.2709999999999999</v>
      </c>
      <c r="DG263">
        <v>0.115</v>
      </c>
      <c r="DH263">
        <v>409</v>
      </c>
      <c r="DI263">
        <v>31</v>
      </c>
      <c r="DJ263">
        <v>0.59</v>
      </c>
      <c r="DK263">
        <v>0.22</v>
      </c>
      <c r="DL263">
        <v>-22.967909756097558</v>
      </c>
      <c r="DM263">
        <v>-0.52014564459928048</v>
      </c>
      <c r="DN263">
        <v>7.6601387635899965E-2</v>
      </c>
      <c r="DO263">
        <v>0</v>
      </c>
      <c r="DP263">
        <v>0.72089143902439023</v>
      </c>
      <c r="DQ263">
        <v>0.22660603484320449</v>
      </c>
      <c r="DR263">
        <v>2.2732588853942252E-2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395</v>
      </c>
      <c r="EA263">
        <v>3.2969300000000001</v>
      </c>
      <c r="EB263">
        <v>2.62527</v>
      </c>
      <c r="EC263">
        <v>0.25128400000000001</v>
      </c>
      <c r="ED263">
        <v>0.25138500000000003</v>
      </c>
      <c r="EE263">
        <v>0.14156099999999999</v>
      </c>
      <c r="EF263">
        <v>0.13781599999999999</v>
      </c>
      <c r="EG263">
        <v>22699.4</v>
      </c>
      <c r="EH263">
        <v>23109.1</v>
      </c>
      <c r="EI263">
        <v>28216.7</v>
      </c>
      <c r="EJ263">
        <v>29721.4</v>
      </c>
      <c r="EK263">
        <v>33330.300000000003</v>
      </c>
      <c r="EL263">
        <v>35568.6</v>
      </c>
      <c r="EM263">
        <v>39814.9</v>
      </c>
      <c r="EN263">
        <v>42461.1</v>
      </c>
      <c r="EO263">
        <v>2.1691699999999998</v>
      </c>
      <c r="EP263">
        <v>2.1692200000000001</v>
      </c>
      <c r="EQ263">
        <v>9.6697400000000003E-2</v>
      </c>
      <c r="ER263">
        <v>0</v>
      </c>
      <c r="ES263">
        <v>31.218399999999999</v>
      </c>
      <c r="ET263">
        <v>999.9</v>
      </c>
      <c r="EU263">
        <v>61.7</v>
      </c>
      <c r="EV263">
        <v>37.9</v>
      </c>
      <c r="EW263">
        <v>40.4602</v>
      </c>
      <c r="EX263">
        <v>57.317300000000003</v>
      </c>
      <c r="EY263">
        <v>-1.8149</v>
      </c>
      <c r="EZ263">
        <v>2</v>
      </c>
      <c r="FA263">
        <v>0.42343500000000001</v>
      </c>
      <c r="FB263">
        <v>0.143369</v>
      </c>
      <c r="FC263">
        <v>20.272500000000001</v>
      </c>
      <c r="FD263">
        <v>5.2199900000000001</v>
      </c>
      <c r="FE263">
        <v>12.004</v>
      </c>
      <c r="FF263">
        <v>4.9869500000000002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1.8642399999999999</v>
      </c>
      <c r="FO263">
        <v>1.8603499999999999</v>
      </c>
      <c r="FP263">
        <v>1.86107</v>
      </c>
      <c r="FQ263">
        <v>1.8602000000000001</v>
      </c>
      <c r="FR263">
        <v>1.86188</v>
      </c>
      <c r="FS263">
        <v>1.85839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-4.3899999999999997</v>
      </c>
      <c r="GH263">
        <v>0.1154</v>
      </c>
      <c r="GI263">
        <v>-2.7106589400944232</v>
      </c>
      <c r="GJ263">
        <v>-1.6100910332537859E-3</v>
      </c>
      <c r="GK263">
        <v>7.0186618486508772E-7</v>
      </c>
      <c r="GL263">
        <v>-2.134652460378022E-10</v>
      </c>
      <c r="GM263">
        <v>0.1154050000000026</v>
      </c>
      <c r="GN263">
        <v>0</v>
      </c>
      <c r="GO263">
        <v>0</v>
      </c>
      <c r="GP263">
        <v>0</v>
      </c>
      <c r="GQ263">
        <v>5</v>
      </c>
      <c r="GR263">
        <v>2079</v>
      </c>
      <c r="GS263">
        <v>3</v>
      </c>
      <c r="GT263">
        <v>29</v>
      </c>
      <c r="GU263">
        <v>167.6</v>
      </c>
      <c r="GV263">
        <v>167.6</v>
      </c>
      <c r="GW263">
        <v>4.1308600000000002</v>
      </c>
      <c r="GX263">
        <v>2.5109900000000001</v>
      </c>
      <c r="GY263">
        <v>2.04834</v>
      </c>
      <c r="GZ263">
        <v>2.6013199999999999</v>
      </c>
      <c r="HA263">
        <v>2.1972700000000001</v>
      </c>
      <c r="HB263">
        <v>2.31812</v>
      </c>
      <c r="HC263">
        <v>40.912199999999999</v>
      </c>
      <c r="HD263">
        <v>13.886900000000001</v>
      </c>
      <c r="HE263">
        <v>18</v>
      </c>
      <c r="HF263">
        <v>655.25800000000004</v>
      </c>
      <c r="HG263">
        <v>727.80200000000002</v>
      </c>
      <c r="HH263">
        <v>30.999600000000001</v>
      </c>
      <c r="HI263">
        <v>32.754899999999999</v>
      </c>
      <c r="HJ263">
        <v>30.0002</v>
      </c>
      <c r="HK263">
        <v>32.651200000000003</v>
      </c>
      <c r="HL263">
        <v>32.645499999999998</v>
      </c>
      <c r="HM263">
        <v>82.588999999999999</v>
      </c>
      <c r="HN263">
        <v>21.230499999999999</v>
      </c>
      <c r="HO263">
        <v>42.084299999999999</v>
      </c>
      <c r="HP263">
        <v>31</v>
      </c>
      <c r="HQ263">
        <v>1655.84</v>
      </c>
      <c r="HR263">
        <v>33.847700000000003</v>
      </c>
      <c r="HS263">
        <v>99.406999999999996</v>
      </c>
      <c r="HT263">
        <v>98.483800000000002</v>
      </c>
    </row>
    <row r="264" spans="1:228" x14ac:dyDescent="0.2">
      <c r="A264">
        <v>249</v>
      </c>
      <c r="B264">
        <v>1669225369.5999999</v>
      </c>
      <c r="C264">
        <v>990.59999990463257</v>
      </c>
      <c r="D264" t="s">
        <v>857</v>
      </c>
      <c r="E264" t="s">
        <v>858</v>
      </c>
      <c r="F264">
        <v>4</v>
      </c>
      <c r="G264">
        <v>1669225367.2874999</v>
      </c>
      <c r="H264">
        <f t="shared" si="102"/>
        <v>1.8829658656403867E-3</v>
      </c>
      <c r="I264">
        <f t="shared" si="103"/>
        <v>1.8829658656403867</v>
      </c>
      <c r="J264">
        <f t="shared" si="104"/>
        <v>29.216449201277449</v>
      </c>
      <c r="K264">
        <f t="shared" si="105"/>
        <v>1625.1324999999999</v>
      </c>
      <c r="L264">
        <f t="shared" si="106"/>
        <v>1213.7595400371999</v>
      </c>
      <c r="M264">
        <f t="shared" si="107"/>
        <v>122.67390859900688</v>
      </c>
      <c r="N264">
        <f t="shared" si="108"/>
        <v>164.25111333021152</v>
      </c>
      <c r="O264">
        <f t="shared" si="109"/>
        <v>0.12605511391198509</v>
      </c>
      <c r="P264">
        <f t="shared" si="110"/>
        <v>3.6685095329705604</v>
      </c>
      <c r="Q264">
        <f t="shared" si="111"/>
        <v>0.12369732531500027</v>
      </c>
      <c r="R264">
        <f t="shared" si="112"/>
        <v>7.7518993003271891E-2</v>
      </c>
      <c r="S264">
        <f t="shared" si="113"/>
        <v>226.10330732252555</v>
      </c>
      <c r="T264">
        <f t="shared" si="114"/>
        <v>33.489283751601569</v>
      </c>
      <c r="U264">
        <f t="shared" si="115"/>
        <v>32.7766375</v>
      </c>
      <c r="V264">
        <f t="shared" si="116"/>
        <v>4.9890465435478903</v>
      </c>
      <c r="W264">
        <f t="shared" si="117"/>
        <v>70.33391831820586</v>
      </c>
      <c r="X264">
        <f t="shared" si="118"/>
        <v>3.5152595483674962</v>
      </c>
      <c r="Y264">
        <f t="shared" si="119"/>
        <v>4.9979577882518953</v>
      </c>
      <c r="Z264">
        <f t="shared" si="120"/>
        <v>1.4737869951803941</v>
      </c>
      <c r="AA264">
        <f t="shared" si="121"/>
        <v>-83.038794674741055</v>
      </c>
      <c r="AB264">
        <f t="shared" si="122"/>
        <v>6.2719931529196229</v>
      </c>
      <c r="AC264">
        <f t="shared" si="123"/>
        <v>0.39075774480338837</v>
      </c>
      <c r="AD264">
        <f t="shared" si="124"/>
        <v>149.7272635455075</v>
      </c>
      <c r="AE264">
        <f t="shared" si="125"/>
        <v>52.502436710111297</v>
      </c>
      <c r="AF264">
        <f t="shared" si="126"/>
        <v>1.9559315152595471</v>
      </c>
      <c r="AG264">
        <f t="shared" si="127"/>
        <v>29.216449201277449</v>
      </c>
      <c r="AH264">
        <v>1706.2208662197129</v>
      </c>
      <c r="AI264">
        <v>1686.7891515151509</v>
      </c>
      <c r="AJ264">
        <v>1.70729994167348</v>
      </c>
      <c r="AK264">
        <v>65.872185947982501</v>
      </c>
      <c r="AL264">
        <f t="shared" si="128"/>
        <v>1.8829658656403867</v>
      </c>
      <c r="AM264">
        <v>34.016688718766673</v>
      </c>
      <c r="AN264">
        <v>34.771970294117658</v>
      </c>
      <c r="AO264">
        <v>-5.4877350287268182E-5</v>
      </c>
      <c r="AP264">
        <v>87.460159828799036</v>
      </c>
      <c r="AQ264">
        <v>36</v>
      </c>
      <c r="AR264">
        <v>6</v>
      </c>
      <c r="AS264">
        <f t="shared" si="129"/>
        <v>1</v>
      </c>
      <c r="AT264">
        <f t="shared" si="130"/>
        <v>0</v>
      </c>
      <c r="AU264">
        <f t="shared" si="131"/>
        <v>47152.395231346934</v>
      </c>
      <c r="AV264">
        <f t="shared" si="132"/>
        <v>1199.9275</v>
      </c>
      <c r="AW264">
        <f t="shared" si="133"/>
        <v>1025.8639074209977</v>
      </c>
      <c r="AX264">
        <f t="shared" si="134"/>
        <v>0.85493824203628788</v>
      </c>
      <c r="AY264">
        <f t="shared" si="135"/>
        <v>0.1884308071300354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1669225367.2874999</v>
      </c>
      <c r="BF264">
        <v>1625.1324999999999</v>
      </c>
      <c r="BG264">
        <v>1648.2625</v>
      </c>
      <c r="BH264">
        <v>34.780662500000012</v>
      </c>
      <c r="BI264">
        <v>33.996425000000002</v>
      </c>
      <c r="BJ264">
        <v>1629.5287499999999</v>
      </c>
      <c r="BK264">
        <v>34.66525</v>
      </c>
      <c r="BL264">
        <v>649.97374999999988</v>
      </c>
      <c r="BM264">
        <v>100.96925</v>
      </c>
      <c r="BN264">
        <v>0.1001171625</v>
      </c>
      <c r="BO264">
        <v>32.808349999999997</v>
      </c>
      <c r="BP264">
        <v>32.7766375</v>
      </c>
      <c r="BQ264">
        <v>999.9</v>
      </c>
      <c r="BR264">
        <v>0</v>
      </c>
      <c r="BS264">
        <v>0</v>
      </c>
      <c r="BT264">
        <v>8975.78125</v>
      </c>
      <c r="BU264">
        <v>0</v>
      </c>
      <c r="BV264">
        <v>307.68512500000003</v>
      </c>
      <c r="BW264">
        <v>-23.130062500000001</v>
      </c>
      <c r="BX264">
        <v>1683.6949999999999</v>
      </c>
      <c r="BY264">
        <v>1706.27125</v>
      </c>
      <c r="BZ264">
        <v>0.78422512500000008</v>
      </c>
      <c r="CA264">
        <v>1648.2625</v>
      </c>
      <c r="CB264">
        <v>33.996425000000002</v>
      </c>
      <c r="CC264">
        <v>3.5117737500000001</v>
      </c>
      <c r="CD264">
        <v>3.4325887499999999</v>
      </c>
      <c r="CE264">
        <v>26.676774999999999</v>
      </c>
      <c r="CF264">
        <v>26.289962500000001</v>
      </c>
      <c r="CG264">
        <v>1199.9275</v>
      </c>
      <c r="CH264">
        <v>0.499977</v>
      </c>
      <c r="CI264">
        <v>0.50002324999999992</v>
      </c>
      <c r="CJ264">
        <v>0</v>
      </c>
      <c r="CK264">
        <v>1043.49125</v>
      </c>
      <c r="CL264">
        <v>4.9990899999999998</v>
      </c>
      <c r="CM264">
        <v>11593.387500000001</v>
      </c>
      <c r="CN264">
        <v>9557.1850000000013</v>
      </c>
      <c r="CO264">
        <v>42.5</v>
      </c>
      <c r="CP264">
        <v>44.25</v>
      </c>
      <c r="CQ264">
        <v>43.311999999999998</v>
      </c>
      <c r="CR264">
        <v>43.186999999999998</v>
      </c>
      <c r="CS264">
        <v>43.875</v>
      </c>
      <c r="CT264">
        <v>597.43499999999995</v>
      </c>
      <c r="CU264">
        <v>597.49374999999998</v>
      </c>
      <c r="CV264">
        <v>0</v>
      </c>
      <c r="CW264">
        <v>1669225376.4000001</v>
      </c>
      <c r="CX264">
        <v>0</v>
      </c>
      <c r="CY264">
        <v>1669215309.0999999</v>
      </c>
      <c r="CZ264" t="s">
        <v>356</v>
      </c>
      <c r="DA264">
        <v>1669215309.0999999</v>
      </c>
      <c r="DB264">
        <v>1669215308.0999999</v>
      </c>
      <c r="DC264">
        <v>4</v>
      </c>
      <c r="DD264">
        <v>-3.3000000000000002E-2</v>
      </c>
      <c r="DE264">
        <v>-1.7000000000000001E-2</v>
      </c>
      <c r="DF264">
        <v>-3.2709999999999999</v>
      </c>
      <c r="DG264">
        <v>0.115</v>
      </c>
      <c r="DH264">
        <v>409</v>
      </c>
      <c r="DI264">
        <v>31</v>
      </c>
      <c r="DJ264">
        <v>0.59</v>
      </c>
      <c r="DK264">
        <v>0.22</v>
      </c>
      <c r="DL264">
        <v>-23.02477804878049</v>
      </c>
      <c r="DM264">
        <v>-0.41287108013939311</v>
      </c>
      <c r="DN264">
        <v>6.3180536954438968E-2</v>
      </c>
      <c r="DO264">
        <v>0</v>
      </c>
      <c r="DP264">
        <v>0.73949017073170731</v>
      </c>
      <c r="DQ264">
        <v>0.2501899024390235</v>
      </c>
      <c r="DR264">
        <v>2.5377181017313271E-2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395</v>
      </c>
      <c r="EA264">
        <v>3.2970799999999998</v>
      </c>
      <c r="EB264">
        <v>2.6250399999999998</v>
      </c>
      <c r="EC264">
        <v>0.251884</v>
      </c>
      <c r="ED264">
        <v>0.25198300000000001</v>
      </c>
      <c r="EE264">
        <v>0.141517</v>
      </c>
      <c r="EF264">
        <v>0.13769600000000001</v>
      </c>
      <c r="EG264">
        <v>22680.799999999999</v>
      </c>
      <c r="EH264">
        <v>23090.7</v>
      </c>
      <c r="EI264">
        <v>28216.3</v>
      </c>
      <c r="EJ264">
        <v>29721.5</v>
      </c>
      <c r="EK264">
        <v>33331.800000000003</v>
      </c>
      <c r="EL264">
        <v>35573.9</v>
      </c>
      <c r="EM264">
        <v>39814.6</v>
      </c>
      <c r="EN264">
        <v>42461.5</v>
      </c>
      <c r="EO264">
        <v>2.1693500000000001</v>
      </c>
      <c r="EP264">
        <v>2.1690200000000002</v>
      </c>
      <c r="EQ264">
        <v>9.6075199999999999E-2</v>
      </c>
      <c r="ER264">
        <v>0</v>
      </c>
      <c r="ES264">
        <v>31.210599999999999</v>
      </c>
      <c r="ET264">
        <v>999.9</v>
      </c>
      <c r="EU264">
        <v>61.7</v>
      </c>
      <c r="EV264">
        <v>37.9</v>
      </c>
      <c r="EW264">
        <v>40.463999999999999</v>
      </c>
      <c r="EX264">
        <v>57.107300000000002</v>
      </c>
      <c r="EY264">
        <v>-1.8709899999999999</v>
      </c>
      <c r="EZ264">
        <v>2</v>
      </c>
      <c r="FA264">
        <v>0.42346800000000001</v>
      </c>
      <c r="FB264">
        <v>0.14357300000000001</v>
      </c>
      <c r="FC264">
        <v>20.272500000000001</v>
      </c>
      <c r="FD264">
        <v>5.2190899999999996</v>
      </c>
      <c r="FE264">
        <v>12.004099999999999</v>
      </c>
      <c r="FF264">
        <v>4.98665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1.86219</v>
      </c>
      <c r="FN264">
        <v>1.86425</v>
      </c>
      <c r="FO264">
        <v>1.8603499999999999</v>
      </c>
      <c r="FP264">
        <v>1.8611</v>
      </c>
      <c r="FQ264">
        <v>1.86019</v>
      </c>
      <c r="FR264">
        <v>1.86188</v>
      </c>
      <c r="FS264">
        <v>1.8584099999999999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-4.4000000000000004</v>
      </c>
      <c r="GH264">
        <v>0.1154</v>
      </c>
      <c r="GI264">
        <v>-2.7106589400944232</v>
      </c>
      <c r="GJ264">
        <v>-1.6100910332537859E-3</v>
      </c>
      <c r="GK264">
        <v>7.0186618486508772E-7</v>
      </c>
      <c r="GL264">
        <v>-2.134652460378022E-10</v>
      </c>
      <c r="GM264">
        <v>0.1154050000000026</v>
      </c>
      <c r="GN264">
        <v>0</v>
      </c>
      <c r="GO264">
        <v>0</v>
      </c>
      <c r="GP264">
        <v>0</v>
      </c>
      <c r="GQ264">
        <v>5</v>
      </c>
      <c r="GR264">
        <v>2079</v>
      </c>
      <c r="GS264">
        <v>3</v>
      </c>
      <c r="GT264">
        <v>29</v>
      </c>
      <c r="GU264">
        <v>167.7</v>
      </c>
      <c r="GV264">
        <v>167.7</v>
      </c>
      <c r="GW264">
        <v>4.1418499999999998</v>
      </c>
      <c r="GX264">
        <v>2.50732</v>
      </c>
      <c r="GY264">
        <v>2.04834</v>
      </c>
      <c r="GZ264">
        <v>2.6013199999999999</v>
      </c>
      <c r="HA264">
        <v>2.1972700000000001</v>
      </c>
      <c r="HB264">
        <v>2.3547400000000001</v>
      </c>
      <c r="HC264">
        <v>40.912199999999999</v>
      </c>
      <c r="HD264">
        <v>13.8956</v>
      </c>
      <c r="HE264">
        <v>18</v>
      </c>
      <c r="HF264">
        <v>655.4</v>
      </c>
      <c r="HG264">
        <v>727.61300000000006</v>
      </c>
      <c r="HH264">
        <v>30.9999</v>
      </c>
      <c r="HI264">
        <v>32.756100000000004</v>
      </c>
      <c r="HJ264">
        <v>30.0002</v>
      </c>
      <c r="HK264">
        <v>32.651499999999999</v>
      </c>
      <c r="HL264">
        <v>32.645499999999998</v>
      </c>
      <c r="HM264">
        <v>82.819000000000003</v>
      </c>
      <c r="HN264">
        <v>21.521799999999999</v>
      </c>
      <c r="HO264">
        <v>42.084299999999999</v>
      </c>
      <c r="HP264">
        <v>31</v>
      </c>
      <c r="HQ264">
        <v>1662.52</v>
      </c>
      <c r="HR264">
        <v>33.822299999999998</v>
      </c>
      <c r="HS264">
        <v>99.406099999999995</v>
      </c>
      <c r="HT264">
        <v>98.484499999999997</v>
      </c>
    </row>
    <row r="265" spans="1:228" x14ac:dyDescent="0.2">
      <c r="A265">
        <v>250</v>
      </c>
      <c r="B265">
        <v>1669225373.5999999</v>
      </c>
      <c r="C265">
        <v>994.59999990463257</v>
      </c>
      <c r="D265" t="s">
        <v>859</v>
      </c>
      <c r="E265" t="s">
        <v>860</v>
      </c>
      <c r="F265">
        <v>4</v>
      </c>
      <c r="G265">
        <v>1669225371.5999999</v>
      </c>
      <c r="H265">
        <f t="shared" si="102"/>
        <v>1.9160113708771558E-3</v>
      </c>
      <c r="I265">
        <f t="shared" si="103"/>
        <v>1.9160113708771558</v>
      </c>
      <c r="J265">
        <f t="shared" si="104"/>
        <v>28.401035848009293</v>
      </c>
      <c r="K265">
        <f t="shared" si="105"/>
        <v>1632.3228571428569</v>
      </c>
      <c r="L265">
        <f t="shared" si="106"/>
        <v>1237.2300428106355</v>
      </c>
      <c r="M265">
        <f t="shared" si="107"/>
        <v>125.04375106345404</v>
      </c>
      <c r="N265">
        <f t="shared" si="108"/>
        <v>164.97479526125429</v>
      </c>
      <c r="O265">
        <f t="shared" si="109"/>
        <v>0.12823446062719024</v>
      </c>
      <c r="P265">
        <f t="shared" si="110"/>
        <v>3.6831246401492734</v>
      </c>
      <c r="Q265">
        <f t="shared" si="111"/>
        <v>0.12580477185684308</v>
      </c>
      <c r="R265">
        <f t="shared" si="112"/>
        <v>7.8842445903453851E-2</v>
      </c>
      <c r="S265">
        <f t="shared" si="113"/>
        <v>226.12261321258302</v>
      </c>
      <c r="T265">
        <f t="shared" si="114"/>
        <v>33.474515782686176</v>
      </c>
      <c r="U265">
        <f t="shared" si="115"/>
        <v>32.770657142857146</v>
      </c>
      <c r="V265">
        <f t="shared" si="116"/>
        <v>4.9873676075192348</v>
      </c>
      <c r="W265">
        <f t="shared" si="117"/>
        <v>70.306794357719539</v>
      </c>
      <c r="X265">
        <f t="shared" si="118"/>
        <v>3.5128349658433717</v>
      </c>
      <c r="Y265">
        <f t="shared" si="119"/>
        <v>4.9964373968896076</v>
      </c>
      <c r="Z265">
        <f t="shared" si="120"/>
        <v>1.4745326416758631</v>
      </c>
      <c r="AA265">
        <f t="shared" si="121"/>
        <v>-84.496101455682577</v>
      </c>
      <c r="AB265">
        <f t="shared" si="122"/>
        <v>6.4108004465052657</v>
      </c>
      <c r="AC265">
        <f t="shared" si="123"/>
        <v>0.39779860330714495</v>
      </c>
      <c r="AD265">
        <f t="shared" si="124"/>
        <v>148.43511080671286</v>
      </c>
      <c r="AE265">
        <f t="shared" si="125"/>
        <v>52.189470754537183</v>
      </c>
      <c r="AF265">
        <f t="shared" si="126"/>
        <v>2.0270841156081416</v>
      </c>
      <c r="AG265">
        <f t="shared" si="127"/>
        <v>28.401035848009293</v>
      </c>
      <c r="AH265">
        <v>1712.994391289018</v>
      </c>
      <c r="AI265">
        <v>1693.736727272727</v>
      </c>
      <c r="AJ265">
        <v>1.7516117256175709</v>
      </c>
      <c r="AK265">
        <v>65.872185947982501</v>
      </c>
      <c r="AL265">
        <f t="shared" si="128"/>
        <v>1.9160113708771558</v>
      </c>
      <c r="AM265">
        <v>33.975209405294223</v>
      </c>
      <c r="AN265">
        <v>34.744862058823522</v>
      </c>
      <c r="AO265">
        <v>-2.6842199630650368E-4</v>
      </c>
      <c r="AP265">
        <v>87.460159828799036</v>
      </c>
      <c r="AQ265">
        <v>36</v>
      </c>
      <c r="AR265">
        <v>6</v>
      </c>
      <c r="AS265">
        <f t="shared" si="129"/>
        <v>1</v>
      </c>
      <c r="AT265">
        <f t="shared" si="130"/>
        <v>0</v>
      </c>
      <c r="AU265">
        <f t="shared" si="131"/>
        <v>47414.523021646426</v>
      </c>
      <c r="AV265">
        <f t="shared" si="132"/>
        <v>1200.042857142857</v>
      </c>
      <c r="AW265">
        <f t="shared" si="133"/>
        <v>1025.9612710946026</v>
      </c>
      <c r="AX265">
        <f t="shared" si="134"/>
        <v>0.8549371924410103</v>
      </c>
      <c r="AY265">
        <f t="shared" si="135"/>
        <v>0.18842878141114977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1669225371.5999999</v>
      </c>
      <c r="BF265">
        <v>1632.3228571428569</v>
      </c>
      <c r="BG265">
        <v>1655.3757142857139</v>
      </c>
      <c r="BH265">
        <v>34.757314285714287</v>
      </c>
      <c r="BI265">
        <v>33.944571428571429</v>
      </c>
      <c r="BJ265">
        <v>1636.724285714286</v>
      </c>
      <c r="BK265">
        <v>34.641900000000007</v>
      </c>
      <c r="BL265">
        <v>650.00828571428576</v>
      </c>
      <c r="BM265">
        <v>100.96771428571429</v>
      </c>
      <c r="BN265">
        <v>9.97887142857143E-2</v>
      </c>
      <c r="BO265">
        <v>32.80294285714286</v>
      </c>
      <c r="BP265">
        <v>32.770657142857146</v>
      </c>
      <c r="BQ265">
        <v>999.89999999999986</v>
      </c>
      <c r="BR265">
        <v>0</v>
      </c>
      <c r="BS265">
        <v>0</v>
      </c>
      <c r="BT265">
        <v>9026.4285714285706</v>
      </c>
      <c r="BU265">
        <v>0</v>
      </c>
      <c r="BV265">
        <v>322.53528571428569</v>
      </c>
      <c r="BW265">
        <v>-23.053242857142859</v>
      </c>
      <c r="BX265">
        <v>1691.101428571428</v>
      </c>
      <c r="BY265">
        <v>1713.54</v>
      </c>
      <c r="BZ265">
        <v>0.81272942857142838</v>
      </c>
      <c r="CA265">
        <v>1655.3757142857139</v>
      </c>
      <c r="CB265">
        <v>33.944571428571429</v>
      </c>
      <c r="CC265">
        <v>3.5093642857142848</v>
      </c>
      <c r="CD265">
        <v>3.4273057142857151</v>
      </c>
      <c r="CE265">
        <v>26.665099999999999</v>
      </c>
      <c r="CF265">
        <v>26.263871428571431</v>
      </c>
      <c r="CG265">
        <v>1200.042857142857</v>
      </c>
      <c r="CH265">
        <v>0.50001028571428574</v>
      </c>
      <c r="CI265">
        <v>0.4999898571428571</v>
      </c>
      <c r="CJ265">
        <v>0</v>
      </c>
      <c r="CK265">
        <v>1043.9157142857141</v>
      </c>
      <c r="CL265">
        <v>4.9990899999999998</v>
      </c>
      <c r="CM265">
        <v>11606.257142857139</v>
      </c>
      <c r="CN265">
        <v>9558.2242857142865</v>
      </c>
      <c r="CO265">
        <v>42.5</v>
      </c>
      <c r="CP265">
        <v>44.241</v>
      </c>
      <c r="CQ265">
        <v>43.311999999999998</v>
      </c>
      <c r="CR265">
        <v>43.186999999999998</v>
      </c>
      <c r="CS265">
        <v>43.875</v>
      </c>
      <c r="CT265">
        <v>597.53714285714273</v>
      </c>
      <c r="CU265">
        <v>597.51142857142861</v>
      </c>
      <c r="CV265">
        <v>0</v>
      </c>
      <c r="CW265">
        <v>1669225380.5999999</v>
      </c>
      <c r="CX265">
        <v>0</v>
      </c>
      <c r="CY265">
        <v>1669215309.0999999</v>
      </c>
      <c r="CZ265" t="s">
        <v>356</v>
      </c>
      <c r="DA265">
        <v>1669215309.0999999</v>
      </c>
      <c r="DB265">
        <v>1669215308.0999999</v>
      </c>
      <c r="DC265">
        <v>4</v>
      </c>
      <c r="DD265">
        <v>-3.3000000000000002E-2</v>
      </c>
      <c r="DE265">
        <v>-1.7000000000000001E-2</v>
      </c>
      <c r="DF265">
        <v>-3.2709999999999999</v>
      </c>
      <c r="DG265">
        <v>0.115</v>
      </c>
      <c r="DH265">
        <v>409</v>
      </c>
      <c r="DI265">
        <v>31</v>
      </c>
      <c r="DJ265">
        <v>0.59</v>
      </c>
      <c r="DK265">
        <v>0.22</v>
      </c>
      <c r="DL265">
        <v>-23.046134146341469</v>
      </c>
      <c r="DM265">
        <v>-0.43576515679438421</v>
      </c>
      <c r="DN265">
        <v>7.4816626591387478E-2</v>
      </c>
      <c r="DO265">
        <v>0</v>
      </c>
      <c r="DP265">
        <v>0.759476268292683</v>
      </c>
      <c r="DQ265">
        <v>0.31362418118466978</v>
      </c>
      <c r="DR265">
        <v>3.1863685989390149E-2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395</v>
      </c>
      <c r="EA265">
        <v>3.2971300000000001</v>
      </c>
      <c r="EB265">
        <v>2.6255700000000002</v>
      </c>
      <c r="EC265">
        <v>0.25248700000000002</v>
      </c>
      <c r="ED265">
        <v>0.25254900000000002</v>
      </c>
      <c r="EE265">
        <v>0.141429</v>
      </c>
      <c r="EF265">
        <v>0.137596</v>
      </c>
      <c r="EG265">
        <v>22662.5</v>
      </c>
      <c r="EH265">
        <v>23073.1</v>
      </c>
      <c r="EI265">
        <v>28216.400000000001</v>
      </c>
      <c r="EJ265">
        <v>29721.599999999999</v>
      </c>
      <c r="EK265">
        <v>33334.800000000003</v>
      </c>
      <c r="EL265">
        <v>35578.199999999997</v>
      </c>
      <c r="EM265">
        <v>39814.1</v>
      </c>
      <c r="EN265">
        <v>42461.599999999999</v>
      </c>
      <c r="EO265">
        <v>2.1694</v>
      </c>
      <c r="EP265">
        <v>2.1690200000000002</v>
      </c>
      <c r="EQ265">
        <v>9.6514799999999998E-2</v>
      </c>
      <c r="ER265">
        <v>0</v>
      </c>
      <c r="ES265">
        <v>31.202000000000002</v>
      </c>
      <c r="ET265">
        <v>999.9</v>
      </c>
      <c r="EU265">
        <v>61.7</v>
      </c>
      <c r="EV265">
        <v>37.9</v>
      </c>
      <c r="EW265">
        <v>40.459000000000003</v>
      </c>
      <c r="EX265">
        <v>57.077300000000001</v>
      </c>
      <c r="EY265">
        <v>-1.81891</v>
      </c>
      <c r="EZ265">
        <v>2</v>
      </c>
      <c r="FA265">
        <v>0.42359799999999997</v>
      </c>
      <c r="FB265">
        <v>0.142179</v>
      </c>
      <c r="FC265">
        <v>20.272600000000001</v>
      </c>
      <c r="FD265">
        <v>5.2186399999999997</v>
      </c>
      <c r="FE265">
        <v>12.004</v>
      </c>
      <c r="FF265">
        <v>4.9867499999999998</v>
      </c>
      <c r="FG265">
        <v>3.2845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1.8622000000000001</v>
      </c>
      <c r="FN265">
        <v>1.8642700000000001</v>
      </c>
      <c r="FO265">
        <v>1.8603499999999999</v>
      </c>
      <c r="FP265">
        <v>1.8611</v>
      </c>
      <c r="FQ265">
        <v>1.8602000000000001</v>
      </c>
      <c r="FR265">
        <v>1.86188</v>
      </c>
      <c r="FS265">
        <v>1.8584000000000001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-4.41</v>
      </c>
      <c r="GH265">
        <v>0.1154</v>
      </c>
      <c r="GI265">
        <v>-2.7106589400944232</v>
      </c>
      <c r="GJ265">
        <v>-1.6100910332537859E-3</v>
      </c>
      <c r="GK265">
        <v>7.0186618486508772E-7</v>
      </c>
      <c r="GL265">
        <v>-2.134652460378022E-10</v>
      </c>
      <c r="GM265">
        <v>0.1154050000000026</v>
      </c>
      <c r="GN265">
        <v>0</v>
      </c>
      <c r="GO265">
        <v>0</v>
      </c>
      <c r="GP265">
        <v>0</v>
      </c>
      <c r="GQ265">
        <v>5</v>
      </c>
      <c r="GR265">
        <v>2079</v>
      </c>
      <c r="GS265">
        <v>3</v>
      </c>
      <c r="GT265">
        <v>29</v>
      </c>
      <c r="GU265">
        <v>167.7</v>
      </c>
      <c r="GV265">
        <v>167.8</v>
      </c>
      <c r="GW265">
        <v>4.1540499999999998</v>
      </c>
      <c r="GX265">
        <v>2.5109900000000001</v>
      </c>
      <c r="GY265">
        <v>2.04834</v>
      </c>
      <c r="GZ265">
        <v>2.6013199999999999</v>
      </c>
      <c r="HA265">
        <v>2.1972700000000001</v>
      </c>
      <c r="HB265">
        <v>2.3596200000000001</v>
      </c>
      <c r="HC265">
        <v>40.912199999999999</v>
      </c>
      <c r="HD265">
        <v>13.904400000000001</v>
      </c>
      <c r="HE265">
        <v>18</v>
      </c>
      <c r="HF265">
        <v>655.46699999999998</v>
      </c>
      <c r="HG265">
        <v>727.64099999999996</v>
      </c>
      <c r="HH265">
        <v>30.9998</v>
      </c>
      <c r="HI265">
        <v>32.757800000000003</v>
      </c>
      <c r="HJ265">
        <v>30.0002</v>
      </c>
      <c r="HK265">
        <v>32.6541</v>
      </c>
      <c r="HL265">
        <v>32.6479</v>
      </c>
      <c r="HM265">
        <v>83.062600000000003</v>
      </c>
      <c r="HN265">
        <v>21.521799999999999</v>
      </c>
      <c r="HO265">
        <v>42.084299999999999</v>
      </c>
      <c r="HP265">
        <v>31</v>
      </c>
      <c r="HQ265">
        <v>1669.2</v>
      </c>
      <c r="HR265">
        <v>33.818800000000003</v>
      </c>
      <c r="HS265">
        <v>99.405500000000004</v>
      </c>
      <c r="HT265">
        <v>98.484700000000004</v>
      </c>
    </row>
    <row r="266" spans="1:228" x14ac:dyDescent="0.2">
      <c r="A266">
        <v>251</v>
      </c>
      <c r="B266">
        <v>1669225377.5999999</v>
      </c>
      <c r="C266">
        <v>998.59999990463257</v>
      </c>
      <c r="D266" t="s">
        <v>861</v>
      </c>
      <c r="E266" t="s">
        <v>862</v>
      </c>
      <c r="F266">
        <v>4</v>
      </c>
      <c r="G266">
        <v>1669225375.2874999</v>
      </c>
      <c r="H266">
        <f t="shared" si="102"/>
        <v>1.8465361325255432E-3</v>
      </c>
      <c r="I266">
        <f t="shared" si="103"/>
        <v>1.8465361325255432</v>
      </c>
      <c r="J266">
        <f t="shared" si="104"/>
        <v>28.747691875541669</v>
      </c>
      <c r="K266">
        <f t="shared" si="105"/>
        <v>1638.5162499999999</v>
      </c>
      <c r="L266">
        <f t="shared" si="106"/>
        <v>1225.0106883921276</v>
      </c>
      <c r="M266">
        <f t="shared" si="107"/>
        <v>123.80702702419578</v>
      </c>
      <c r="N266">
        <f t="shared" si="108"/>
        <v>165.59841278576519</v>
      </c>
      <c r="O266">
        <f t="shared" si="109"/>
        <v>0.12339880752114579</v>
      </c>
      <c r="P266">
        <f t="shared" si="110"/>
        <v>3.6821026623550095</v>
      </c>
      <c r="Q266">
        <f t="shared" si="111"/>
        <v>0.12114656158157928</v>
      </c>
      <c r="R266">
        <f t="shared" si="112"/>
        <v>7.5915532387472243E-2</v>
      </c>
      <c r="S266">
        <f t="shared" si="113"/>
        <v>226.11072219749349</v>
      </c>
      <c r="T266">
        <f t="shared" si="114"/>
        <v>33.484613498655001</v>
      </c>
      <c r="U266">
        <f t="shared" si="115"/>
        <v>32.765124999999998</v>
      </c>
      <c r="V266">
        <f t="shared" si="116"/>
        <v>4.9858149417487683</v>
      </c>
      <c r="W266">
        <f t="shared" si="117"/>
        <v>70.270004663503727</v>
      </c>
      <c r="X266">
        <f t="shared" si="118"/>
        <v>3.5100969336854213</v>
      </c>
      <c r="Y266">
        <f t="shared" si="119"/>
        <v>4.9951568247276175</v>
      </c>
      <c r="Z266">
        <f t="shared" si="120"/>
        <v>1.475718008063347</v>
      </c>
      <c r="AA266">
        <f t="shared" si="121"/>
        <v>-81.432243444376454</v>
      </c>
      <c r="AB266">
        <f t="shared" si="122"/>
        <v>6.6029228668523929</v>
      </c>
      <c r="AC266">
        <f t="shared" si="123"/>
        <v>0.40981349182538307</v>
      </c>
      <c r="AD266">
        <f t="shared" si="124"/>
        <v>151.6912151117948</v>
      </c>
      <c r="AE266">
        <f t="shared" si="125"/>
        <v>51.321736819388761</v>
      </c>
      <c r="AF266">
        <f t="shared" si="126"/>
        <v>1.9983530415210746</v>
      </c>
      <c r="AG266">
        <f t="shared" si="127"/>
        <v>28.747691875541669</v>
      </c>
      <c r="AH266">
        <v>1719.4570115717711</v>
      </c>
      <c r="AI266">
        <v>1700.462121212121</v>
      </c>
      <c r="AJ266">
        <v>1.6494039998466219</v>
      </c>
      <c r="AK266">
        <v>65.872185947982501</v>
      </c>
      <c r="AL266">
        <f t="shared" si="128"/>
        <v>1.8465361325255432</v>
      </c>
      <c r="AM266">
        <v>33.933427232542407</v>
      </c>
      <c r="AN266">
        <v>34.720870588235293</v>
      </c>
      <c r="AO266">
        <v>-8.8154707158838962E-3</v>
      </c>
      <c r="AP266">
        <v>87.460159828799036</v>
      </c>
      <c r="AQ266">
        <v>36</v>
      </c>
      <c r="AR266">
        <v>6</v>
      </c>
      <c r="AS266">
        <f t="shared" si="129"/>
        <v>1</v>
      </c>
      <c r="AT266">
        <f t="shared" si="130"/>
        <v>0</v>
      </c>
      <c r="AU266">
        <f t="shared" si="131"/>
        <v>47396.938983672342</v>
      </c>
      <c r="AV266">
        <f t="shared" si="132"/>
        <v>1199.9662499999999</v>
      </c>
      <c r="AW266">
        <f t="shared" si="133"/>
        <v>1025.8970949209811</v>
      </c>
      <c r="AX266">
        <f t="shared" si="134"/>
        <v>0.85493829090691598</v>
      </c>
      <c r="AY266">
        <f t="shared" si="135"/>
        <v>0.18843090145034788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1669225375.2874999</v>
      </c>
      <c r="BF266">
        <v>1638.5162499999999</v>
      </c>
      <c r="BG266">
        <v>1661.1937499999999</v>
      </c>
      <c r="BH266">
        <v>34.730712500000003</v>
      </c>
      <c r="BI266">
        <v>33.9294875</v>
      </c>
      <c r="BJ266">
        <v>1642.9224999999999</v>
      </c>
      <c r="BK266">
        <v>34.615312500000002</v>
      </c>
      <c r="BL266">
        <v>650.02487499999995</v>
      </c>
      <c r="BM266">
        <v>100.96599999999999</v>
      </c>
      <c r="BN266">
        <v>0.10007901249999999</v>
      </c>
      <c r="BO266">
        <v>32.798387499999997</v>
      </c>
      <c r="BP266">
        <v>32.765124999999998</v>
      </c>
      <c r="BQ266">
        <v>999.9</v>
      </c>
      <c r="BR266">
        <v>0</v>
      </c>
      <c r="BS266">
        <v>0</v>
      </c>
      <c r="BT266">
        <v>9023.0462499999994</v>
      </c>
      <c r="BU266">
        <v>0</v>
      </c>
      <c r="BV266">
        <v>331.86587500000002</v>
      </c>
      <c r="BW266">
        <v>-22.680187499999999</v>
      </c>
      <c r="BX266">
        <v>1697.47</v>
      </c>
      <c r="BY266">
        <v>1719.5374999999999</v>
      </c>
      <c r="BZ266">
        <v>0.80122237500000004</v>
      </c>
      <c r="CA266">
        <v>1661.1937499999999</v>
      </c>
      <c r="CB266">
        <v>33.9294875</v>
      </c>
      <c r="CC266">
        <v>3.5066199999999998</v>
      </c>
      <c r="CD266">
        <v>3.4257225</v>
      </c>
      <c r="CE266">
        <v>26.651837499999999</v>
      </c>
      <c r="CF266">
        <v>26.256049999999998</v>
      </c>
      <c r="CG266">
        <v>1199.9662499999999</v>
      </c>
      <c r="CH266">
        <v>0.49997512500000002</v>
      </c>
      <c r="CI266">
        <v>0.50002499999999994</v>
      </c>
      <c r="CJ266">
        <v>0</v>
      </c>
      <c r="CK266">
        <v>1043.85625</v>
      </c>
      <c r="CL266">
        <v>4.9990899999999998</v>
      </c>
      <c r="CM266">
        <v>11615.4125</v>
      </c>
      <c r="CN266">
        <v>9557.5125000000007</v>
      </c>
      <c r="CO266">
        <v>42.5</v>
      </c>
      <c r="CP266">
        <v>44.234250000000003</v>
      </c>
      <c r="CQ266">
        <v>43.311999999999998</v>
      </c>
      <c r="CR266">
        <v>43.186999999999998</v>
      </c>
      <c r="CS266">
        <v>43.875</v>
      </c>
      <c r="CT266">
        <v>597.45249999999999</v>
      </c>
      <c r="CU266">
        <v>597.51499999999999</v>
      </c>
      <c r="CV266">
        <v>0</v>
      </c>
      <c r="CW266">
        <v>1669225384.8</v>
      </c>
      <c r="CX266">
        <v>0</v>
      </c>
      <c r="CY266">
        <v>1669215309.0999999</v>
      </c>
      <c r="CZ266" t="s">
        <v>356</v>
      </c>
      <c r="DA266">
        <v>1669215309.0999999</v>
      </c>
      <c r="DB266">
        <v>1669215308.0999999</v>
      </c>
      <c r="DC266">
        <v>4</v>
      </c>
      <c r="DD266">
        <v>-3.3000000000000002E-2</v>
      </c>
      <c r="DE266">
        <v>-1.7000000000000001E-2</v>
      </c>
      <c r="DF266">
        <v>-3.2709999999999999</v>
      </c>
      <c r="DG266">
        <v>0.115</v>
      </c>
      <c r="DH266">
        <v>409</v>
      </c>
      <c r="DI266">
        <v>31</v>
      </c>
      <c r="DJ266">
        <v>0.59</v>
      </c>
      <c r="DK266">
        <v>0.22</v>
      </c>
      <c r="DL266">
        <v>-22.987860975609749</v>
      </c>
      <c r="DM266">
        <v>0.78940975609752639</v>
      </c>
      <c r="DN266">
        <v>0.16542488661396529</v>
      </c>
      <c r="DO266">
        <v>0</v>
      </c>
      <c r="DP266">
        <v>0.77472351219512192</v>
      </c>
      <c r="DQ266">
        <v>0.28103042508710768</v>
      </c>
      <c r="DR266">
        <v>2.9754254589908161E-2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395</v>
      </c>
      <c r="EA266">
        <v>3.29711</v>
      </c>
      <c r="EB266">
        <v>2.6255799999999998</v>
      </c>
      <c r="EC266">
        <v>0.25306800000000002</v>
      </c>
      <c r="ED266">
        <v>0.25311600000000001</v>
      </c>
      <c r="EE266">
        <v>0.14136399999999999</v>
      </c>
      <c r="EF266">
        <v>0.137521</v>
      </c>
      <c r="EG266">
        <v>22644.6</v>
      </c>
      <c r="EH266">
        <v>23055.599999999999</v>
      </c>
      <c r="EI266">
        <v>28216.1</v>
      </c>
      <c r="EJ266">
        <v>29721.599999999999</v>
      </c>
      <c r="EK266">
        <v>33337.1</v>
      </c>
      <c r="EL266">
        <v>35581.199999999997</v>
      </c>
      <c r="EM266">
        <v>39813.800000000003</v>
      </c>
      <c r="EN266">
        <v>42461.5</v>
      </c>
      <c r="EO266">
        <v>2.1697199999999999</v>
      </c>
      <c r="EP266">
        <v>2.16873</v>
      </c>
      <c r="EQ266">
        <v>9.7077300000000005E-2</v>
      </c>
      <c r="ER266">
        <v>0</v>
      </c>
      <c r="ES266">
        <v>31.191099999999999</v>
      </c>
      <c r="ET266">
        <v>999.9</v>
      </c>
      <c r="EU266">
        <v>61.7</v>
      </c>
      <c r="EV266">
        <v>37.9</v>
      </c>
      <c r="EW266">
        <v>40.462000000000003</v>
      </c>
      <c r="EX266">
        <v>56.8673</v>
      </c>
      <c r="EY266">
        <v>-1.75881</v>
      </c>
      <c r="EZ266">
        <v>2</v>
      </c>
      <c r="FA266">
        <v>0.42361500000000002</v>
      </c>
      <c r="FB266">
        <v>0.14021</v>
      </c>
      <c r="FC266">
        <v>20.2728</v>
      </c>
      <c r="FD266">
        <v>5.2192400000000001</v>
      </c>
      <c r="FE266">
        <v>12.004</v>
      </c>
      <c r="FF266">
        <v>4.9867499999999998</v>
      </c>
      <c r="FG266">
        <v>3.2844799999999998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1.86219</v>
      </c>
      <c r="FN266">
        <v>1.8642700000000001</v>
      </c>
      <c r="FO266">
        <v>1.8603499999999999</v>
      </c>
      <c r="FP266">
        <v>1.8611</v>
      </c>
      <c r="FQ266">
        <v>1.86019</v>
      </c>
      <c r="FR266">
        <v>1.8618699999999999</v>
      </c>
      <c r="FS266">
        <v>1.85839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-4.41</v>
      </c>
      <c r="GH266">
        <v>0.1154</v>
      </c>
      <c r="GI266">
        <v>-2.7106589400944232</v>
      </c>
      <c r="GJ266">
        <v>-1.6100910332537859E-3</v>
      </c>
      <c r="GK266">
        <v>7.0186618486508772E-7</v>
      </c>
      <c r="GL266">
        <v>-2.134652460378022E-10</v>
      </c>
      <c r="GM266">
        <v>0.1154050000000026</v>
      </c>
      <c r="GN266">
        <v>0</v>
      </c>
      <c r="GO266">
        <v>0</v>
      </c>
      <c r="GP266">
        <v>0</v>
      </c>
      <c r="GQ266">
        <v>5</v>
      </c>
      <c r="GR266">
        <v>2079</v>
      </c>
      <c r="GS266">
        <v>3</v>
      </c>
      <c r="GT266">
        <v>29</v>
      </c>
      <c r="GU266">
        <v>167.8</v>
      </c>
      <c r="GV266">
        <v>167.8</v>
      </c>
      <c r="GW266">
        <v>4.1662600000000003</v>
      </c>
      <c r="GX266">
        <v>2.5146500000000001</v>
      </c>
      <c r="GY266">
        <v>2.04834</v>
      </c>
      <c r="GZ266">
        <v>2.6013199999999999</v>
      </c>
      <c r="HA266">
        <v>2.1972700000000001</v>
      </c>
      <c r="HB266">
        <v>2.34863</v>
      </c>
      <c r="HC266">
        <v>40.912199999999999</v>
      </c>
      <c r="HD266">
        <v>13.904400000000001</v>
      </c>
      <c r="HE266">
        <v>18</v>
      </c>
      <c r="HF266">
        <v>655.72400000000005</v>
      </c>
      <c r="HG266">
        <v>727.36599999999999</v>
      </c>
      <c r="HH266">
        <v>30.999600000000001</v>
      </c>
      <c r="HI266">
        <v>32.757800000000003</v>
      </c>
      <c r="HJ266">
        <v>30.0002</v>
      </c>
      <c r="HK266">
        <v>32.6541</v>
      </c>
      <c r="HL266">
        <v>32.648400000000002</v>
      </c>
      <c r="HM266">
        <v>83.312799999999996</v>
      </c>
      <c r="HN266">
        <v>21.802299999999999</v>
      </c>
      <c r="HO266">
        <v>42.084299999999999</v>
      </c>
      <c r="HP266">
        <v>31</v>
      </c>
      <c r="HQ266">
        <v>1675.88</v>
      </c>
      <c r="HR266">
        <v>33.814599999999999</v>
      </c>
      <c r="HS266">
        <v>99.404600000000002</v>
      </c>
      <c r="HT266">
        <v>98.4846</v>
      </c>
    </row>
    <row r="267" spans="1:228" x14ac:dyDescent="0.2">
      <c r="A267">
        <v>252</v>
      </c>
      <c r="B267">
        <v>1669225381.5999999</v>
      </c>
      <c r="C267">
        <v>1002.599999904633</v>
      </c>
      <c r="D267" t="s">
        <v>863</v>
      </c>
      <c r="E267" t="s">
        <v>864</v>
      </c>
      <c r="F267">
        <v>4</v>
      </c>
      <c r="G267">
        <v>1669225379.5999999</v>
      </c>
      <c r="H267">
        <f t="shared" si="102"/>
        <v>1.8902744167656044E-3</v>
      </c>
      <c r="I267">
        <f t="shared" si="103"/>
        <v>1.8902744167656045</v>
      </c>
      <c r="J267">
        <f t="shared" si="104"/>
        <v>29.376610873079684</v>
      </c>
      <c r="K267">
        <f t="shared" si="105"/>
        <v>1645.3428571428569</v>
      </c>
      <c r="L267">
        <f t="shared" si="106"/>
        <v>1231.9906206570661</v>
      </c>
      <c r="M267">
        <f t="shared" si="107"/>
        <v>124.51312191755743</v>
      </c>
      <c r="N267">
        <f t="shared" si="108"/>
        <v>166.28923332090611</v>
      </c>
      <c r="O267">
        <f t="shared" si="109"/>
        <v>0.12626494511391853</v>
      </c>
      <c r="P267">
        <f t="shared" si="110"/>
        <v>3.6753193749483803</v>
      </c>
      <c r="Q267">
        <f t="shared" si="111"/>
        <v>0.12390367453226296</v>
      </c>
      <c r="R267">
        <f t="shared" si="112"/>
        <v>7.7648269371290032E-2</v>
      </c>
      <c r="S267">
        <f t="shared" si="113"/>
        <v>226.1136784342624</v>
      </c>
      <c r="T267">
        <f t="shared" si="114"/>
        <v>33.476310718677745</v>
      </c>
      <c r="U267">
        <f t="shared" si="115"/>
        <v>32.760414285714283</v>
      </c>
      <c r="V267">
        <f t="shared" si="116"/>
        <v>4.9844931518805478</v>
      </c>
      <c r="W267">
        <f t="shared" si="117"/>
        <v>70.21731622205678</v>
      </c>
      <c r="X267">
        <f t="shared" si="118"/>
        <v>3.5073970424034742</v>
      </c>
      <c r="Y267">
        <f t="shared" si="119"/>
        <v>4.9950599526071384</v>
      </c>
      <c r="Z267">
        <f t="shared" si="120"/>
        <v>1.4770961094770736</v>
      </c>
      <c r="AA267">
        <f t="shared" si="121"/>
        <v>-83.361101779363153</v>
      </c>
      <c r="AB267">
        <f t="shared" si="122"/>
        <v>7.455868814096819</v>
      </c>
      <c r="AC267">
        <f t="shared" si="123"/>
        <v>0.46359455392626692</v>
      </c>
      <c r="AD267">
        <f t="shared" si="124"/>
        <v>150.67204002292235</v>
      </c>
      <c r="AE267">
        <f t="shared" si="125"/>
        <v>51.440574998875626</v>
      </c>
      <c r="AF267">
        <f t="shared" si="126"/>
        <v>2.1099429092416369</v>
      </c>
      <c r="AG267">
        <f t="shared" si="127"/>
        <v>29.376610873079684</v>
      </c>
      <c r="AH267">
        <v>1726.051806453024</v>
      </c>
      <c r="AI267">
        <v>1706.921696969697</v>
      </c>
      <c r="AJ267">
        <v>1.616363036217549</v>
      </c>
      <c r="AK267">
        <v>65.872185947982501</v>
      </c>
      <c r="AL267">
        <f t="shared" si="128"/>
        <v>1.8902744167656045</v>
      </c>
      <c r="AM267">
        <v>33.917500736369263</v>
      </c>
      <c r="AN267">
        <v>34.691097352941163</v>
      </c>
      <c r="AO267">
        <v>-2.9452519870653941E-3</v>
      </c>
      <c r="AP267">
        <v>87.460159828799036</v>
      </c>
      <c r="AQ267">
        <v>35</v>
      </c>
      <c r="AR267">
        <v>5</v>
      </c>
      <c r="AS267">
        <f t="shared" si="129"/>
        <v>1</v>
      </c>
      <c r="AT267">
        <f t="shared" si="130"/>
        <v>0</v>
      </c>
      <c r="AU267">
        <f t="shared" si="131"/>
        <v>47275.700100869137</v>
      </c>
      <c r="AV267">
        <f t="shared" si="132"/>
        <v>1199.984285714286</v>
      </c>
      <c r="AW267">
        <f t="shared" si="133"/>
        <v>1025.9122851990999</v>
      </c>
      <c r="AX267">
        <f t="shared" si="134"/>
        <v>0.85493809995055858</v>
      </c>
      <c r="AY267">
        <f t="shared" si="135"/>
        <v>0.18843053290457809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1669225379.5999999</v>
      </c>
      <c r="BF267">
        <v>1645.3428571428569</v>
      </c>
      <c r="BG267">
        <v>1668.15</v>
      </c>
      <c r="BH267">
        <v>34.703814285714287</v>
      </c>
      <c r="BI267">
        <v>33.857885714285707</v>
      </c>
      <c r="BJ267">
        <v>1649.755714285714</v>
      </c>
      <c r="BK267">
        <v>34.5884</v>
      </c>
      <c r="BL267">
        <v>650.0718571428572</v>
      </c>
      <c r="BM267">
        <v>100.96642857142859</v>
      </c>
      <c r="BN267">
        <v>0.1001865714285714</v>
      </c>
      <c r="BO267">
        <v>32.798042857142867</v>
      </c>
      <c r="BP267">
        <v>32.760414285714283</v>
      </c>
      <c r="BQ267">
        <v>999.89999999999986</v>
      </c>
      <c r="BR267">
        <v>0</v>
      </c>
      <c r="BS267">
        <v>0</v>
      </c>
      <c r="BT267">
        <v>8999.5542857142846</v>
      </c>
      <c r="BU267">
        <v>0</v>
      </c>
      <c r="BV267">
        <v>342.51042857142858</v>
      </c>
      <c r="BW267">
        <v>-22.807814285714279</v>
      </c>
      <c r="BX267">
        <v>1704.494285714286</v>
      </c>
      <c r="BY267">
        <v>1726.6071428571429</v>
      </c>
      <c r="BZ267">
        <v>0.84592228571428563</v>
      </c>
      <c r="CA267">
        <v>1668.15</v>
      </c>
      <c r="CB267">
        <v>33.857885714285707</v>
      </c>
      <c r="CC267">
        <v>3.5039157142857138</v>
      </c>
      <c r="CD267">
        <v>3.4185085714285721</v>
      </c>
      <c r="CE267">
        <v>26.638728571428569</v>
      </c>
      <c r="CF267">
        <v>26.22035714285715</v>
      </c>
      <c r="CG267">
        <v>1199.984285714286</v>
      </c>
      <c r="CH267">
        <v>0.49998100000000001</v>
      </c>
      <c r="CI267">
        <v>0.50001928571428567</v>
      </c>
      <c r="CJ267">
        <v>0</v>
      </c>
      <c r="CK267">
        <v>1043.838571428571</v>
      </c>
      <c r="CL267">
        <v>4.9990899999999998</v>
      </c>
      <c r="CM267">
        <v>11622.82857142857</v>
      </c>
      <c r="CN267">
        <v>9557.6642857142851</v>
      </c>
      <c r="CO267">
        <v>42.5</v>
      </c>
      <c r="CP267">
        <v>44.232000000000014</v>
      </c>
      <c r="CQ267">
        <v>43.311999999999998</v>
      </c>
      <c r="CR267">
        <v>43.186999999999998</v>
      </c>
      <c r="CS267">
        <v>43.875</v>
      </c>
      <c r="CT267">
        <v>597.47</v>
      </c>
      <c r="CU267">
        <v>597.51714285714286</v>
      </c>
      <c r="CV267">
        <v>0</v>
      </c>
      <c r="CW267">
        <v>1669225388.4000001</v>
      </c>
      <c r="CX267">
        <v>0</v>
      </c>
      <c r="CY267">
        <v>1669215309.0999999</v>
      </c>
      <c r="CZ267" t="s">
        <v>356</v>
      </c>
      <c r="DA267">
        <v>1669215309.0999999</v>
      </c>
      <c r="DB267">
        <v>1669215308.0999999</v>
      </c>
      <c r="DC267">
        <v>4</v>
      </c>
      <c r="DD267">
        <v>-3.3000000000000002E-2</v>
      </c>
      <c r="DE267">
        <v>-1.7000000000000001E-2</v>
      </c>
      <c r="DF267">
        <v>-3.2709999999999999</v>
      </c>
      <c r="DG267">
        <v>0.115</v>
      </c>
      <c r="DH267">
        <v>409</v>
      </c>
      <c r="DI267">
        <v>31</v>
      </c>
      <c r="DJ267">
        <v>0.59</v>
      </c>
      <c r="DK267">
        <v>0.22</v>
      </c>
      <c r="DL267">
        <v>-22.940758536585371</v>
      </c>
      <c r="DM267">
        <v>1.212016724738654</v>
      </c>
      <c r="DN267">
        <v>0.18343941908953801</v>
      </c>
      <c r="DO267">
        <v>0</v>
      </c>
      <c r="DP267">
        <v>0.79381153658536585</v>
      </c>
      <c r="DQ267">
        <v>0.29104802090592441</v>
      </c>
      <c r="DR267">
        <v>3.138180617623542E-2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395</v>
      </c>
      <c r="EA267">
        <v>3.2970799999999998</v>
      </c>
      <c r="EB267">
        <v>2.6252399999999998</v>
      </c>
      <c r="EC267">
        <v>0.253635</v>
      </c>
      <c r="ED267">
        <v>0.25368800000000002</v>
      </c>
      <c r="EE267">
        <v>0.14127100000000001</v>
      </c>
      <c r="EF267">
        <v>0.13728699999999999</v>
      </c>
      <c r="EG267">
        <v>22627.1</v>
      </c>
      <c r="EH267">
        <v>23037.9</v>
      </c>
      <c r="EI267">
        <v>28215.8</v>
      </c>
      <c r="EJ267">
        <v>29721.599999999999</v>
      </c>
      <c r="EK267">
        <v>33340.6</v>
      </c>
      <c r="EL267">
        <v>35591.1</v>
      </c>
      <c r="EM267">
        <v>39813.599999999999</v>
      </c>
      <c r="EN267">
        <v>42461.7</v>
      </c>
      <c r="EO267">
        <v>2.17015</v>
      </c>
      <c r="EP267">
        <v>2.1688499999999999</v>
      </c>
      <c r="EQ267">
        <v>9.7032599999999997E-2</v>
      </c>
      <c r="ER267">
        <v>0</v>
      </c>
      <c r="ES267">
        <v>31.181899999999999</v>
      </c>
      <c r="ET267">
        <v>999.9</v>
      </c>
      <c r="EU267">
        <v>61.7</v>
      </c>
      <c r="EV267">
        <v>37.9</v>
      </c>
      <c r="EW267">
        <v>40.462600000000002</v>
      </c>
      <c r="EX267">
        <v>57.017299999999999</v>
      </c>
      <c r="EY267">
        <v>-1.66666</v>
      </c>
      <c r="EZ267">
        <v>2</v>
      </c>
      <c r="FA267">
        <v>0.42394300000000001</v>
      </c>
      <c r="FB267">
        <v>0.13794400000000001</v>
      </c>
      <c r="FC267">
        <v>20.2727</v>
      </c>
      <c r="FD267">
        <v>5.2190899999999996</v>
      </c>
      <c r="FE267">
        <v>12.004</v>
      </c>
      <c r="FF267">
        <v>4.9865500000000003</v>
      </c>
      <c r="FG267">
        <v>3.2844799999999998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1.8622099999999999</v>
      </c>
      <c r="FN267">
        <v>1.8642700000000001</v>
      </c>
      <c r="FO267">
        <v>1.8603499999999999</v>
      </c>
      <c r="FP267">
        <v>1.8611</v>
      </c>
      <c r="FQ267">
        <v>1.86019</v>
      </c>
      <c r="FR267">
        <v>1.86188</v>
      </c>
      <c r="FS267">
        <v>1.85839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-4.42</v>
      </c>
      <c r="GH267">
        <v>0.1154</v>
      </c>
      <c r="GI267">
        <v>-2.7106589400944232</v>
      </c>
      <c r="GJ267">
        <v>-1.6100910332537859E-3</v>
      </c>
      <c r="GK267">
        <v>7.0186618486508772E-7</v>
      </c>
      <c r="GL267">
        <v>-2.134652460378022E-10</v>
      </c>
      <c r="GM267">
        <v>0.1154050000000026</v>
      </c>
      <c r="GN267">
        <v>0</v>
      </c>
      <c r="GO267">
        <v>0</v>
      </c>
      <c r="GP267">
        <v>0</v>
      </c>
      <c r="GQ267">
        <v>5</v>
      </c>
      <c r="GR267">
        <v>2079</v>
      </c>
      <c r="GS267">
        <v>3</v>
      </c>
      <c r="GT267">
        <v>29</v>
      </c>
      <c r="GU267">
        <v>167.9</v>
      </c>
      <c r="GV267">
        <v>167.9</v>
      </c>
      <c r="GW267">
        <v>4.1796899999999999</v>
      </c>
      <c r="GX267">
        <v>2.51831</v>
      </c>
      <c r="GY267">
        <v>2.04834</v>
      </c>
      <c r="GZ267">
        <v>2.6013199999999999</v>
      </c>
      <c r="HA267">
        <v>2.1972700000000001</v>
      </c>
      <c r="HB267">
        <v>2.31934</v>
      </c>
      <c r="HC267">
        <v>40.938000000000002</v>
      </c>
      <c r="HD267">
        <v>13.886900000000001</v>
      </c>
      <c r="HE267">
        <v>18</v>
      </c>
      <c r="HF267">
        <v>656.05899999999997</v>
      </c>
      <c r="HG267">
        <v>727.48400000000004</v>
      </c>
      <c r="HH267">
        <v>30.999500000000001</v>
      </c>
      <c r="HI267">
        <v>32.7605</v>
      </c>
      <c r="HJ267">
        <v>30.0001</v>
      </c>
      <c r="HK267">
        <v>32.6541</v>
      </c>
      <c r="HL267">
        <v>32.648400000000002</v>
      </c>
      <c r="HM267">
        <v>83.569699999999997</v>
      </c>
      <c r="HN267">
        <v>21.802299999999999</v>
      </c>
      <c r="HO267">
        <v>42.084299999999999</v>
      </c>
      <c r="HP267">
        <v>31</v>
      </c>
      <c r="HQ267">
        <v>1682.56</v>
      </c>
      <c r="HR267">
        <v>33.837800000000001</v>
      </c>
      <c r="HS267">
        <v>99.403800000000004</v>
      </c>
      <c r="HT267">
        <v>98.484899999999996</v>
      </c>
    </row>
    <row r="268" spans="1:228" x14ac:dyDescent="0.2">
      <c r="A268">
        <v>253</v>
      </c>
      <c r="B268">
        <v>1669225385.5999999</v>
      </c>
      <c r="C268">
        <v>1006.599999904633</v>
      </c>
      <c r="D268" t="s">
        <v>865</v>
      </c>
      <c r="E268" t="s">
        <v>866</v>
      </c>
      <c r="F268">
        <v>4</v>
      </c>
      <c r="G268">
        <v>1669225383.2874999</v>
      </c>
      <c r="H268">
        <f t="shared" si="102"/>
        <v>1.9346728155514232E-3</v>
      </c>
      <c r="I268">
        <f t="shared" si="103"/>
        <v>1.9346728155514232</v>
      </c>
      <c r="J268">
        <f t="shared" si="104"/>
        <v>28.832522803629658</v>
      </c>
      <c r="K268">
        <f t="shared" si="105"/>
        <v>1651.2125000000001</v>
      </c>
      <c r="L268">
        <f t="shared" si="106"/>
        <v>1251.7276067689938</v>
      </c>
      <c r="M268">
        <f t="shared" si="107"/>
        <v>126.5061497097132</v>
      </c>
      <c r="N268">
        <f t="shared" si="108"/>
        <v>166.8801859110072</v>
      </c>
      <c r="O268">
        <f t="shared" si="109"/>
        <v>0.12883842237067253</v>
      </c>
      <c r="P268">
        <f t="shared" si="110"/>
        <v>3.6714381509708454</v>
      </c>
      <c r="Q268">
        <f t="shared" si="111"/>
        <v>0.12637838324429804</v>
      </c>
      <c r="R268">
        <f t="shared" si="112"/>
        <v>7.9203601924949629E-2</v>
      </c>
      <c r="S268">
        <f t="shared" si="113"/>
        <v>226.11579811937568</v>
      </c>
      <c r="T268">
        <f t="shared" si="114"/>
        <v>33.469165112037764</v>
      </c>
      <c r="U268">
        <f t="shared" si="115"/>
        <v>32.765250000000002</v>
      </c>
      <c r="V268">
        <f t="shared" si="116"/>
        <v>4.9858500199324016</v>
      </c>
      <c r="W268">
        <f t="shared" si="117"/>
        <v>70.136782622409527</v>
      </c>
      <c r="X268">
        <f t="shared" si="118"/>
        <v>3.5036665390109407</v>
      </c>
      <c r="Y268">
        <f t="shared" si="119"/>
        <v>4.995476564520196</v>
      </c>
      <c r="Z268">
        <f t="shared" si="120"/>
        <v>1.4821834809214609</v>
      </c>
      <c r="AA268">
        <f t="shared" si="121"/>
        <v>-85.319071165817761</v>
      </c>
      <c r="AB268">
        <f t="shared" si="122"/>
        <v>6.7842075099736192</v>
      </c>
      <c r="AC268">
        <f t="shared" si="123"/>
        <v>0.42229070052418105</v>
      </c>
      <c r="AD268">
        <f t="shared" si="124"/>
        <v>148.00322516405572</v>
      </c>
      <c r="AE268">
        <f t="shared" si="125"/>
        <v>51.840345422694718</v>
      </c>
      <c r="AF268">
        <f t="shared" si="126"/>
        <v>2.1161374023210708</v>
      </c>
      <c r="AG268">
        <f t="shared" si="127"/>
        <v>28.832522803629658</v>
      </c>
      <c r="AH268">
        <v>1732.7440444540421</v>
      </c>
      <c r="AI268">
        <v>1713.562909090909</v>
      </c>
      <c r="AJ268">
        <v>1.6871104636227801</v>
      </c>
      <c r="AK268">
        <v>65.872185947982501</v>
      </c>
      <c r="AL268">
        <f t="shared" si="128"/>
        <v>1.9346728155514232</v>
      </c>
      <c r="AM268">
        <v>33.824081474910074</v>
      </c>
      <c r="AN268">
        <v>34.649124411764703</v>
      </c>
      <c r="AO268">
        <v>-9.2314864190121693E-3</v>
      </c>
      <c r="AP268">
        <v>87.460159828799036</v>
      </c>
      <c r="AQ268">
        <v>35</v>
      </c>
      <c r="AR268">
        <v>5</v>
      </c>
      <c r="AS268">
        <f t="shared" si="129"/>
        <v>1</v>
      </c>
      <c r="AT268">
        <f t="shared" si="130"/>
        <v>0</v>
      </c>
      <c r="AU268">
        <f t="shared" si="131"/>
        <v>47206.076924727611</v>
      </c>
      <c r="AV268">
        <f t="shared" si="132"/>
        <v>1199.99125</v>
      </c>
      <c r="AW268">
        <f t="shared" si="133"/>
        <v>1025.918657574806</v>
      </c>
      <c r="AX268">
        <f t="shared" si="134"/>
        <v>0.85493844857185919</v>
      </c>
      <c r="AY268">
        <f t="shared" si="135"/>
        <v>0.18843120574368827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1669225383.2874999</v>
      </c>
      <c r="BF268">
        <v>1651.2125000000001</v>
      </c>
      <c r="BG268">
        <v>1674.19625</v>
      </c>
      <c r="BH268">
        <v>34.667375</v>
      </c>
      <c r="BI268">
        <v>33.818887500000002</v>
      </c>
      <c r="BJ268">
        <v>1655.6324999999999</v>
      </c>
      <c r="BK268">
        <v>34.551974999999999</v>
      </c>
      <c r="BL268">
        <v>650.03862499999991</v>
      </c>
      <c r="BM268">
        <v>100.96525</v>
      </c>
      <c r="BN268">
        <v>9.9988975000000008E-2</v>
      </c>
      <c r="BO268">
        <v>32.799525000000003</v>
      </c>
      <c r="BP268">
        <v>32.765250000000002</v>
      </c>
      <c r="BQ268">
        <v>999.9</v>
      </c>
      <c r="BR268">
        <v>0</v>
      </c>
      <c r="BS268">
        <v>0</v>
      </c>
      <c r="BT268">
        <v>8986.25</v>
      </c>
      <c r="BU268">
        <v>0</v>
      </c>
      <c r="BV268">
        <v>359.205375</v>
      </c>
      <c r="BW268">
        <v>-22.986274999999999</v>
      </c>
      <c r="BX268">
        <v>1710.50875</v>
      </c>
      <c r="BY268">
        <v>1732.7987499999999</v>
      </c>
      <c r="BZ268">
        <v>0.8484758750000001</v>
      </c>
      <c r="CA268">
        <v>1674.19625</v>
      </c>
      <c r="CB268">
        <v>33.818887500000002</v>
      </c>
      <c r="CC268">
        <v>3.5001962500000001</v>
      </c>
      <c r="CD268">
        <v>3.41453125</v>
      </c>
      <c r="CE268">
        <v>26.620687499999999</v>
      </c>
      <c r="CF268">
        <v>26.200637499999999</v>
      </c>
      <c r="CG268">
        <v>1199.99125</v>
      </c>
      <c r="CH268">
        <v>0.49996887499999998</v>
      </c>
      <c r="CI268">
        <v>0.50003162499999998</v>
      </c>
      <c r="CJ268">
        <v>0</v>
      </c>
      <c r="CK268">
        <v>1044.1637499999999</v>
      </c>
      <c r="CL268">
        <v>4.9990899999999998</v>
      </c>
      <c r="CM268">
        <v>11671.362499999999</v>
      </c>
      <c r="CN268">
        <v>9557.6812499999996</v>
      </c>
      <c r="CO268">
        <v>42.5</v>
      </c>
      <c r="CP268">
        <v>44.226374999999997</v>
      </c>
      <c r="CQ268">
        <v>43.311999999999998</v>
      </c>
      <c r="CR268">
        <v>43.186999999999998</v>
      </c>
      <c r="CS268">
        <v>43.875</v>
      </c>
      <c r="CT268">
        <v>597.45999999999992</v>
      </c>
      <c r="CU268">
        <v>597.53500000000008</v>
      </c>
      <c r="CV268">
        <v>0</v>
      </c>
      <c r="CW268">
        <v>1669225392.5999999</v>
      </c>
      <c r="CX268">
        <v>0</v>
      </c>
      <c r="CY268">
        <v>1669215309.0999999</v>
      </c>
      <c r="CZ268" t="s">
        <v>356</v>
      </c>
      <c r="DA268">
        <v>1669215309.0999999</v>
      </c>
      <c r="DB268">
        <v>1669215308.0999999</v>
      </c>
      <c r="DC268">
        <v>4</v>
      </c>
      <c r="DD268">
        <v>-3.3000000000000002E-2</v>
      </c>
      <c r="DE268">
        <v>-1.7000000000000001E-2</v>
      </c>
      <c r="DF268">
        <v>-3.2709999999999999</v>
      </c>
      <c r="DG268">
        <v>0.115</v>
      </c>
      <c r="DH268">
        <v>409</v>
      </c>
      <c r="DI268">
        <v>31</v>
      </c>
      <c r="DJ268">
        <v>0.59</v>
      </c>
      <c r="DK268">
        <v>0.22</v>
      </c>
      <c r="DL268">
        <v>-22.935882926829269</v>
      </c>
      <c r="DM268">
        <v>0.89642926829266723</v>
      </c>
      <c r="DN268">
        <v>0.18485764714641051</v>
      </c>
      <c r="DO268">
        <v>0</v>
      </c>
      <c r="DP268">
        <v>0.81456295121951239</v>
      </c>
      <c r="DQ268">
        <v>0.24977393728222971</v>
      </c>
      <c r="DR268">
        <v>2.7877860182214199E-2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395</v>
      </c>
      <c r="EA268">
        <v>3.2969300000000001</v>
      </c>
      <c r="EB268">
        <v>2.6249500000000001</v>
      </c>
      <c r="EC268">
        <v>0.25421899999999997</v>
      </c>
      <c r="ED268">
        <v>0.25427699999999998</v>
      </c>
      <c r="EE268">
        <v>0.14116100000000001</v>
      </c>
      <c r="EF268">
        <v>0.13727200000000001</v>
      </c>
      <c r="EG268">
        <v>22609.5</v>
      </c>
      <c r="EH268">
        <v>23019.8</v>
      </c>
      <c r="EI268">
        <v>28216</v>
      </c>
      <c r="EJ268">
        <v>29721.9</v>
      </c>
      <c r="EK268">
        <v>33344.800000000003</v>
      </c>
      <c r="EL268">
        <v>35592</v>
      </c>
      <c r="EM268">
        <v>39813.4</v>
      </c>
      <c r="EN268">
        <v>42462</v>
      </c>
      <c r="EO268">
        <v>2.1699000000000002</v>
      </c>
      <c r="EP268">
        <v>2.1691500000000001</v>
      </c>
      <c r="EQ268">
        <v>9.8694100000000007E-2</v>
      </c>
      <c r="ER268">
        <v>0</v>
      </c>
      <c r="ES268">
        <v>31.172000000000001</v>
      </c>
      <c r="ET268">
        <v>999.9</v>
      </c>
      <c r="EU268">
        <v>61.7</v>
      </c>
      <c r="EV268">
        <v>37.9</v>
      </c>
      <c r="EW268">
        <v>40.465299999999999</v>
      </c>
      <c r="EX268">
        <v>57.317300000000003</v>
      </c>
      <c r="EY268">
        <v>-1.7147399999999999</v>
      </c>
      <c r="EZ268">
        <v>2</v>
      </c>
      <c r="FA268">
        <v>0.42343500000000001</v>
      </c>
      <c r="FB268">
        <v>0.13583899999999999</v>
      </c>
      <c r="FC268">
        <v>20.272600000000001</v>
      </c>
      <c r="FD268">
        <v>5.2180400000000002</v>
      </c>
      <c r="FE268">
        <v>12.004</v>
      </c>
      <c r="FF268">
        <v>4.9861000000000004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1.86425</v>
      </c>
      <c r="FO268">
        <v>1.8603499999999999</v>
      </c>
      <c r="FP268">
        <v>1.8611</v>
      </c>
      <c r="FQ268">
        <v>1.86019</v>
      </c>
      <c r="FR268">
        <v>1.86188</v>
      </c>
      <c r="FS268">
        <v>1.8584000000000001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-4.43</v>
      </c>
      <c r="GH268">
        <v>0.1154</v>
      </c>
      <c r="GI268">
        <v>-2.7106589400944232</v>
      </c>
      <c r="GJ268">
        <v>-1.6100910332537859E-3</v>
      </c>
      <c r="GK268">
        <v>7.0186618486508772E-7</v>
      </c>
      <c r="GL268">
        <v>-2.134652460378022E-10</v>
      </c>
      <c r="GM268">
        <v>0.1154050000000026</v>
      </c>
      <c r="GN268">
        <v>0</v>
      </c>
      <c r="GO268">
        <v>0</v>
      </c>
      <c r="GP268">
        <v>0</v>
      </c>
      <c r="GQ268">
        <v>5</v>
      </c>
      <c r="GR268">
        <v>2079</v>
      </c>
      <c r="GS268">
        <v>3</v>
      </c>
      <c r="GT268">
        <v>29</v>
      </c>
      <c r="GU268">
        <v>167.9</v>
      </c>
      <c r="GV268">
        <v>168</v>
      </c>
      <c r="GW268">
        <v>4.1931200000000004</v>
      </c>
      <c r="GX268">
        <v>2.51709</v>
      </c>
      <c r="GY268">
        <v>2.04834</v>
      </c>
      <c r="GZ268">
        <v>2.6013199999999999</v>
      </c>
      <c r="HA268">
        <v>2.1972700000000001</v>
      </c>
      <c r="HB268">
        <v>2.2973599999999998</v>
      </c>
      <c r="HC268">
        <v>40.938000000000002</v>
      </c>
      <c r="HD268">
        <v>13.8781</v>
      </c>
      <c r="HE268">
        <v>18</v>
      </c>
      <c r="HF268">
        <v>655.86199999999997</v>
      </c>
      <c r="HG268">
        <v>727.76599999999996</v>
      </c>
      <c r="HH268">
        <v>30.999500000000001</v>
      </c>
      <c r="HI268">
        <v>32.7607</v>
      </c>
      <c r="HJ268">
        <v>30</v>
      </c>
      <c r="HK268">
        <v>32.6541</v>
      </c>
      <c r="HL268">
        <v>32.648400000000002</v>
      </c>
      <c r="HM268">
        <v>83.826099999999997</v>
      </c>
      <c r="HN268">
        <v>21.802299999999999</v>
      </c>
      <c r="HO268">
        <v>42.084299999999999</v>
      </c>
      <c r="HP268">
        <v>31</v>
      </c>
      <c r="HQ268">
        <v>1689.24</v>
      </c>
      <c r="HR268">
        <v>33.837800000000001</v>
      </c>
      <c r="HS268">
        <v>99.403899999999993</v>
      </c>
      <c r="HT268">
        <v>98.485799999999998</v>
      </c>
    </row>
    <row r="269" spans="1:228" x14ac:dyDescent="0.2">
      <c r="A269">
        <v>254</v>
      </c>
      <c r="B269">
        <v>1669225389.5999999</v>
      </c>
      <c r="C269">
        <v>1010.599999904633</v>
      </c>
      <c r="D269" t="s">
        <v>867</v>
      </c>
      <c r="E269" t="s">
        <v>868</v>
      </c>
      <c r="F269">
        <v>4</v>
      </c>
      <c r="G269">
        <v>1669225387.5999999</v>
      </c>
      <c r="H269">
        <f t="shared" si="102"/>
        <v>1.8847655392500728E-3</v>
      </c>
      <c r="I269">
        <f t="shared" si="103"/>
        <v>1.8847655392500728</v>
      </c>
      <c r="J269">
        <f t="shared" si="104"/>
        <v>28.894502954737604</v>
      </c>
      <c r="K269">
        <f t="shared" si="105"/>
        <v>1658.3871428571431</v>
      </c>
      <c r="L269">
        <f t="shared" si="106"/>
        <v>1246.9209981232509</v>
      </c>
      <c r="M269">
        <f t="shared" si="107"/>
        <v>126.01914652873515</v>
      </c>
      <c r="N269">
        <f t="shared" si="108"/>
        <v>167.60366749107183</v>
      </c>
      <c r="O269">
        <f t="shared" si="109"/>
        <v>0.12498913007954485</v>
      </c>
      <c r="P269">
        <f t="shared" si="110"/>
        <v>3.6788541230758276</v>
      </c>
      <c r="Q269">
        <f t="shared" si="111"/>
        <v>0.12267704417746376</v>
      </c>
      <c r="R269">
        <f t="shared" si="112"/>
        <v>7.6877321967051576E-2</v>
      </c>
      <c r="S269">
        <f t="shared" si="113"/>
        <v>226.12491086469996</v>
      </c>
      <c r="T269">
        <f t="shared" si="114"/>
        <v>33.480159592704887</v>
      </c>
      <c r="U269">
        <f t="shared" si="115"/>
        <v>32.772214285714277</v>
      </c>
      <c r="V269">
        <f t="shared" si="116"/>
        <v>4.987804715206817</v>
      </c>
      <c r="W269">
        <f t="shared" si="117"/>
        <v>70.062276477056116</v>
      </c>
      <c r="X269">
        <f t="shared" si="118"/>
        <v>3.5002941918613204</v>
      </c>
      <c r="Y269">
        <f t="shared" si="119"/>
        <v>4.9959755347195882</v>
      </c>
      <c r="Z269">
        <f t="shared" si="120"/>
        <v>1.4875105233454966</v>
      </c>
      <c r="AA269">
        <f t="shared" si="121"/>
        <v>-83.118160280928208</v>
      </c>
      <c r="AB269">
        <f t="shared" si="122"/>
        <v>5.7686972110287602</v>
      </c>
      <c r="AC269">
        <f t="shared" si="123"/>
        <v>0.35837062626947386</v>
      </c>
      <c r="AD269">
        <f t="shared" si="124"/>
        <v>149.13381842106998</v>
      </c>
      <c r="AE269">
        <f t="shared" si="125"/>
        <v>51.978556795128021</v>
      </c>
      <c r="AF269">
        <f t="shared" si="126"/>
        <v>2.032649312658712</v>
      </c>
      <c r="AG269">
        <f t="shared" si="127"/>
        <v>28.894502954737604</v>
      </c>
      <c r="AH269">
        <v>1739.637015501236</v>
      </c>
      <c r="AI269">
        <v>1720.4132121212119</v>
      </c>
      <c r="AJ269">
        <v>1.690515628254551</v>
      </c>
      <c r="AK269">
        <v>65.872185947982501</v>
      </c>
      <c r="AL269">
        <f t="shared" si="128"/>
        <v>1.8847655392500728</v>
      </c>
      <c r="AM269">
        <v>33.817882828005388</v>
      </c>
      <c r="AN269">
        <v>34.626750588235289</v>
      </c>
      <c r="AO269">
        <v>-9.9275322593287522E-3</v>
      </c>
      <c r="AP269">
        <v>87.460159828799036</v>
      </c>
      <c r="AQ269">
        <v>35</v>
      </c>
      <c r="AR269">
        <v>5</v>
      </c>
      <c r="AS269">
        <f t="shared" si="129"/>
        <v>1</v>
      </c>
      <c r="AT269">
        <f t="shared" si="130"/>
        <v>0</v>
      </c>
      <c r="AU269">
        <f t="shared" si="131"/>
        <v>47338.382550121634</v>
      </c>
      <c r="AV269">
        <f t="shared" si="132"/>
        <v>1200.05</v>
      </c>
      <c r="AW269">
        <f t="shared" si="133"/>
        <v>1025.9678709143523</v>
      </c>
      <c r="AX269">
        <f t="shared" si="134"/>
        <v>0.85493760336182023</v>
      </c>
      <c r="AY269">
        <f t="shared" si="135"/>
        <v>0.18842957448831296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1669225387.5999999</v>
      </c>
      <c r="BF269">
        <v>1658.3871428571431</v>
      </c>
      <c r="BG269">
        <v>1681.38</v>
      </c>
      <c r="BH269">
        <v>34.634342857142848</v>
      </c>
      <c r="BI269">
        <v>33.819200000000002</v>
      </c>
      <c r="BJ269">
        <v>1662.8142857142859</v>
      </c>
      <c r="BK269">
        <v>34.518942857142846</v>
      </c>
      <c r="BL269">
        <v>649.95657142857146</v>
      </c>
      <c r="BM269">
        <v>100.96428571428569</v>
      </c>
      <c r="BN269">
        <v>9.9973142857142858E-2</v>
      </c>
      <c r="BO269">
        <v>32.801299999999998</v>
      </c>
      <c r="BP269">
        <v>32.772214285714277</v>
      </c>
      <c r="BQ269">
        <v>999.89999999999986</v>
      </c>
      <c r="BR269">
        <v>0</v>
      </c>
      <c r="BS269">
        <v>0</v>
      </c>
      <c r="BT269">
        <v>9011.9642857142862</v>
      </c>
      <c r="BU269">
        <v>0</v>
      </c>
      <c r="BV269">
        <v>381.02128571428568</v>
      </c>
      <c r="BW269">
        <v>-22.995228571428569</v>
      </c>
      <c r="BX269">
        <v>1717.8857142857139</v>
      </c>
      <c r="BY269">
        <v>1740.235714285714</v>
      </c>
      <c r="BZ269">
        <v>0.81515014285714271</v>
      </c>
      <c r="CA269">
        <v>1681.38</v>
      </c>
      <c r="CB269">
        <v>33.819200000000002</v>
      </c>
      <c r="CC269">
        <v>3.4968300000000001</v>
      </c>
      <c r="CD269">
        <v>3.4145285714285718</v>
      </c>
      <c r="CE269">
        <v>26.60435714285714</v>
      </c>
      <c r="CF269">
        <v>26.20064285714286</v>
      </c>
      <c r="CG269">
        <v>1200.05</v>
      </c>
      <c r="CH269">
        <v>0.49999700000000002</v>
      </c>
      <c r="CI269">
        <v>0.50000328571428565</v>
      </c>
      <c r="CJ269">
        <v>0</v>
      </c>
      <c r="CK269">
        <v>1044.254285714286</v>
      </c>
      <c r="CL269">
        <v>4.9990899999999998</v>
      </c>
      <c r="CM269">
        <v>11730.7</v>
      </c>
      <c r="CN269">
        <v>9558.2514285714278</v>
      </c>
      <c r="CO269">
        <v>42.472999999999999</v>
      </c>
      <c r="CP269">
        <v>44.186999999999998</v>
      </c>
      <c r="CQ269">
        <v>43.311999999999998</v>
      </c>
      <c r="CR269">
        <v>43.186999999999998</v>
      </c>
      <c r="CS269">
        <v>43.839000000000013</v>
      </c>
      <c r="CT269">
        <v>597.52285714285711</v>
      </c>
      <c r="CU269">
        <v>597.53</v>
      </c>
      <c r="CV269">
        <v>0</v>
      </c>
      <c r="CW269">
        <v>1669225396.8</v>
      </c>
      <c r="CX269">
        <v>0</v>
      </c>
      <c r="CY269">
        <v>1669215309.0999999</v>
      </c>
      <c r="CZ269" t="s">
        <v>356</v>
      </c>
      <c r="DA269">
        <v>1669215309.0999999</v>
      </c>
      <c r="DB269">
        <v>1669215308.0999999</v>
      </c>
      <c r="DC269">
        <v>4</v>
      </c>
      <c r="DD269">
        <v>-3.3000000000000002E-2</v>
      </c>
      <c r="DE269">
        <v>-1.7000000000000001E-2</v>
      </c>
      <c r="DF269">
        <v>-3.2709999999999999</v>
      </c>
      <c r="DG269">
        <v>0.115</v>
      </c>
      <c r="DH269">
        <v>409</v>
      </c>
      <c r="DI269">
        <v>31</v>
      </c>
      <c r="DJ269">
        <v>0.59</v>
      </c>
      <c r="DK269">
        <v>0.22</v>
      </c>
      <c r="DL269">
        <v>-22.91397073170732</v>
      </c>
      <c r="DM269">
        <v>3.4352613240399593E-2</v>
      </c>
      <c r="DN269">
        <v>0.16809206862196369</v>
      </c>
      <c r="DO269">
        <v>1</v>
      </c>
      <c r="DP269">
        <v>0.82276292682926833</v>
      </c>
      <c r="DQ269">
        <v>0.1107379860627183</v>
      </c>
      <c r="DR269">
        <v>2.142366427562396E-2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3.29732</v>
      </c>
      <c r="EB269">
        <v>2.6256599999999999</v>
      </c>
      <c r="EC269">
        <v>0.25481100000000001</v>
      </c>
      <c r="ED269">
        <v>0.25487199999999999</v>
      </c>
      <c r="EE269">
        <v>0.14110500000000001</v>
      </c>
      <c r="EF269">
        <v>0.13728599999999999</v>
      </c>
      <c r="EG269">
        <v>22591.8</v>
      </c>
      <c r="EH269">
        <v>23001.599999999999</v>
      </c>
      <c r="EI269">
        <v>28216.5</v>
      </c>
      <c r="EJ269">
        <v>29722.2</v>
      </c>
      <c r="EK269">
        <v>33347.9</v>
      </c>
      <c r="EL269">
        <v>35591.699999999997</v>
      </c>
      <c r="EM269">
        <v>39814.5</v>
      </c>
      <c r="EN269">
        <v>42462.3</v>
      </c>
      <c r="EO269">
        <v>2.17022</v>
      </c>
      <c r="EP269">
        <v>2.1688499999999999</v>
      </c>
      <c r="EQ269">
        <v>9.9264099999999994E-2</v>
      </c>
      <c r="ER269">
        <v>0</v>
      </c>
      <c r="ES269">
        <v>31.162099999999999</v>
      </c>
      <c r="ET269">
        <v>999.9</v>
      </c>
      <c r="EU269">
        <v>61.7</v>
      </c>
      <c r="EV269">
        <v>37.9</v>
      </c>
      <c r="EW269">
        <v>40.463200000000001</v>
      </c>
      <c r="EX269">
        <v>57.257300000000001</v>
      </c>
      <c r="EY269">
        <v>-1.8469500000000001</v>
      </c>
      <c r="EZ269">
        <v>2</v>
      </c>
      <c r="FA269">
        <v>0.42388199999999998</v>
      </c>
      <c r="FB269">
        <v>0.13563500000000001</v>
      </c>
      <c r="FC269">
        <v>20.2727</v>
      </c>
      <c r="FD269">
        <v>5.2180400000000002</v>
      </c>
      <c r="FE269">
        <v>12.004</v>
      </c>
      <c r="FF269">
        <v>4.9862500000000001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1.86425</v>
      </c>
      <c r="FO269">
        <v>1.8603499999999999</v>
      </c>
      <c r="FP269">
        <v>1.8611</v>
      </c>
      <c r="FQ269">
        <v>1.86019</v>
      </c>
      <c r="FR269">
        <v>1.8618699999999999</v>
      </c>
      <c r="FS269">
        <v>1.8584000000000001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-4.43</v>
      </c>
      <c r="GH269">
        <v>0.1154</v>
      </c>
      <c r="GI269">
        <v>-2.7106589400944232</v>
      </c>
      <c r="GJ269">
        <v>-1.6100910332537859E-3</v>
      </c>
      <c r="GK269">
        <v>7.0186618486508772E-7</v>
      </c>
      <c r="GL269">
        <v>-2.134652460378022E-10</v>
      </c>
      <c r="GM269">
        <v>0.1154050000000026</v>
      </c>
      <c r="GN269">
        <v>0</v>
      </c>
      <c r="GO269">
        <v>0</v>
      </c>
      <c r="GP269">
        <v>0</v>
      </c>
      <c r="GQ269">
        <v>5</v>
      </c>
      <c r="GR269">
        <v>2079</v>
      </c>
      <c r="GS269">
        <v>3</v>
      </c>
      <c r="GT269">
        <v>29</v>
      </c>
      <c r="GU269">
        <v>168</v>
      </c>
      <c r="GV269">
        <v>168</v>
      </c>
      <c r="GW269">
        <v>4.2053200000000004</v>
      </c>
      <c r="GX269">
        <v>2.51709</v>
      </c>
      <c r="GY269">
        <v>2.04834</v>
      </c>
      <c r="GZ269">
        <v>2.6025399999999999</v>
      </c>
      <c r="HA269">
        <v>2.1972700000000001</v>
      </c>
      <c r="HB269">
        <v>2.2802699999999998</v>
      </c>
      <c r="HC269">
        <v>40.938000000000002</v>
      </c>
      <c r="HD269">
        <v>13.8781</v>
      </c>
      <c r="HE269">
        <v>18</v>
      </c>
      <c r="HF269">
        <v>656.11900000000003</v>
      </c>
      <c r="HG269">
        <v>727.48400000000004</v>
      </c>
      <c r="HH269">
        <v>30.9998</v>
      </c>
      <c r="HI269">
        <v>32.7607</v>
      </c>
      <c r="HJ269">
        <v>30.0002</v>
      </c>
      <c r="HK269">
        <v>32.6541</v>
      </c>
      <c r="HL269">
        <v>32.648400000000002</v>
      </c>
      <c r="HM269">
        <v>84.084699999999998</v>
      </c>
      <c r="HN269">
        <v>21.802299999999999</v>
      </c>
      <c r="HO269">
        <v>42.084299999999999</v>
      </c>
      <c r="HP269">
        <v>31</v>
      </c>
      <c r="HQ269">
        <v>1695.92</v>
      </c>
      <c r="HR269">
        <v>33.837800000000001</v>
      </c>
      <c r="HS269">
        <v>99.406199999999998</v>
      </c>
      <c r="HT269">
        <v>98.486400000000003</v>
      </c>
    </row>
    <row r="270" spans="1:228" x14ac:dyDescent="0.2">
      <c r="A270">
        <v>255</v>
      </c>
      <c r="B270">
        <v>1669225393.5999999</v>
      </c>
      <c r="C270">
        <v>1014.599999904633</v>
      </c>
      <c r="D270" t="s">
        <v>869</v>
      </c>
      <c r="E270" t="s">
        <v>870</v>
      </c>
      <c r="F270">
        <v>4</v>
      </c>
      <c r="G270">
        <v>1669225391.2874999</v>
      </c>
      <c r="H270">
        <f t="shared" si="102"/>
        <v>1.906332431935908E-3</v>
      </c>
      <c r="I270">
        <f t="shared" si="103"/>
        <v>1.9063324319359081</v>
      </c>
      <c r="J270">
        <f t="shared" si="104"/>
        <v>28.720879126805592</v>
      </c>
      <c r="K270">
        <f t="shared" si="105"/>
        <v>1664.4175</v>
      </c>
      <c r="L270">
        <f t="shared" si="106"/>
        <v>1259.0946755501868</v>
      </c>
      <c r="M270">
        <f t="shared" si="107"/>
        <v>127.25246524644295</v>
      </c>
      <c r="N270">
        <f t="shared" si="108"/>
        <v>168.21708024598757</v>
      </c>
      <c r="O270">
        <f t="shared" si="109"/>
        <v>0.12640806004452462</v>
      </c>
      <c r="P270">
        <f t="shared" si="110"/>
        <v>3.6735510134530829</v>
      </c>
      <c r="Q270">
        <f t="shared" si="111"/>
        <v>0.12404037152233437</v>
      </c>
      <c r="R270">
        <f t="shared" si="112"/>
        <v>7.7734265785005752E-2</v>
      </c>
      <c r="S270">
        <f t="shared" si="113"/>
        <v>226.09362557246581</v>
      </c>
      <c r="T270">
        <f t="shared" si="114"/>
        <v>33.480011021559982</v>
      </c>
      <c r="U270">
        <f t="shared" si="115"/>
        <v>32.769487499999997</v>
      </c>
      <c r="V270">
        <f t="shared" si="116"/>
        <v>4.9870392974064863</v>
      </c>
      <c r="W270">
        <f t="shared" si="117"/>
        <v>70.022014426380906</v>
      </c>
      <c r="X270">
        <f t="shared" si="118"/>
        <v>3.4989914228279542</v>
      </c>
      <c r="Y270">
        <f t="shared" si="119"/>
        <v>4.9969876637963493</v>
      </c>
      <c r="Z270">
        <f t="shared" si="120"/>
        <v>1.4880478745785322</v>
      </c>
      <c r="AA270">
        <f t="shared" si="121"/>
        <v>-84.069260248373539</v>
      </c>
      <c r="AB270">
        <f t="shared" si="122"/>
        <v>7.013391877229104</v>
      </c>
      <c r="AC270">
        <f t="shared" si="123"/>
        <v>0.43632602769852108</v>
      </c>
      <c r="AD270">
        <f t="shared" si="124"/>
        <v>149.4740832290199</v>
      </c>
      <c r="AE270">
        <f t="shared" si="125"/>
        <v>52.13168659357958</v>
      </c>
      <c r="AF270">
        <f t="shared" si="126"/>
        <v>1.974442540518913</v>
      </c>
      <c r="AG270">
        <f t="shared" si="127"/>
        <v>28.720879126805592</v>
      </c>
      <c r="AH270">
        <v>1746.457919696335</v>
      </c>
      <c r="AI270">
        <v>1727.212</v>
      </c>
      <c r="AJ270">
        <v>1.715574839603496</v>
      </c>
      <c r="AK270">
        <v>65.872185947982501</v>
      </c>
      <c r="AL270">
        <f t="shared" si="128"/>
        <v>1.9063324319359081</v>
      </c>
      <c r="AM270">
        <v>33.821450688058142</v>
      </c>
      <c r="AN270">
        <v>34.617885588235268</v>
      </c>
      <c r="AO270">
        <v>-6.0118952240794483E-3</v>
      </c>
      <c r="AP270">
        <v>87.460159828799036</v>
      </c>
      <c r="AQ270">
        <v>35</v>
      </c>
      <c r="AR270">
        <v>5</v>
      </c>
      <c r="AS270">
        <f t="shared" si="129"/>
        <v>1</v>
      </c>
      <c r="AT270">
        <f t="shared" si="130"/>
        <v>0</v>
      </c>
      <c r="AU270">
        <f t="shared" si="131"/>
        <v>47243.02607689664</v>
      </c>
      <c r="AV270">
        <f t="shared" si="132"/>
        <v>1199.875</v>
      </c>
      <c r="AW270">
        <f t="shared" si="133"/>
        <v>1025.8191324209668</v>
      </c>
      <c r="AX270">
        <f t="shared" si="134"/>
        <v>0.85493833309383616</v>
      </c>
      <c r="AY270">
        <f t="shared" si="135"/>
        <v>0.18843098287110391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1669225391.2874999</v>
      </c>
      <c r="BF270">
        <v>1664.4175</v>
      </c>
      <c r="BG270">
        <v>1687.4337499999999</v>
      </c>
      <c r="BH270">
        <v>34.620637500000001</v>
      </c>
      <c r="BI270">
        <v>33.829000000000001</v>
      </c>
      <c r="BJ270">
        <v>1668.8525</v>
      </c>
      <c r="BK270">
        <v>34.505225000000003</v>
      </c>
      <c r="BL270">
        <v>650.09962500000006</v>
      </c>
      <c r="BM270">
        <v>100.9665</v>
      </c>
      <c r="BN270">
        <v>0.10013757500000001</v>
      </c>
      <c r="BO270">
        <v>32.804900000000004</v>
      </c>
      <c r="BP270">
        <v>32.769487499999997</v>
      </c>
      <c r="BQ270">
        <v>999.9</v>
      </c>
      <c r="BR270">
        <v>0</v>
      </c>
      <c r="BS270">
        <v>0</v>
      </c>
      <c r="BT270">
        <v>8993.4375</v>
      </c>
      <c r="BU270">
        <v>0</v>
      </c>
      <c r="BV270">
        <v>387.14224999999999</v>
      </c>
      <c r="BW270">
        <v>-23.016712500000001</v>
      </c>
      <c r="BX270">
        <v>1724.10625</v>
      </c>
      <c r="BY270">
        <v>1746.5174999999999</v>
      </c>
      <c r="BZ270">
        <v>0.79160212500000005</v>
      </c>
      <c r="CA270">
        <v>1687.4337499999999</v>
      </c>
      <c r="CB270">
        <v>33.829000000000001</v>
      </c>
      <c r="CC270">
        <v>3.4955237499999998</v>
      </c>
      <c r="CD270">
        <v>3.4156</v>
      </c>
      <c r="CE270">
        <v>26.598025</v>
      </c>
      <c r="CF270">
        <v>26.205937500000001</v>
      </c>
      <c r="CG270">
        <v>1199.875</v>
      </c>
      <c r="CH270">
        <v>0.49997212499999999</v>
      </c>
      <c r="CI270">
        <v>0.50002837499999986</v>
      </c>
      <c r="CJ270">
        <v>0</v>
      </c>
      <c r="CK270">
        <v>1044.3512499999999</v>
      </c>
      <c r="CL270">
        <v>4.9990899999999998</v>
      </c>
      <c r="CM270">
        <v>11776.5875</v>
      </c>
      <c r="CN270">
        <v>9556.7537499999999</v>
      </c>
      <c r="CO270">
        <v>42.5</v>
      </c>
      <c r="CP270">
        <v>44.202749999999988</v>
      </c>
      <c r="CQ270">
        <v>43.311999999999998</v>
      </c>
      <c r="CR270">
        <v>43.186999999999998</v>
      </c>
      <c r="CS270">
        <v>43.843499999999999</v>
      </c>
      <c r="CT270">
        <v>597.40499999999997</v>
      </c>
      <c r="CU270">
        <v>597.47125000000005</v>
      </c>
      <c r="CV270">
        <v>0</v>
      </c>
      <c r="CW270">
        <v>1669225400.4000001</v>
      </c>
      <c r="CX270">
        <v>0</v>
      </c>
      <c r="CY270">
        <v>1669215309.0999999</v>
      </c>
      <c r="CZ270" t="s">
        <v>356</v>
      </c>
      <c r="DA270">
        <v>1669215309.0999999</v>
      </c>
      <c r="DB270">
        <v>1669215308.0999999</v>
      </c>
      <c r="DC270">
        <v>4</v>
      </c>
      <c r="DD270">
        <v>-3.3000000000000002E-2</v>
      </c>
      <c r="DE270">
        <v>-1.7000000000000001E-2</v>
      </c>
      <c r="DF270">
        <v>-3.2709999999999999</v>
      </c>
      <c r="DG270">
        <v>0.115</v>
      </c>
      <c r="DH270">
        <v>409</v>
      </c>
      <c r="DI270">
        <v>31</v>
      </c>
      <c r="DJ270">
        <v>0.59</v>
      </c>
      <c r="DK270">
        <v>0.22</v>
      </c>
      <c r="DL270">
        <v>-22.89299512195122</v>
      </c>
      <c r="DM270">
        <v>-1.1738006968640859</v>
      </c>
      <c r="DN270">
        <v>0.14304127828454929</v>
      </c>
      <c r="DO270">
        <v>0</v>
      </c>
      <c r="DP270">
        <v>0.82024860975609748</v>
      </c>
      <c r="DQ270">
        <v>-3.907582578397286E-2</v>
      </c>
      <c r="DR270">
        <v>2.3657034670657381E-2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3.2970700000000002</v>
      </c>
      <c r="EB270">
        <v>2.6251899999999999</v>
      </c>
      <c r="EC270">
        <v>0.25540600000000002</v>
      </c>
      <c r="ED270">
        <v>0.25545099999999998</v>
      </c>
      <c r="EE270">
        <v>0.14109099999999999</v>
      </c>
      <c r="EF270">
        <v>0.13733500000000001</v>
      </c>
      <c r="EG270">
        <v>22574.400000000001</v>
      </c>
      <c r="EH270">
        <v>22983.200000000001</v>
      </c>
      <c r="EI270">
        <v>28217.3</v>
      </c>
      <c r="EJ270">
        <v>29721.7</v>
      </c>
      <c r="EK270">
        <v>33349.4</v>
      </c>
      <c r="EL270">
        <v>35589</v>
      </c>
      <c r="EM270">
        <v>39815.599999999999</v>
      </c>
      <c r="EN270">
        <v>42461.5</v>
      </c>
      <c r="EO270">
        <v>2.17055</v>
      </c>
      <c r="EP270">
        <v>2.16927</v>
      </c>
      <c r="EQ270">
        <v>9.9260399999999999E-2</v>
      </c>
      <c r="ER270">
        <v>0</v>
      </c>
      <c r="ES270">
        <v>31.156700000000001</v>
      </c>
      <c r="ET270">
        <v>999.9</v>
      </c>
      <c r="EU270">
        <v>61.7</v>
      </c>
      <c r="EV270">
        <v>37.9</v>
      </c>
      <c r="EW270">
        <v>40.4651</v>
      </c>
      <c r="EX270">
        <v>57.587299999999999</v>
      </c>
      <c r="EY270">
        <v>-1.8990400000000001</v>
      </c>
      <c r="EZ270">
        <v>2</v>
      </c>
      <c r="FA270">
        <v>0.42349100000000001</v>
      </c>
      <c r="FB270">
        <v>0.14050099999999999</v>
      </c>
      <c r="FC270">
        <v>20.272600000000001</v>
      </c>
      <c r="FD270">
        <v>5.2178899999999997</v>
      </c>
      <c r="FE270">
        <v>12.004</v>
      </c>
      <c r="FF270">
        <v>4.9867499999999998</v>
      </c>
      <c r="FG270">
        <v>3.28443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1.8621799999999999</v>
      </c>
      <c r="FN270">
        <v>1.86429</v>
      </c>
      <c r="FO270">
        <v>1.8603499999999999</v>
      </c>
      <c r="FP270">
        <v>1.8610800000000001</v>
      </c>
      <c r="FQ270">
        <v>1.86019</v>
      </c>
      <c r="FR270">
        <v>1.86188</v>
      </c>
      <c r="FS270">
        <v>1.85842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-4.4400000000000004</v>
      </c>
      <c r="GH270">
        <v>0.1154</v>
      </c>
      <c r="GI270">
        <v>-2.7106589400944232</v>
      </c>
      <c r="GJ270">
        <v>-1.6100910332537859E-3</v>
      </c>
      <c r="GK270">
        <v>7.0186618486508772E-7</v>
      </c>
      <c r="GL270">
        <v>-2.134652460378022E-10</v>
      </c>
      <c r="GM270">
        <v>0.1154050000000026</v>
      </c>
      <c r="GN270">
        <v>0</v>
      </c>
      <c r="GO270">
        <v>0</v>
      </c>
      <c r="GP270">
        <v>0</v>
      </c>
      <c r="GQ270">
        <v>5</v>
      </c>
      <c r="GR270">
        <v>2079</v>
      </c>
      <c r="GS270">
        <v>3</v>
      </c>
      <c r="GT270">
        <v>29</v>
      </c>
      <c r="GU270">
        <v>168.1</v>
      </c>
      <c r="GV270">
        <v>168.1</v>
      </c>
      <c r="GW270">
        <v>4.21875</v>
      </c>
      <c r="GX270">
        <v>2.5158700000000001</v>
      </c>
      <c r="GY270">
        <v>2.04834</v>
      </c>
      <c r="GZ270">
        <v>2.6025399999999999</v>
      </c>
      <c r="HA270">
        <v>2.1972700000000001</v>
      </c>
      <c r="HB270">
        <v>2.2924799999999999</v>
      </c>
      <c r="HC270">
        <v>40.938000000000002</v>
      </c>
      <c r="HD270">
        <v>13.8781</v>
      </c>
      <c r="HE270">
        <v>18</v>
      </c>
      <c r="HF270">
        <v>656.40099999999995</v>
      </c>
      <c r="HG270">
        <v>727.89400000000001</v>
      </c>
      <c r="HH270">
        <v>31.000699999999998</v>
      </c>
      <c r="HI270">
        <v>32.763399999999997</v>
      </c>
      <c r="HJ270">
        <v>30</v>
      </c>
      <c r="HK270">
        <v>32.656599999999997</v>
      </c>
      <c r="HL270">
        <v>32.649299999999997</v>
      </c>
      <c r="HM270">
        <v>84.347999999999999</v>
      </c>
      <c r="HN270">
        <v>21.802299999999999</v>
      </c>
      <c r="HO270">
        <v>42.084299999999999</v>
      </c>
      <c r="HP270">
        <v>31</v>
      </c>
      <c r="HQ270">
        <v>1702.6</v>
      </c>
      <c r="HR270">
        <v>33.837800000000001</v>
      </c>
      <c r="HS270">
        <v>99.409000000000006</v>
      </c>
      <c r="HT270">
        <v>98.4846</v>
      </c>
    </row>
    <row r="271" spans="1:228" x14ac:dyDescent="0.2">
      <c r="A271">
        <v>256</v>
      </c>
      <c r="B271">
        <v>1669225397.5999999</v>
      </c>
      <c r="C271">
        <v>1018.599999904633</v>
      </c>
      <c r="D271" t="s">
        <v>871</v>
      </c>
      <c r="E271" t="s">
        <v>872</v>
      </c>
      <c r="F271">
        <v>4</v>
      </c>
      <c r="G271">
        <v>1669225395.5999999</v>
      </c>
      <c r="H271">
        <f t="shared" si="102"/>
        <v>1.9538643608771546E-3</v>
      </c>
      <c r="I271">
        <f t="shared" si="103"/>
        <v>1.9538643608771546</v>
      </c>
      <c r="J271">
        <f t="shared" si="104"/>
        <v>28.984789737086523</v>
      </c>
      <c r="K271">
        <f t="shared" si="105"/>
        <v>1671.5742857142859</v>
      </c>
      <c r="L271">
        <f t="shared" si="106"/>
        <v>1272.0729116010898</v>
      </c>
      <c r="M271">
        <f t="shared" si="107"/>
        <v>128.56598006143514</v>
      </c>
      <c r="N271">
        <f t="shared" si="108"/>
        <v>168.94282106664619</v>
      </c>
      <c r="O271">
        <f t="shared" si="109"/>
        <v>0.12974438572799069</v>
      </c>
      <c r="P271">
        <f t="shared" si="110"/>
        <v>3.6697289675772109</v>
      </c>
      <c r="Q271">
        <f t="shared" si="111"/>
        <v>0.1272488513349182</v>
      </c>
      <c r="R271">
        <f t="shared" si="112"/>
        <v>7.9750747998614549E-2</v>
      </c>
      <c r="S271">
        <f t="shared" si="113"/>
        <v>226.11544166344805</v>
      </c>
      <c r="T271">
        <f t="shared" si="114"/>
        <v>33.473159138932282</v>
      </c>
      <c r="U271">
        <f t="shared" si="115"/>
        <v>32.765057142857152</v>
      </c>
      <c r="V271">
        <f t="shared" si="116"/>
        <v>4.9857958993961624</v>
      </c>
      <c r="W271">
        <f t="shared" si="117"/>
        <v>70.014294135690605</v>
      </c>
      <c r="X271">
        <f t="shared" si="118"/>
        <v>3.4990696957483922</v>
      </c>
      <c r="Y271">
        <f t="shared" si="119"/>
        <v>4.9976504640138915</v>
      </c>
      <c r="Z271">
        <f t="shared" si="120"/>
        <v>1.4867262036477702</v>
      </c>
      <c r="AA271">
        <f t="shared" si="121"/>
        <v>-86.165418314682512</v>
      </c>
      <c r="AB271">
        <f t="shared" si="122"/>
        <v>8.3489504658197706</v>
      </c>
      <c r="AC271">
        <f t="shared" si="123"/>
        <v>0.51995117932218748</v>
      </c>
      <c r="AD271">
        <f t="shared" si="124"/>
        <v>148.8189249939075</v>
      </c>
      <c r="AE271">
        <f t="shared" si="125"/>
        <v>52.242313771911192</v>
      </c>
      <c r="AF271">
        <f t="shared" si="126"/>
        <v>1.9198855316902914</v>
      </c>
      <c r="AG271">
        <f t="shared" si="127"/>
        <v>28.984789737086523</v>
      </c>
      <c r="AH271">
        <v>1753.375478330749</v>
      </c>
      <c r="AI271">
        <v>1734.0692121212121</v>
      </c>
      <c r="AJ271">
        <v>1.70143350831119</v>
      </c>
      <c r="AK271">
        <v>65.872185947982501</v>
      </c>
      <c r="AL271">
        <f t="shared" si="128"/>
        <v>1.9538643608771546</v>
      </c>
      <c r="AM271">
        <v>33.836869320812433</v>
      </c>
      <c r="AN271">
        <v>34.624325294117632</v>
      </c>
      <c r="AO271">
        <v>-7.3633877823848105E-4</v>
      </c>
      <c r="AP271">
        <v>87.460159828799036</v>
      </c>
      <c r="AQ271">
        <v>35</v>
      </c>
      <c r="AR271">
        <v>5</v>
      </c>
      <c r="AS271">
        <f t="shared" si="129"/>
        <v>1</v>
      </c>
      <c r="AT271">
        <f t="shared" si="130"/>
        <v>0</v>
      </c>
      <c r="AU271">
        <f t="shared" si="131"/>
        <v>47174.352027139335</v>
      </c>
      <c r="AV271">
        <f t="shared" si="132"/>
        <v>1200</v>
      </c>
      <c r="AW271">
        <f t="shared" si="133"/>
        <v>1025.9250993074861</v>
      </c>
      <c r="AX271">
        <f t="shared" si="134"/>
        <v>0.85493758275623843</v>
      </c>
      <c r="AY271">
        <f t="shared" si="135"/>
        <v>0.18842953471954005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1669225395.5999999</v>
      </c>
      <c r="BF271">
        <v>1671.5742857142859</v>
      </c>
      <c r="BG271">
        <v>1694.6085714285709</v>
      </c>
      <c r="BH271">
        <v>34.620914285714278</v>
      </c>
      <c r="BI271">
        <v>33.851014285714278</v>
      </c>
      <c r="BJ271">
        <v>1676.015714285714</v>
      </c>
      <c r="BK271">
        <v>34.505499999999998</v>
      </c>
      <c r="BL271">
        <v>649.98400000000004</v>
      </c>
      <c r="BM271">
        <v>100.96814285714289</v>
      </c>
      <c r="BN271">
        <v>9.9947571428571441E-2</v>
      </c>
      <c r="BO271">
        <v>32.807257142857146</v>
      </c>
      <c r="BP271">
        <v>32.765057142857152</v>
      </c>
      <c r="BQ271">
        <v>999.89999999999986</v>
      </c>
      <c r="BR271">
        <v>0</v>
      </c>
      <c r="BS271">
        <v>0</v>
      </c>
      <c r="BT271">
        <v>8980.09</v>
      </c>
      <c r="BU271">
        <v>0</v>
      </c>
      <c r="BV271">
        <v>384.71957142857138</v>
      </c>
      <c r="BW271">
        <v>-23.034185714285719</v>
      </c>
      <c r="BX271">
        <v>1731.521428571428</v>
      </c>
      <c r="BY271">
        <v>1753.98</v>
      </c>
      <c r="BZ271">
        <v>0.76989857142857143</v>
      </c>
      <c r="CA271">
        <v>1694.6085714285709</v>
      </c>
      <c r="CB271">
        <v>33.851014285714278</v>
      </c>
      <c r="CC271">
        <v>3.4956128571428571</v>
      </c>
      <c r="CD271">
        <v>3.417878571428572</v>
      </c>
      <c r="CE271">
        <v>26.598457142857139</v>
      </c>
      <c r="CF271">
        <v>26.21724285714286</v>
      </c>
      <c r="CG271">
        <v>1200</v>
      </c>
      <c r="CH271">
        <v>0.49999814285714278</v>
      </c>
      <c r="CI271">
        <v>0.50000185714285716</v>
      </c>
      <c r="CJ271">
        <v>0</v>
      </c>
      <c r="CK271">
        <v>1044.25</v>
      </c>
      <c r="CL271">
        <v>4.9990899999999998</v>
      </c>
      <c r="CM271">
        <v>11767.78571428571</v>
      </c>
      <c r="CN271">
        <v>9557.85142857143</v>
      </c>
      <c r="CO271">
        <v>42.5</v>
      </c>
      <c r="CP271">
        <v>44.223000000000013</v>
      </c>
      <c r="CQ271">
        <v>43.311999999999998</v>
      </c>
      <c r="CR271">
        <v>43.204999999999998</v>
      </c>
      <c r="CS271">
        <v>43.875</v>
      </c>
      <c r="CT271">
        <v>597.49714285714276</v>
      </c>
      <c r="CU271">
        <v>597.50285714285712</v>
      </c>
      <c r="CV271">
        <v>0</v>
      </c>
      <c r="CW271">
        <v>1669225404.5999999</v>
      </c>
      <c r="CX271">
        <v>0</v>
      </c>
      <c r="CY271">
        <v>1669215309.0999999</v>
      </c>
      <c r="CZ271" t="s">
        <v>356</v>
      </c>
      <c r="DA271">
        <v>1669215309.0999999</v>
      </c>
      <c r="DB271">
        <v>1669215308.0999999</v>
      </c>
      <c r="DC271">
        <v>4</v>
      </c>
      <c r="DD271">
        <v>-3.3000000000000002E-2</v>
      </c>
      <c r="DE271">
        <v>-1.7000000000000001E-2</v>
      </c>
      <c r="DF271">
        <v>-3.2709999999999999</v>
      </c>
      <c r="DG271">
        <v>0.115</v>
      </c>
      <c r="DH271">
        <v>409</v>
      </c>
      <c r="DI271">
        <v>31</v>
      </c>
      <c r="DJ271">
        <v>0.59</v>
      </c>
      <c r="DK271">
        <v>0.22</v>
      </c>
      <c r="DL271">
        <v>-22.950187804878048</v>
      </c>
      <c r="DM271">
        <v>-0.86357770034848502</v>
      </c>
      <c r="DN271">
        <v>0.1106604985929488</v>
      </c>
      <c r="DO271">
        <v>0</v>
      </c>
      <c r="DP271">
        <v>0.8142950731707318</v>
      </c>
      <c r="DQ271">
        <v>-0.23467804181184609</v>
      </c>
      <c r="DR271">
        <v>2.9990941689678079E-2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395</v>
      </c>
      <c r="EA271">
        <v>3.29698</v>
      </c>
      <c r="EB271">
        <v>2.6249600000000002</v>
      </c>
      <c r="EC271">
        <v>0.25600000000000001</v>
      </c>
      <c r="ED271">
        <v>0.256054</v>
      </c>
      <c r="EE271">
        <v>0.14111099999999999</v>
      </c>
      <c r="EF271">
        <v>0.137407</v>
      </c>
      <c r="EG271">
        <v>22556.2</v>
      </c>
      <c r="EH271">
        <v>22964.5</v>
      </c>
      <c r="EI271">
        <v>28217.200000000001</v>
      </c>
      <c r="EJ271">
        <v>29721.7</v>
      </c>
      <c r="EK271">
        <v>33348.400000000001</v>
      </c>
      <c r="EL271">
        <v>35586.1</v>
      </c>
      <c r="EM271">
        <v>39815.300000000003</v>
      </c>
      <c r="EN271">
        <v>42461.5</v>
      </c>
      <c r="EO271">
        <v>2.1702499999999998</v>
      </c>
      <c r="EP271">
        <v>2.16927</v>
      </c>
      <c r="EQ271">
        <v>9.9714800000000006E-2</v>
      </c>
      <c r="ER271">
        <v>0</v>
      </c>
      <c r="ES271">
        <v>31.153300000000002</v>
      </c>
      <c r="ET271">
        <v>999.9</v>
      </c>
      <c r="EU271">
        <v>61.7</v>
      </c>
      <c r="EV271">
        <v>37.9</v>
      </c>
      <c r="EW271">
        <v>40.4604</v>
      </c>
      <c r="EX271">
        <v>57.0473</v>
      </c>
      <c r="EY271">
        <v>-1.83894</v>
      </c>
      <c r="EZ271">
        <v>2</v>
      </c>
      <c r="FA271">
        <v>0.42394799999999999</v>
      </c>
      <c r="FB271">
        <v>0.14408000000000001</v>
      </c>
      <c r="FC271">
        <v>20.2727</v>
      </c>
      <c r="FD271">
        <v>5.2172900000000002</v>
      </c>
      <c r="FE271">
        <v>12.004</v>
      </c>
      <c r="FF271">
        <v>4.9863</v>
      </c>
      <c r="FG271">
        <v>3.2844500000000001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1.8642799999999999</v>
      </c>
      <c r="FO271">
        <v>1.8603499999999999</v>
      </c>
      <c r="FP271">
        <v>1.8610800000000001</v>
      </c>
      <c r="FQ271">
        <v>1.8601700000000001</v>
      </c>
      <c r="FR271">
        <v>1.8618699999999999</v>
      </c>
      <c r="FS271">
        <v>1.85843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-4.45</v>
      </c>
      <c r="GH271">
        <v>0.1154</v>
      </c>
      <c r="GI271">
        <v>-2.7106589400944232</v>
      </c>
      <c r="GJ271">
        <v>-1.6100910332537859E-3</v>
      </c>
      <c r="GK271">
        <v>7.0186618486508772E-7</v>
      </c>
      <c r="GL271">
        <v>-2.134652460378022E-10</v>
      </c>
      <c r="GM271">
        <v>0.1154050000000026</v>
      </c>
      <c r="GN271">
        <v>0</v>
      </c>
      <c r="GO271">
        <v>0</v>
      </c>
      <c r="GP271">
        <v>0</v>
      </c>
      <c r="GQ271">
        <v>5</v>
      </c>
      <c r="GR271">
        <v>2079</v>
      </c>
      <c r="GS271">
        <v>3</v>
      </c>
      <c r="GT271">
        <v>29</v>
      </c>
      <c r="GU271">
        <v>168.1</v>
      </c>
      <c r="GV271">
        <v>168.2</v>
      </c>
      <c r="GW271">
        <v>4.2321799999999996</v>
      </c>
      <c r="GX271">
        <v>2.5158700000000001</v>
      </c>
      <c r="GY271">
        <v>2.04834</v>
      </c>
      <c r="GZ271">
        <v>2.6025399999999999</v>
      </c>
      <c r="HA271">
        <v>2.1972700000000001</v>
      </c>
      <c r="HB271">
        <v>2.2802699999999998</v>
      </c>
      <c r="HC271">
        <v>40.938000000000002</v>
      </c>
      <c r="HD271">
        <v>13.8781</v>
      </c>
      <c r="HE271">
        <v>18</v>
      </c>
      <c r="HF271">
        <v>656.16899999999998</v>
      </c>
      <c r="HG271">
        <v>727.91899999999998</v>
      </c>
      <c r="HH271">
        <v>31.000900000000001</v>
      </c>
      <c r="HI271">
        <v>32.763599999999997</v>
      </c>
      <c r="HJ271">
        <v>30.0002</v>
      </c>
      <c r="HK271">
        <v>32.656999999999996</v>
      </c>
      <c r="HL271">
        <v>32.651200000000003</v>
      </c>
      <c r="HM271">
        <v>84.608099999999993</v>
      </c>
      <c r="HN271">
        <v>21.802299999999999</v>
      </c>
      <c r="HO271">
        <v>42.084299999999999</v>
      </c>
      <c r="HP271">
        <v>31</v>
      </c>
      <c r="HQ271">
        <v>1709.27</v>
      </c>
      <c r="HR271">
        <v>33.837800000000001</v>
      </c>
      <c r="HS271">
        <v>99.4084</v>
      </c>
      <c r="HT271">
        <v>98.484700000000004</v>
      </c>
    </row>
    <row r="272" spans="1:228" x14ac:dyDescent="0.2">
      <c r="A272">
        <v>257</v>
      </c>
      <c r="B272">
        <v>1669225401.5999999</v>
      </c>
      <c r="C272">
        <v>1022.599999904633</v>
      </c>
      <c r="D272" t="s">
        <v>873</v>
      </c>
      <c r="E272" t="s">
        <v>874</v>
      </c>
      <c r="F272">
        <v>4</v>
      </c>
      <c r="G272">
        <v>1669225399.2874999</v>
      </c>
      <c r="H272">
        <f t="shared" ref="H272:H335" si="136">(I272)/1000</f>
        <v>1.9365840426126657E-3</v>
      </c>
      <c r="I272">
        <f t="shared" ref="I272:I314" si="137">IF(BD272, AL272, AF272)</f>
        <v>1.9365840426126657</v>
      </c>
      <c r="J272">
        <f t="shared" ref="J272:J314" si="138">IF(BD272, AG272, AE272)</f>
        <v>28.709955738321451</v>
      </c>
      <c r="K272">
        <f t="shared" ref="K272:K335" si="139">BF272 - IF(AS272&gt;1, J272*AZ272*100/(AU272*BT272), 0)</f>
        <v>1677.69</v>
      </c>
      <c r="L272">
        <f t="shared" ref="L272:L335" si="140">((R272-H272/2)*K272-J272)/(R272+H272/2)</f>
        <v>1277.5034934219682</v>
      </c>
      <c r="M272">
        <f t="shared" ref="M272:M335" si="141">L272*(BM272+BN272)/1000</f>
        <v>129.11723769507913</v>
      </c>
      <c r="N272">
        <f t="shared" ref="N272:N314" si="142">(BF272 - IF(AS272&gt;1, J272*AZ272*100/(AU272*BT272), 0))*(BM272+BN272)/1000</f>
        <v>169.56407526402486</v>
      </c>
      <c r="O272">
        <f t="shared" ref="O272:O335" si="143">2/((1/Q272-1/P272)+SIGN(Q272)*SQRT((1/Q272-1/P272)*(1/Q272-1/P272) + 4*BA272/((BA272+1)*(BA272+1))*(2*1/Q272*1/P272-1/P272*1/P272)))</f>
        <v>0.12832773672312328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3.6630470788919052</v>
      </c>
      <c r="Q272">
        <f t="shared" ref="Q272:Q314" si="145">H272*(1000-(1000*0.61365*EXP(17.502*U272/(240.97+U272))/(BM272+BN272)+BH272)/2)/(1000*0.61365*EXP(17.502*U272/(240.97+U272))/(BM272+BN272)-BH272)</f>
        <v>0.12588148560022561</v>
      </c>
      <c r="R272">
        <f t="shared" ref="R272:R314" si="146">1/((BA272+1)/(O272/1.6)+1/(P272/1.37)) + BA272/((BA272+1)/(O272/1.6) + BA272/(P272/1.37))</f>
        <v>7.8891830435222923E-2</v>
      </c>
      <c r="S272">
        <f t="shared" ref="S272:S314" si="147">(AV272*AY272)</f>
        <v>226.10028036070381</v>
      </c>
      <c r="T272">
        <f t="shared" ref="T272:T335" si="148">(BO272+(S272+2*0.95*0.0000000567*(((BO272+$B$6)+273)^4-(BO272+273)^4)-44100*H272)/(1.84*29.3*P272+8*0.95*0.0000000567*(BO272+273)^3))</f>
        <v>33.481853759544784</v>
      </c>
      <c r="U272">
        <f t="shared" ref="U272:U335" si="149">($C$6*BP272+$D$6*BQ272+$E$6*T272)</f>
        <v>32.778812500000001</v>
      </c>
      <c r="V272">
        <f t="shared" ref="V272:V335" si="150">0.61365*EXP(17.502*U272/(240.97+U272))</f>
        <v>4.9896572788407827</v>
      </c>
      <c r="W272">
        <f t="shared" ref="W272:W335" si="151">(X272/Y272*100)</f>
        <v>70.018818526657682</v>
      </c>
      <c r="X272">
        <f t="shared" ref="X272:X314" si="152">BH272*(BM272+BN272)/1000</f>
        <v>3.5000820628750353</v>
      </c>
      <c r="Y272">
        <f t="shared" ref="Y272:Y314" si="153">0.61365*EXP(17.502*BO272/(240.97+BO272))</f>
        <v>4.9987733819622759</v>
      </c>
      <c r="Z272">
        <f t="shared" ref="Z272:Z314" si="154">(V272-BH272*(BM272+BN272)/1000)</f>
        <v>1.4895752159657474</v>
      </c>
      <c r="AA272">
        <f t="shared" ref="AA272:AA314" si="155">(-H272*44100)</f>
        <v>-85.403356279218556</v>
      </c>
      <c r="AB272">
        <f t="shared" ref="AB272:AB314" si="156">2*29.3*P272*0.92*(BO272-U272)</f>
        <v>6.4058286716774049</v>
      </c>
      <c r="AC272">
        <f t="shared" ref="AC272:AC314" si="157">2*0.95*0.0000000567*(((BO272+$B$6)+273)^4-(U272+273)^4)</f>
        <v>0.39970106084289991</v>
      </c>
      <c r="AD272">
        <f t="shared" ref="AD272:AD335" si="158">S272+AC272+AA272+AB272</f>
        <v>147.50245381400555</v>
      </c>
      <c r="AE272">
        <f t="shared" ref="AE272:AE314" si="159">BL272*AS272*(BG272-BF272*(1000-AS272*BI272)/(1000-AS272*BH272))/(100*AZ272)</f>
        <v>52.600879337063645</v>
      </c>
      <c r="AF272">
        <f t="shared" ref="AF272:AF314" si="160">1000*BL272*AS272*(BH272-BI272)/(100*AZ272*(1000-AS272*BH272))</f>
        <v>1.8790162381819531</v>
      </c>
      <c r="AG272">
        <f t="shared" ref="AG272:AG335" si="161">(AH272 - AI272 - BM272*1000/(8.314*(BO272+273.15)) * AK272/BL272 * AJ272) * BL272/(100*AZ272) * (1000 - BI272)/1000</f>
        <v>28.709955738321451</v>
      </c>
      <c r="AH272">
        <v>1760.4355101501019</v>
      </c>
      <c r="AI272">
        <v>1741.0443636363641</v>
      </c>
      <c r="AJ272">
        <v>1.7520023295697591</v>
      </c>
      <c r="AK272">
        <v>65.872185947982501</v>
      </c>
      <c r="AL272">
        <f t="shared" ref="AL272:AL335" si="162">(AN272 - AM272 + BM272*1000/(8.314*(BO272+273.15)) * AP272/BL272 * AO272) * BL272/(100*AZ272) * 1000/(1000 - AN272)</f>
        <v>1.9365840426126657</v>
      </c>
      <c r="AM272">
        <v>33.861130630295371</v>
      </c>
      <c r="AN272">
        <v>34.635212058823527</v>
      </c>
      <c r="AO272">
        <v>4.6322207263382008E-4</v>
      </c>
      <c r="AP272">
        <v>87.460159828799036</v>
      </c>
      <c r="AQ272">
        <v>35</v>
      </c>
      <c r="AR272">
        <v>5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47054.332943649635</v>
      </c>
      <c r="AV272">
        <f t="shared" ref="AV272:AV314" si="166">$B$10*BU272+$C$10*BV272+$F$10*CG272*(1-CJ272)</f>
        <v>1199.9137499999999</v>
      </c>
      <c r="AW272">
        <f t="shared" ref="AW272:AW335" si="167">AV272*AX272</f>
        <v>1025.8519260936289</v>
      </c>
      <c r="AX272">
        <f t="shared" ref="AX272:AX314" si="168">($B$10*$D$8+$C$10*$D$8+$F$10*((CT272+CL272)/MAX(CT272+CL272+CU272, 0.1)*$I$8+CU272/MAX(CT272+CL272+CU272, 0.1)*$J$8))/($B$10+$C$10+$F$10)</f>
        <v>0.85493805375063747</v>
      </c>
      <c r="AY272">
        <f t="shared" ref="AY272:AY314" si="169">($B$10*$K$8+$C$10*$K$8+$F$10*((CT272+CL272)/MAX(CT272+CL272+CU272, 0.1)*$P$8+CU272/MAX(CT272+CL272+CU272, 0.1)*$Q$8))/($B$10+$C$10+$F$10)</f>
        <v>0.18843044373873025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1669225399.2874999</v>
      </c>
      <c r="BF272">
        <v>1677.69</v>
      </c>
      <c r="BG272">
        <v>1700.8487500000001</v>
      </c>
      <c r="BH272">
        <v>34.630287499999987</v>
      </c>
      <c r="BI272">
        <v>33.8768125</v>
      </c>
      <c r="BJ272">
        <v>1682.1375</v>
      </c>
      <c r="BK272">
        <v>34.5148875</v>
      </c>
      <c r="BL272">
        <v>650.00862499999994</v>
      </c>
      <c r="BM272">
        <v>100.969875</v>
      </c>
      <c r="BN272">
        <v>0.10009338750000001</v>
      </c>
      <c r="BO272">
        <v>32.811250000000001</v>
      </c>
      <c r="BP272">
        <v>32.778812500000001</v>
      </c>
      <c r="BQ272">
        <v>999.9</v>
      </c>
      <c r="BR272">
        <v>0</v>
      </c>
      <c r="BS272">
        <v>0</v>
      </c>
      <c r="BT272">
        <v>8956.875</v>
      </c>
      <c r="BU272">
        <v>0</v>
      </c>
      <c r="BV272">
        <v>376.94600000000003</v>
      </c>
      <c r="BW272">
        <v>-23.159487500000001</v>
      </c>
      <c r="BX272">
        <v>1737.8724999999999</v>
      </c>
      <c r="BY272">
        <v>1760.48875</v>
      </c>
      <c r="BZ272">
        <v>0.75348225000000002</v>
      </c>
      <c r="CA272">
        <v>1700.8487500000001</v>
      </c>
      <c r="CB272">
        <v>33.8768125</v>
      </c>
      <c r="CC272">
        <v>3.4966175000000002</v>
      </c>
      <c r="CD272">
        <v>3.42053875</v>
      </c>
      <c r="CE272">
        <v>26.603337499999999</v>
      </c>
      <c r="CF272">
        <v>26.2304125</v>
      </c>
      <c r="CG272">
        <v>1199.9137499999999</v>
      </c>
      <c r="CH272">
        <v>0.49998375</v>
      </c>
      <c r="CI272">
        <v>0.50001625000000005</v>
      </c>
      <c r="CJ272">
        <v>0</v>
      </c>
      <c r="CK272">
        <v>1044.5025000000001</v>
      </c>
      <c r="CL272">
        <v>4.9990899999999998</v>
      </c>
      <c r="CM272">
        <v>11774.2875</v>
      </c>
      <c r="CN272">
        <v>9557.0925000000007</v>
      </c>
      <c r="CO272">
        <v>42.5</v>
      </c>
      <c r="CP272">
        <v>44.186999999999998</v>
      </c>
      <c r="CQ272">
        <v>43.311999999999998</v>
      </c>
      <c r="CR272">
        <v>43.242125000000001</v>
      </c>
      <c r="CS272">
        <v>43.875</v>
      </c>
      <c r="CT272">
        <v>597.43500000000006</v>
      </c>
      <c r="CU272">
        <v>597.47874999999999</v>
      </c>
      <c r="CV272">
        <v>0</v>
      </c>
      <c r="CW272">
        <v>1669225408.8</v>
      </c>
      <c r="CX272">
        <v>0</v>
      </c>
      <c r="CY272">
        <v>1669215309.0999999</v>
      </c>
      <c r="CZ272" t="s">
        <v>356</v>
      </c>
      <c r="DA272">
        <v>1669215309.0999999</v>
      </c>
      <c r="DB272">
        <v>1669215308.0999999</v>
      </c>
      <c r="DC272">
        <v>4</v>
      </c>
      <c r="DD272">
        <v>-3.3000000000000002E-2</v>
      </c>
      <c r="DE272">
        <v>-1.7000000000000001E-2</v>
      </c>
      <c r="DF272">
        <v>-3.2709999999999999</v>
      </c>
      <c r="DG272">
        <v>0.115</v>
      </c>
      <c r="DH272">
        <v>409</v>
      </c>
      <c r="DI272">
        <v>31</v>
      </c>
      <c r="DJ272">
        <v>0.59</v>
      </c>
      <c r="DK272">
        <v>0.22</v>
      </c>
      <c r="DL272">
        <v>-23.02488536585366</v>
      </c>
      <c r="DM272">
        <v>-0.65141602787460595</v>
      </c>
      <c r="DN272">
        <v>8.6774764683298117E-2</v>
      </c>
      <c r="DO272">
        <v>0</v>
      </c>
      <c r="DP272">
        <v>0.80069721951219497</v>
      </c>
      <c r="DQ272">
        <v>-0.36109580487804671</v>
      </c>
      <c r="DR272">
        <v>3.5864960015355288E-2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395</v>
      </c>
      <c r="EA272">
        <v>3.2972100000000002</v>
      </c>
      <c r="EB272">
        <v>2.6251600000000002</v>
      </c>
      <c r="EC272">
        <v>0.25659999999999999</v>
      </c>
      <c r="ED272">
        <v>0.25665500000000002</v>
      </c>
      <c r="EE272">
        <v>0.14113999999999999</v>
      </c>
      <c r="EF272">
        <v>0.137487</v>
      </c>
      <c r="EG272">
        <v>22537.9</v>
      </c>
      <c r="EH272">
        <v>22946.1</v>
      </c>
      <c r="EI272">
        <v>28217.200000000001</v>
      </c>
      <c r="EJ272">
        <v>29722</v>
      </c>
      <c r="EK272">
        <v>33347</v>
      </c>
      <c r="EL272">
        <v>35583.1</v>
      </c>
      <c r="EM272">
        <v>39815</v>
      </c>
      <c r="EN272">
        <v>42461.9</v>
      </c>
      <c r="EO272">
        <v>2.1705999999999999</v>
      </c>
      <c r="EP272">
        <v>2.1695000000000002</v>
      </c>
      <c r="EQ272">
        <v>0.100628</v>
      </c>
      <c r="ER272">
        <v>0</v>
      </c>
      <c r="ES272">
        <v>31.153300000000002</v>
      </c>
      <c r="ET272">
        <v>999.9</v>
      </c>
      <c r="EU272">
        <v>61.7</v>
      </c>
      <c r="EV272">
        <v>37.9</v>
      </c>
      <c r="EW272">
        <v>40.459899999999998</v>
      </c>
      <c r="EX272">
        <v>57.557299999999998</v>
      </c>
      <c r="EY272">
        <v>-1.97115</v>
      </c>
      <c r="EZ272">
        <v>2</v>
      </c>
      <c r="FA272">
        <v>0.42372500000000002</v>
      </c>
      <c r="FB272">
        <v>0.15010299999999999</v>
      </c>
      <c r="FC272">
        <v>20.2728</v>
      </c>
      <c r="FD272">
        <v>5.21699</v>
      </c>
      <c r="FE272">
        <v>12.004</v>
      </c>
      <c r="FF272">
        <v>4.9865000000000004</v>
      </c>
      <c r="FG272">
        <v>3.2844799999999998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1.8621799999999999</v>
      </c>
      <c r="FN272">
        <v>1.86429</v>
      </c>
      <c r="FO272">
        <v>1.8603499999999999</v>
      </c>
      <c r="FP272">
        <v>1.8610800000000001</v>
      </c>
      <c r="FQ272">
        <v>1.8601799999999999</v>
      </c>
      <c r="FR272">
        <v>1.86188</v>
      </c>
      <c r="FS272">
        <v>1.85842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-4.45</v>
      </c>
      <c r="GH272">
        <v>0.1154</v>
      </c>
      <c r="GI272">
        <v>-2.7106589400944232</v>
      </c>
      <c r="GJ272">
        <v>-1.6100910332537859E-3</v>
      </c>
      <c r="GK272">
        <v>7.0186618486508772E-7</v>
      </c>
      <c r="GL272">
        <v>-2.134652460378022E-10</v>
      </c>
      <c r="GM272">
        <v>0.1154050000000026</v>
      </c>
      <c r="GN272">
        <v>0</v>
      </c>
      <c r="GO272">
        <v>0</v>
      </c>
      <c r="GP272">
        <v>0</v>
      </c>
      <c r="GQ272">
        <v>5</v>
      </c>
      <c r="GR272">
        <v>2079</v>
      </c>
      <c r="GS272">
        <v>3</v>
      </c>
      <c r="GT272">
        <v>29</v>
      </c>
      <c r="GU272">
        <v>168.2</v>
      </c>
      <c r="GV272">
        <v>168.2</v>
      </c>
      <c r="GW272">
        <v>4.2443799999999996</v>
      </c>
      <c r="GX272">
        <v>2.50366</v>
      </c>
      <c r="GY272">
        <v>2.04834</v>
      </c>
      <c r="GZ272">
        <v>2.6013199999999999</v>
      </c>
      <c r="HA272">
        <v>2.1972700000000001</v>
      </c>
      <c r="HB272">
        <v>2.34131</v>
      </c>
      <c r="HC272">
        <v>40.938000000000002</v>
      </c>
      <c r="HD272">
        <v>13.886900000000001</v>
      </c>
      <c r="HE272">
        <v>18</v>
      </c>
      <c r="HF272">
        <v>656.46299999999997</v>
      </c>
      <c r="HG272">
        <v>728.14099999999996</v>
      </c>
      <c r="HH272">
        <v>31.0014</v>
      </c>
      <c r="HI272">
        <v>32.765599999999999</v>
      </c>
      <c r="HJ272">
        <v>30</v>
      </c>
      <c r="HK272">
        <v>32.658799999999999</v>
      </c>
      <c r="HL272">
        <v>32.652200000000001</v>
      </c>
      <c r="HM272">
        <v>84.863200000000006</v>
      </c>
      <c r="HN272">
        <v>21.802299999999999</v>
      </c>
      <c r="HO272">
        <v>42.084299999999999</v>
      </c>
      <c r="HP272">
        <v>31</v>
      </c>
      <c r="HQ272">
        <v>1715.95</v>
      </c>
      <c r="HR272">
        <v>33.837800000000001</v>
      </c>
      <c r="HS272">
        <v>99.408000000000001</v>
      </c>
      <c r="HT272">
        <v>98.485600000000005</v>
      </c>
    </row>
    <row r="273" spans="1:228" x14ac:dyDescent="0.2">
      <c r="A273">
        <v>258</v>
      </c>
      <c r="B273">
        <v>1669225405.5999999</v>
      </c>
      <c r="C273">
        <v>1026.599999904633</v>
      </c>
      <c r="D273" t="s">
        <v>875</v>
      </c>
      <c r="E273" t="s">
        <v>876</v>
      </c>
      <c r="F273">
        <v>4</v>
      </c>
      <c r="G273">
        <v>1669225403.5999999</v>
      </c>
      <c r="H273">
        <f t="shared" si="136"/>
        <v>1.9079817660857836E-3</v>
      </c>
      <c r="I273">
        <f t="shared" si="137"/>
        <v>1.9079817660857836</v>
      </c>
      <c r="J273">
        <f t="shared" si="138"/>
        <v>27.930381917871557</v>
      </c>
      <c r="K273">
        <f t="shared" si="139"/>
        <v>1685.0542857142859</v>
      </c>
      <c r="L273">
        <f t="shared" si="140"/>
        <v>1288.5918225863225</v>
      </c>
      <c r="M273">
        <f t="shared" si="141"/>
        <v>130.23658149175748</v>
      </c>
      <c r="N273">
        <f t="shared" si="142"/>
        <v>170.30661374134439</v>
      </c>
      <c r="O273">
        <f t="shared" si="143"/>
        <v>0.12619269414582607</v>
      </c>
      <c r="P273">
        <f t="shared" si="144"/>
        <v>3.6747395491739274</v>
      </c>
      <c r="Q273">
        <f t="shared" si="145"/>
        <v>0.12383373324879617</v>
      </c>
      <c r="R273">
        <f t="shared" si="146"/>
        <v>7.7604353642568624E-2</v>
      </c>
      <c r="S273">
        <f t="shared" si="147"/>
        <v>226.10856352027409</v>
      </c>
      <c r="T273">
        <f t="shared" si="148"/>
        <v>33.491840310721095</v>
      </c>
      <c r="U273">
        <f t="shared" si="149"/>
        <v>32.79232857142857</v>
      </c>
      <c r="V273">
        <f t="shared" si="150"/>
        <v>4.9934540209728508</v>
      </c>
      <c r="W273">
        <f t="shared" si="151"/>
        <v>70.027049474613335</v>
      </c>
      <c r="X273">
        <f t="shared" si="152"/>
        <v>3.5016683916627787</v>
      </c>
      <c r="Y273">
        <f t="shared" si="153"/>
        <v>5.0004511370027469</v>
      </c>
      <c r="Z273">
        <f t="shared" si="154"/>
        <v>1.4917856293100722</v>
      </c>
      <c r="AA273">
        <f t="shared" si="155"/>
        <v>-84.14199588438305</v>
      </c>
      <c r="AB273">
        <f t="shared" si="156"/>
        <v>4.9301725291126797</v>
      </c>
      <c r="AC273">
        <f t="shared" si="157"/>
        <v>0.30667581962170204</v>
      </c>
      <c r="AD273">
        <f t="shared" si="158"/>
        <v>147.20341598462539</v>
      </c>
      <c r="AE273">
        <f t="shared" si="159"/>
        <v>52.401103178782201</v>
      </c>
      <c r="AF273">
        <f t="shared" si="160"/>
        <v>1.8441205917364316</v>
      </c>
      <c r="AG273">
        <f t="shared" si="161"/>
        <v>27.930381917871557</v>
      </c>
      <c r="AH273">
        <v>1767.4750473334359</v>
      </c>
      <c r="AI273">
        <v>1748.2304242424241</v>
      </c>
      <c r="AJ273">
        <v>1.7988476023829341</v>
      </c>
      <c r="AK273">
        <v>65.872185947982501</v>
      </c>
      <c r="AL273">
        <f t="shared" si="162"/>
        <v>1.9079817660857836</v>
      </c>
      <c r="AM273">
        <v>33.891281532885301</v>
      </c>
      <c r="AN273">
        <v>34.65480088235293</v>
      </c>
      <c r="AO273">
        <v>2.90784418498668E-4</v>
      </c>
      <c r="AP273">
        <v>87.460159828799036</v>
      </c>
      <c r="AQ273">
        <v>35</v>
      </c>
      <c r="AR273">
        <v>5</v>
      </c>
      <c r="AS273">
        <f t="shared" si="163"/>
        <v>1</v>
      </c>
      <c r="AT273">
        <f t="shared" si="164"/>
        <v>0</v>
      </c>
      <c r="AU273">
        <f t="shared" si="165"/>
        <v>47262.388729079845</v>
      </c>
      <c r="AV273">
        <f t="shared" si="166"/>
        <v>1199.9657142857141</v>
      </c>
      <c r="AW273">
        <f t="shared" si="167"/>
        <v>1025.8955707358934</v>
      </c>
      <c r="AX273">
        <f t="shared" si="168"/>
        <v>0.85493740239617022</v>
      </c>
      <c r="AY273">
        <f t="shared" si="169"/>
        <v>0.1884291866246082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1669225403.5999999</v>
      </c>
      <c r="BF273">
        <v>1685.0542857142859</v>
      </c>
      <c r="BG273">
        <v>1708.1114285714291</v>
      </c>
      <c r="BH273">
        <v>34.646342857142862</v>
      </c>
      <c r="BI273">
        <v>33.906871428571428</v>
      </c>
      <c r="BJ273">
        <v>1689.512857142857</v>
      </c>
      <c r="BK273">
        <v>34.530942857142847</v>
      </c>
      <c r="BL273">
        <v>650.00714285714287</v>
      </c>
      <c r="BM273">
        <v>100.96899999999999</v>
      </c>
      <c r="BN273">
        <v>9.9918185714285707E-2</v>
      </c>
      <c r="BO273">
        <v>32.817214285714293</v>
      </c>
      <c r="BP273">
        <v>32.79232857142857</v>
      </c>
      <c r="BQ273">
        <v>999.89999999999986</v>
      </c>
      <c r="BR273">
        <v>0</v>
      </c>
      <c r="BS273">
        <v>0</v>
      </c>
      <c r="BT273">
        <v>8997.3214285714294</v>
      </c>
      <c r="BU273">
        <v>0</v>
      </c>
      <c r="BV273">
        <v>365.14600000000002</v>
      </c>
      <c r="BW273">
        <v>-23.057085714285719</v>
      </c>
      <c r="BX273">
        <v>1745.532857142857</v>
      </c>
      <c r="BY273">
        <v>1768.06</v>
      </c>
      <c r="BZ273">
        <v>0.73946928571428572</v>
      </c>
      <c r="CA273">
        <v>1708.1114285714291</v>
      </c>
      <c r="CB273">
        <v>33.906871428571428</v>
      </c>
      <c r="CC273">
        <v>3.4982099999999998</v>
      </c>
      <c r="CD273">
        <v>3.4235457142857149</v>
      </c>
      <c r="CE273">
        <v>26.611057142857138</v>
      </c>
      <c r="CF273">
        <v>26.245285714285721</v>
      </c>
      <c r="CG273">
        <v>1199.9657142857141</v>
      </c>
      <c r="CH273">
        <v>0.50000471428571436</v>
      </c>
      <c r="CI273">
        <v>0.4999952857142857</v>
      </c>
      <c r="CJ273">
        <v>0</v>
      </c>
      <c r="CK273">
        <v>1044.525714285714</v>
      </c>
      <c r="CL273">
        <v>4.9990899999999998</v>
      </c>
      <c r="CM273">
        <v>11816.071428571429</v>
      </c>
      <c r="CN273">
        <v>9557.5785714285721</v>
      </c>
      <c r="CO273">
        <v>42.5</v>
      </c>
      <c r="CP273">
        <v>44.222999999999999</v>
      </c>
      <c r="CQ273">
        <v>43.311999999999998</v>
      </c>
      <c r="CR273">
        <v>43.25</v>
      </c>
      <c r="CS273">
        <v>43.875</v>
      </c>
      <c r="CT273">
        <v>597.48714285714289</v>
      </c>
      <c r="CU273">
        <v>597.47857142857151</v>
      </c>
      <c r="CV273">
        <v>0</v>
      </c>
      <c r="CW273">
        <v>1669225412.4000001</v>
      </c>
      <c r="CX273">
        <v>0</v>
      </c>
      <c r="CY273">
        <v>1669215309.0999999</v>
      </c>
      <c r="CZ273" t="s">
        <v>356</v>
      </c>
      <c r="DA273">
        <v>1669215309.0999999</v>
      </c>
      <c r="DB273">
        <v>1669215308.0999999</v>
      </c>
      <c r="DC273">
        <v>4</v>
      </c>
      <c r="DD273">
        <v>-3.3000000000000002E-2</v>
      </c>
      <c r="DE273">
        <v>-1.7000000000000001E-2</v>
      </c>
      <c r="DF273">
        <v>-3.2709999999999999</v>
      </c>
      <c r="DG273">
        <v>0.115</v>
      </c>
      <c r="DH273">
        <v>409</v>
      </c>
      <c r="DI273">
        <v>31</v>
      </c>
      <c r="DJ273">
        <v>0.59</v>
      </c>
      <c r="DK273">
        <v>0.22</v>
      </c>
      <c r="DL273">
        <v>-23.058658536585369</v>
      </c>
      <c r="DM273">
        <v>-0.47160418118473851</v>
      </c>
      <c r="DN273">
        <v>7.7449555496716116E-2</v>
      </c>
      <c r="DO273">
        <v>0</v>
      </c>
      <c r="DP273">
        <v>0.77828385365853658</v>
      </c>
      <c r="DQ273">
        <v>-0.30064542857142762</v>
      </c>
      <c r="DR273">
        <v>2.9901439791226451E-2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395</v>
      </c>
      <c r="EA273">
        <v>3.29697</v>
      </c>
      <c r="EB273">
        <v>2.6251500000000001</v>
      </c>
      <c r="EC273">
        <v>0.25721100000000002</v>
      </c>
      <c r="ED273">
        <v>0.25723499999999999</v>
      </c>
      <c r="EE273">
        <v>0.14119699999999999</v>
      </c>
      <c r="EF273">
        <v>0.13755999999999999</v>
      </c>
      <c r="EG273">
        <v>22519.200000000001</v>
      </c>
      <c r="EH273">
        <v>22928.1</v>
      </c>
      <c r="EI273">
        <v>28217</v>
      </c>
      <c r="EJ273">
        <v>29722</v>
      </c>
      <c r="EK273">
        <v>33344.199999999997</v>
      </c>
      <c r="EL273">
        <v>35580.300000000003</v>
      </c>
      <c r="EM273">
        <v>39814.199999999997</v>
      </c>
      <c r="EN273">
        <v>42462</v>
      </c>
      <c r="EO273">
        <v>2.1703800000000002</v>
      </c>
      <c r="EP273">
        <v>2.1695000000000002</v>
      </c>
      <c r="EQ273">
        <v>0.10111199999999999</v>
      </c>
      <c r="ER273">
        <v>0</v>
      </c>
      <c r="ES273">
        <v>31.155999999999999</v>
      </c>
      <c r="ET273">
        <v>999.9</v>
      </c>
      <c r="EU273">
        <v>61.8</v>
      </c>
      <c r="EV273">
        <v>37.9</v>
      </c>
      <c r="EW273">
        <v>40.527900000000002</v>
      </c>
      <c r="EX273">
        <v>57.287300000000002</v>
      </c>
      <c r="EY273">
        <v>-1.91106</v>
      </c>
      <c r="EZ273">
        <v>2</v>
      </c>
      <c r="FA273">
        <v>0.42407800000000001</v>
      </c>
      <c r="FB273">
        <v>0.15613299999999999</v>
      </c>
      <c r="FC273">
        <v>20.2727</v>
      </c>
      <c r="FD273">
        <v>5.2180400000000002</v>
      </c>
      <c r="FE273">
        <v>12.004</v>
      </c>
      <c r="FF273">
        <v>4.9869500000000002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1.8621799999999999</v>
      </c>
      <c r="FN273">
        <v>1.8642399999999999</v>
      </c>
      <c r="FO273">
        <v>1.8603499999999999</v>
      </c>
      <c r="FP273">
        <v>1.8610500000000001</v>
      </c>
      <c r="FQ273">
        <v>1.8601799999999999</v>
      </c>
      <c r="FR273">
        <v>1.8618399999999999</v>
      </c>
      <c r="FS273">
        <v>1.8584000000000001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-4.46</v>
      </c>
      <c r="GH273">
        <v>0.1154</v>
      </c>
      <c r="GI273">
        <v>-2.7106589400944232</v>
      </c>
      <c r="GJ273">
        <v>-1.6100910332537859E-3</v>
      </c>
      <c r="GK273">
        <v>7.0186618486508772E-7</v>
      </c>
      <c r="GL273">
        <v>-2.134652460378022E-10</v>
      </c>
      <c r="GM273">
        <v>0.1154050000000026</v>
      </c>
      <c r="GN273">
        <v>0</v>
      </c>
      <c r="GO273">
        <v>0</v>
      </c>
      <c r="GP273">
        <v>0</v>
      </c>
      <c r="GQ273">
        <v>5</v>
      </c>
      <c r="GR273">
        <v>2079</v>
      </c>
      <c r="GS273">
        <v>3</v>
      </c>
      <c r="GT273">
        <v>29</v>
      </c>
      <c r="GU273">
        <v>168.3</v>
      </c>
      <c r="GV273">
        <v>168.3</v>
      </c>
      <c r="GW273">
        <v>4.2565900000000001</v>
      </c>
      <c r="GX273">
        <v>2.50366</v>
      </c>
      <c r="GY273">
        <v>2.04834</v>
      </c>
      <c r="GZ273">
        <v>2.6013199999999999</v>
      </c>
      <c r="HA273">
        <v>2.1972700000000001</v>
      </c>
      <c r="HB273">
        <v>2.34863</v>
      </c>
      <c r="HC273">
        <v>40.938000000000002</v>
      </c>
      <c r="HD273">
        <v>13.8956</v>
      </c>
      <c r="HE273">
        <v>18</v>
      </c>
      <c r="HF273">
        <v>656.298</v>
      </c>
      <c r="HG273">
        <v>728.16600000000005</v>
      </c>
      <c r="HH273">
        <v>31.0015</v>
      </c>
      <c r="HI273">
        <v>32.766500000000001</v>
      </c>
      <c r="HJ273">
        <v>30.000299999999999</v>
      </c>
      <c r="HK273">
        <v>32.6599</v>
      </c>
      <c r="HL273">
        <v>32.6541</v>
      </c>
      <c r="HM273">
        <v>85.120199999999997</v>
      </c>
      <c r="HN273">
        <v>21.802299999999999</v>
      </c>
      <c r="HO273">
        <v>42.084299999999999</v>
      </c>
      <c r="HP273">
        <v>31</v>
      </c>
      <c r="HQ273">
        <v>1722.65</v>
      </c>
      <c r="HR273">
        <v>33.837800000000001</v>
      </c>
      <c r="HS273">
        <v>99.406499999999994</v>
      </c>
      <c r="HT273">
        <v>98.485799999999998</v>
      </c>
    </row>
    <row r="274" spans="1:228" x14ac:dyDescent="0.2">
      <c r="A274">
        <v>259</v>
      </c>
      <c r="B274">
        <v>1669225409.5999999</v>
      </c>
      <c r="C274">
        <v>1030.599999904633</v>
      </c>
      <c r="D274" t="s">
        <v>877</v>
      </c>
      <c r="E274" t="s">
        <v>878</v>
      </c>
      <c r="F274">
        <v>4</v>
      </c>
      <c r="G274">
        <v>1669225407.2874999</v>
      </c>
      <c r="H274">
        <f t="shared" si="136"/>
        <v>1.9620937235039987E-3</v>
      </c>
      <c r="I274">
        <f t="shared" si="137"/>
        <v>1.9620937235039988</v>
      </c>
      <c r="J274">
        <f t="shared" si="138"/>
        <v>28.80953902218906</v>
      </c>
      <c r="K274">
        <f t="shared" si="139"/>
        <v>1691.27</v>
      </c>
      <c r="L274">
        <f t="shared" si="140"/>
        <v>1293.8953192278116</v>
      </c>
      <c r="M274">
        <f t="shared" si="141"/>
        <v>130.77240965231283</v>
      </c>
      <c r="N274">
        <f t="shared" si="142"/>
        <v>170.93458024460651</v>
      </c>
      <c r="O274">
        <f t="shared" si="143"/>
        <v>0.12993626369387368</v>
      </c>
      <c r="P274">
        <f t="shared" si="144"/>
        <v>3.6774781080579535</v>
      </c>
      <c r="Q274">
        <f t="shared" si="145"/>
        <v>0.12743858402383373</v>
      </c>
      <c r="R274">
        <f t="shared" si="146"/>
        <v>7.9869522710289659E-2</v>
      </c>
      <c r="S274">
        <f t="shared" si="147"/>
        <v>226.11476960936693</v>
      </c>
      <c r="T274">
        <f t="shared" si="148"/>
        <v>33.484711306836715</v>
      </c>
      <c r="U274">
        <f t="shared" si="149"/>
        <v>32.795600000000007</v>
      </c>
      <c r="V274">
        <f t="shared" si="150"/>
        <v>4.9943733618447093</v>
      </c>
      <c r="W274">
        <f t="shared" si="151"/>
        <v>70.049342049141615</v>
      </c>
      <c r="X274">
        <f t="shared" si="152"/>
        <v>3.5036992847785382</v>
      </c>
      <c r="Y274">
        <f t="shared" si="153"/>
        <v>5.0017590205495335</v>
      </c>
      <c r="Z274">
        <f t="shared" si="154"/>
        <v>1.4906740770661711</v>
      </c>
      <c r="AA274">
        <f t="shared" si="155"/>
        <v>-86.528333206526341</v>
      </c>
      <c r="AB274">
        <f t="shared" si="156"/>
        <v>5.206808496238426</v>
      </c>
      <c r="AC274">
        <f t="shared" si="157"/>
        <v>0.32365502950803271</v>
      </c>
      <c r="AD274">
        <f t="shared" si="158"/>
        <v>145.11689992858706</v>
      </c>
      <c r="AE274">
        <f t="shared" si="159"/>
        <v>52.267549981342675</v>
      </c>
      <c r="AF274">
        <f t="shared" si="160"/>
        <v>1.8271715423858654</v>
      </c>
      <c r="AG274">
        <f t="shared" si="161"/>
        <v>28.80953902218906</v>
      </c>
      <c r="AH274">
        <v>1774.422467455709</v>
      </c>
      <c r="AI274">
        <v>1755.1248484848479</v>
      </c>
      <c r="AJ274">
        <v>1.717891671526891</v>
      </c>
      <c r="AK274">
        <v>65.872185947982501</v>
      </c>
      <c r="AL274">
        <f t="shared" si="162"/>
        <v>1.9620937235039988</v>
      </c>
      <c r="AM274">
        <v>33.918352949738598</v>
      </c>
      <c r="AN274">
        <v>34.675962058823529</v>
      </c>
      <c r="AO274">
        <v>5.4600513063386754E-3</v>
      </c>
      <c r="AP274">
        <v>87.460159828799036</v>
      </c>
      <c r="AQ274">
        <v>35</v>
      </c>
      <c r="AR274">
        <v>5</v>
      </c>
      <c r="AS274">
        <f t="shared" si="163"/>
        <v>1</v>
      </c>
      <c r="AT274">
        <f t="shared" si="164"/>
        <v>0</v>
      </c>
      <c r="AU274">
        <f t="shared" si="165"/>
        <v>47310.630095085486</v>
      </c>
      <c r="AV274">
        <f t="shared" si="166"/>
        <v>1200</v>
      </c>
      <c r="AW274">
        <f t="shared" si="167"/>
        <v>1025.924751092936</v>
      </c>
      <c r="AX274">
        <f t="shared" si="168"/>
        <v>0.85493729257744677</v>
      </c>
      <c r="AY274">
        <f t="shared" si="169"/>
        <v>0.18842897467447245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1669225407.2874999</v>
      </c>
      <c r="BF274">
        <v>1691.27</v>
      </c>
      <c r="BG274">
        <v>1714.2650000000001</v>
      </c>
      <c r="BH274">
        <v>34.666487500000002</v>
      </c>
      <c r="BI274">
        <v>33.933812500000002</v>
      </c>
      <c r="BJ274">
        <v>1695.7349999999999</v>
      </c>
      <c r="BK274">
        <v>34.551087499999987</v>
      </c>
      <c r="BL274">
        <v>649.99362499999995</v>
      </c>
      <c r="BM274">
        <v>100.968875</v>
      </c>
      <c r="BN274">
        <v>9.9895950000000011E-2</v>
      </c>
      <c r="BO274">
        <v>32.821862500000002</v>
      </c>
      <c r="BP274">
        <v>32.795600000000007</v>
      </c>
      <c r="BQ274">
        <v>999.9</v>
      </c>
      <c r="BR274">
        <v>0</v>
      </c>
      <c r="BS274">
        <v>0</v>
      </c>
      <c r="BT274">
        <v>9006.7975000000006</v>
      </c>
      <c r="BU274">
        <v>0</v>
      </c>
      <c r="BV274">
        <v>355.19274999999999</v>
      </c>
      <c r="BW274">
        <v>-22.993187500000001</v>
      </c>
      <c r="BX274">
        <v>1752.0074999999999</v>
      </c>
      <c r="BY274">
        <v>1774.47875</v>
      </c>
      <c r="BZ274">
        <v>0.73265687499999999</v>
      </c>
      <c r="CA274">
        <v>1714.2650000000001</v>
      </c>
      <c r="CB274">
        <v>33.933812500000002</v>
      </c>
      <c r="CC274">
        <v>3.500235</v>
      </c>
      <c r="CD274">
        <v>3.4262587500000001</v>
      </c>
      <c r="CE274">
        <v>26.620875000000002</v>
      </c>
      <c r="CF274">
        <v>26.258700000000001</v>
      </c>
      <c r="CG274">
        <v>1200</v>
      </c>
      <c r="CH274">
        <v>0.50000812500000003</v>
      </c>
      <c r="CI274">
        <v>0.49999187499999997</v>
      </c>
      <c r="CJ274">
        <v>0</v>
      </c>
      <c r="CK274">
        <v>1044.56375</v>
      </c>
      <c r="CL274">
        <v>4.9990899999999998</v>
      </c>
      <c r="CM274">
        <v>11814.15</v>
      </c>
      <c r="CN274">
        <v>9557.8812500000004</v>
      </c>
      <c r="CO274">
        <v>42.507750000000001</v>
      </c>
      <c r="CP274">
        <v>44.226374999999997</v>
      </c>
      <c r="CQ274">
        <v>43.311999999999998</v>
      </c>
      <c r="CR274">
        <v>43.25</v>
      </c>
      <c r="CS274">
        <v>43.875</v>
      </c>
      <c r="CT274">
        <v>597.50874999999996</v>
      </c>
      <c r="CU274">
        <v>597.49125000000004</v>
      </c>
      <c r="CV274">
        <v>0</v>
      </c>
      <c r="CW274">
        <v>1669225416.5999999</v>
      </c>
      <c r="CX274">
        <v>0</v>
      </c>
      <c r="CY274">
        <v>1669215309.0999999</v>
      </c>
      <c r="CZ274" t="s">
        <v>356</v>
      </c>
      <c r="DA274">
        <v>1669215309.0999999</v>
      </c>
      <c r="DB274">
        <v>1669215308.0999999</v>
      </c>
      <c r="DC274">
        <v>4</v>
      </c>
      <c r="DD274">
        <v>-3.3000000000000002E-2</v>
      </c>
      <c r="DE274">
        <v>-1.7000000000000001E-2</v>
      </c>
      <c r="DF274">
        <v>-3.2709999999999999</v>
      </c>
      <c r="DG274">
        <v>0.115</v>
      </c>
      <c r="DH274">
        <v>409</v>
      </c>
      <c r="DI274">
        <v>31</v>
      </c>
      <c r="DJ274">
        <v>0.59</v>
      </c>
      <c r="DK274">
        <v>0.22</v>
      </c>
      <c r="DL274">
        <v>-23.053887804878048</v>
      </c>
      <c r="DM274">
        <v>-2.991637630684264E-3</v>
      </c>
      <c r="DN274">
        <v>8.2559870944081612E-2</v>
      </c>
      <c r="DO274">
        <v>1</v>
      </c>
      <c r="DP274">
        <v>0.76068590243902445</v>
      </c>
      <c r="DQ274">
        <v>-0.23483535888501539</v>
      </c>
      <c r="DR274">
        <v>2.3569165673121891E-2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3.29704</v>
      </c>
      <c r="EB274">
        <v>2.6252300000000002</v>
      </c>
      <c r="EC274">
        <v>0.25779400000000002</v>
      </c>
      <c r="ED274">
        <v>0.257826</v>
      </c>
      <c r="EE274">
        <v>0.14125599999999999</v>
      </c>
      <c r="EF274">
        <v>0.13764499999999999</v>
      </c>
      <c r="EG274">
        <v>22501.3</v>
      </c>
      <c r="EH274">
        <v>22909.4</v>
      </c>
      <c r="EI274">
        <v>28216.9</v>
      </c>
      <c r="EJ274">
        <v>29721.4</v>
      </c>
      <c r="EK274">
        <v>33341.800000000003</v>
      </c>
      <c r="EL274">
        <v>35576.199999999997</v>
      </c>
      <c r="EM274">
        <v>39814</v>
      </c>
      <c r="EN274">
        <v>42461.3</v>
      </c>
      <c r="EO274">
        <v>2.1701800000000002</v>
      </c>
      <c r="EP274">
        <v>2.1693500000000001</v>
      </c>
      <c r="EQ274">
        <v>0.100963</v>
      </c>
      <c r="ER274">
        <v>0</v>
      </c>
      <c r="ES274">
        <v>31.159400000000002</v>
      </c>
      <c r="ET274">
        <v>999.9</v>
      </c>
      <c r="EU274">
        <v>61.8</v>
      </c>
      <c r="EV274">
        <v>37.9</v>
      </c>
      <c r="EW274">
        <v>40.523600000000002</v>
      </c>
      <c r="EX274">
        <v>57.137300000000003</v>
      </c>
      <c r="EY274">
        <v>-1.8149</v>
      </c>
      <c r="EZ274">
        <v>2</v>
      </c>
      <c r="FA274">
        <v>0.42410100000000001</v>
      </c>
      <c r="FB274">
        <v>0.16081999999999999</v>
      </c>
      <c r="FC274">
        <v>20.272500000000001</v>
      </c>
      <c r="FD274">
        <v>5.21774</v>
      </c>
      <c r="FE274">
        <v>12.004</v>
      </c>
      <c r="FF274">
        <v>4.9869000000000003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1.86219</v>
      </c>
      <c r="FN274">
        <v>1.8642399999999999</v>
      </c>
      <c r="FO274">
        <v>1.8603499999999999</v>
      </c>
      <c r="FP274">
        <v>1.8610800000000001</v>
      </c>
      <c r="FQ274">
        <v>1.8602000000000001</v>
      </c>
      <c r="FR274">
        <v>1.8618600000000001</v>
      </c>
      <c r="FS274">
        <v>1.8584099999999999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-4.47</v>
      </c>
      <c r="GH274">
        <v>0.1154</v>
      </c>
      <c r="GI274">
        <v>-2.7106589400944232</v>
      </c>
      <c r="GJ274">
        <v>-1.6100910332537859E-3</v>
      </c>
      <c r="GK274">
        <v>7.0186618486508772E-7</v>
      </c>
      <c r="GL274">
        <v>-2.134652460378022E-10</v>
      </c>
      <c r="GM274">
        <v>0.1154050000000026</v>
      </c>
      <c r="GN274">
        <v>0</v>
      </c>
      <c r="GO274">
        <v>0</v>
      </c>
      <c r="GP274">
        <v>0</v>
      </c>
      <c r="GQ274">
        <v>5</v>
      </c>
      <c r="GR274">
        <v>2079</v>
      </c>
      <c r="GS274">
        <v>3</v>
      </c>
      <c r="GT274">
        <v>29</v>
      </c>
      <c r="GU274">
        <v>168.3</v>
      </c>
      <c r="GV274">
        <v>168.4</v>
      </c>
      <c r="GW274">
        <v>4.2700199999999997</v>
      </c>
      <c r="GX274">
        <v>2.50732</v>
      </c>
      <c r="GY274">
        <v>2.04834</v>
      </c>
      <c r="GZ274">
        <v>2.6013199999999999</v>
      </c>
      <c r="HA274">
        <v>2.1972700000000001</v>
      </c>
      <c r="HB274">
        <v>2.3754900000000001</v>
      </c>
      <c r="HC274">
        <v>40.938000000000002</v>
      </c>
      <c r="HD274">
        <v>13.886900000000001</v>
      </c>
      <c r="HE274">
        <v>18</v>
      </c>
      <c r="HF274">
        <v>656.15700000000004</v>
      </c>
      <c r="HG274">
        <v>728.03499999999997</v>
      </c>
      <c r="HH274">
        <v>31.0014</v>
      </c>
      <c r="HI274">
        <v>32.767800000000001</v>
      </c>
      <c r="HJ274">
        <v>30.0002</v>
      </c>
      <c r="HK274">
        <v>32.661700000000003</v>
      </c>
      <c r="HL274">
        <v>32.655099999999997</v>
      </c>
      <c r="HM274">
        <v>85.376900000000006</v>
      </c>
      <c r="HN274">
        <v>22.091699999999999</v>
      </c>
      <c r="HO274">
        <v>42.084299999999999</v>
      </c>
      <c r="HP274">
        <v>31</v>
      </c>
      <c r="HQ274">
        <v>1729.33</v>
      </c>
      <c r="HR274">
        <v>33.827399999999997</v>
      </c>
      <c r="HS274">
        <v>99.405900000000003</v>
      </c>
      <c r="HT274">
        <v>98.484099999999998</v>
      </c>
    </row>
    <row r="275" spans="1:228" x14ac:dyDescent="0.2">
      <c r="A275">
        <v>260</v>
      </c>
      <c r="B275">
        <v>1669225413.0999999</v>
      </c>
      <c r="C275">
        <v>1034.099999904633</v>
      </c>
      <c r="D275" t="s">
        <v>879</v>
      </c>
      <c r="E275" t="s">
        <v>880</v>
      </c>
      <c r="F275">
        <v>4</v>
      </c>
      <c r="G275">
        <v>1669225410.7249999</v>
      </c>
      <c r="H275">
        <f t="shared" si="136"/>
        <v>1.9178901717422448E-3</v>
      </c>
      <c r="I275">
        <f t="shared" si="137"/>
        <v>1.9178901717422447</v>
      </c>
      <c r="J275">
        <f t="shared" si="138"/>
        <v>29.336210887052413</v>
      </c>
      <c r="K275">
        <f t="shared" si="139"/>
        <v>1696.93</v>
      </c>
      <c r="L275">
        <f t="shared" si="140"/>
        <v>1284.1970063765887</v>
      </c>
      <c r="M275">
        <f t="shared" si="141"/>
        <v>129.79058770005261</v>
      </c>
      <c r="N275">
        <f t="shared" si="142"/>
        <v>171.50448170509409</v>
      </c>
      <c r="O275">
        <f t="shared" si="143"/>
        <v>0.12684784187847339</v>
      </c>
      <c r="P275">
        <f t="shared" si="144"/>
        <v>3.685128721314566</v>
      </c>
      <c r="Q275">
        <f t="shared" si="145"/>
        <v>0.12447115618097201</v>
      </c>
      <c r="R275">
        <f t="shared" si="146"/>
        <v>7.8004299335348193E-2</v>
      </c>
      <c r="S275">
        <f t="shared" si="147"/>
        <v>226.13010598492286</v>
      </c>
      <c r="T275">
        <f t="shared" si="148"/>
        <v>33.501636161413032</v>
      </c>
      <c r="U275">
        <f t="shared" si="149"/>
        <v>32.806037500000002</v>
      </c>
      <c r="V275">
        <f t="shared" si="150"/>
        <v>4.9973075055632066</v>
      </c>
      <c r="W275">
        <f t="shared" si="151"/>
        <v>70.050915510103266</v>
      </c>
      <c r="X275">
        <f t="shared" si="152"/>
        <v>3.5055352634365224</v>
      </c>
      <c r="Y275">
        <f t="shared" si="153"/>
        <v>5.0042675929494846</v>
      </c>
      <c r="Z275">
        <f t="shared" si="154"/>
        <v>1.4917722421266841</v>
      </c>
      <c r="AA275">
        <f t="shared" si="155"/>
        <v>-84.578956573832997</v>
      </c>
      <c r="AB275">
        <f t="shared" si="156"/>
        <v>4.9146649174367045</v>
      </c>
      <c r="AC275">
        <f t="shared" si="157"/>
        <v>0.30489009888480789</v>
      </c>
      <c r="AD275">
        <f t="shared" si="158"/>
        <v>146.77070442741137</v>
      </c>
      <c r="AE275">
        <f t="shared" si="159"/>
        <v>52.611417442294616</v>
      </c>
      <c r="AF275">
        <f t="shared" si="160"/>
        <v>1.8132256533487368</v>
      </c>
      <c r="AG275">
        <f t="shared" si="161"/>
        <v>29.336210887052413</v>
      </c>
      <c r="AH275">
        <v>1780.5758901202</v>
      </c>
      <c r="AI275">
        <v>1761.1013333333331</v>
      </c>
      <c r="AJ275">
        <v>1.7055298000941641</v>
      </c>
      <c r="AK275">
        <v>65.872185947982501</v>
      </c>
      <c r="AL275">
        <f t="shared" si="162"/>
        <v>1.9178901717422447</v>
      </c>
      <c r="AM275">
        <v>33.944238798487262</v>
      </c>
      <c r="AN275">
        <v>34.697299117647077</v>
      </c>
      <c r="AO275">
        <v>2.9910545054563499E-3</v>
      </c>
      <c r="AP275">
        <v>87.460159828799036</v>
      </c>
      <c r="AQ275">
        <v>36</v>
      </c>
      <c r="AR275">
        <v>6</v>
      </c>
      <c r="AS275">
        <f t="shared" si="163"/>
        <v>1</v>
      </c>
      <c r="AT275">
        <f t="shared" si="164"/>
        <v>0</v>
      </c>
      <c r="AU275">
        <f t="shared" si="165"/>
        <v>47446.049027458757</v>
      </c>
      <c r="AV275">
        <f t="shared" si="166"/>
        <v>1200.0775000000001</v>
      </c>
      <c r="AW275">
        <f t="shared" si="167"/>
        <v>1025.9913885932242</v>
      </c>
      <c r="AX275">
        <f t="shared" si="168"/>
        <v>0.8549376091070986</v>
      </c>
      <c r="AY275">
        <f t="shared" si="169"/>
        <v>0.18842958557670053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1669225410.7249999</v>
      </c>
      <c r="BF275">
        <v>1696.93</v>
      </c>
      <c r="BG275">
        <v>1720.0625</v>
      </c>
      <c r="BH275">
        <v>34.685087500000002</v>
      </c>
      <c r="BI275">
        <v>33.958012500000002</v>
      </c>
      <c r="BJ275">
        <v>1701.4012499999999</v>
      </c>
      <c r="BK275">
        <v>34.569687500000001</v>
      </c>
      <c r="BL275">
        <v>649.98812500000008</v>
      </c>
      <c r="BM275">
        <v>100.96775</v>
      </c>
      <c r="BN275">
        <v>9.9755262499999997E-2</v>
      </c>
      <c r="BO275">
        <v>32.830775000000003</v>
      </c>
      <c r="BP275">
        <v>32.806037500000002</v>
      </c>
      <c r="BQ275">
        <v>999.9</v>
      </c>
      <c r="BR275">
        <v>0</v>
      </c>
      <c r="BS275">
        <v>0</v>
      </c>
      <c r="BT275">
        <v>9033.36</v>
      </c>
      <c r="BU275">
        <v>0</v>
      </c>
      <c r="BV275">
        <v>346.79950000000002</v>
      </c>
      <c r="BW275">
        <v>-23.1311</v>
      </c>
      <c r="BX275">
        <v>1757.90625</v>
      </c>
      <c r="BY275">
        <v>1780.5250000000001</v>
      </c>
      <c r="BZ275">
        <v>0.72706950000000004</v>
      </c>
      <c r="CA275">
        <v>1720.0625</v>
      </c>
      <c r="CB275">
        <v>33.958012500000002</v>
      </c>
      <c r="CC275">
        <v>3.5020737500000001</v>
      </c>
      <c r="CD275">
        <v>3.4286637500000001</v>
      </c>
      <c r="CE275">
        <v>26.629774999999999</v>
      </c>
      <c r="CF275">
        <v>26.270575000000001</v>
      </c>
      <c r="CG275">
        <v>1200.0775000000001</v>
      </c>
      <c r="CH275">
        <v>0.49999725000000012</v>
      </c>
      <c r="CI275">
        <v>0.50000275000000005</v>
      </c>
      <c r="CJ275">
        <v>0</v>
      </c>
      <c r="CK275">
        <v>1044.4675</v>
      </c>
      <c r="CL275">
        <v>4.9990899999999998</v>
      </c>
      <c r="CM275">
        <v>11810.4625</v>
      </c>
      <c r="CN275">
        <v>9558.4700000000012</v>
      </c>
      <c r="CO275">
        <v>42.530999999999999</v>
      </c>
      <c r="CP275">
        <v>44.25</v>
      </c>
      <c r="CQ275">
        <v>43.311999999999998</v>
      </c>
      <c r="CR275">
        <v>43.25</v>
      </c>
      <c r="CS275">
        <v>43.875</v>
      </c>
      <c r="CT275">
        <v>597.53500000000008</v>
      </c>
      <c r="CU275">
        <v>597.54250000000002</v>
      </c>
      <c r="CV275">
        <v>0</v>
      </c>
      <c r="CW275">
        <v>1669225420.2</v>
      </c>
      <c r="CX275">
        <v>0</v>
      </c>
      <c r="CY275">
        <v>1669215309.0999999</v>
      </c>
      <c r="CZ275" t="s">
        <v>356</v>
      </c>
      <c r="DA275">
        <v>1669215309.0999999</v>
      </c>
      <c r="DB275">
        <v>1669215308.0999999</v>
      </c>
      <c r="DC275">
        <v>4</v>
      </c>
      <c r="DD275">
        <v>-3.3000000000000002E-2</v>
      </c>
      <c r="DE275">
        <v>-1.7000000000000001E-2</v>
      </c>
      <c r="DF275">
        <v>-3.2709999999999999</v>
      </c>
      <c r="DG275">
        <v>0.115</v>
      </c>
      <c r="DH275">
        <v>409</v>
      </c>
      <c r="DI275">
        <v>31</v>
      </c>
      <c r="DJ275">
        <v>0.59</v>
      </c>
      <c r="DK275">
        <v>0.22</v>
      </c>
      <c r="DL275">
        <v>-23.074687804878049</v>
      </c>
      <c r="DM275">
        <v>-0.16752125435538789</v>
      </c>
      <c r="DN275">
        <v>8.9919794058228128E-2</v>
      </c>
      <c r="DO275">
        <v>0</v>
      </c>
      <c r="DP275">
        <v>0.74696665853658539</v>
      </c>
      <c r="DQ275">
        <v>-0.17560367247386879</v>
      </c>
      <c r="DR275">
        <v>1.8058452331667571E-2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395</v>
      </c>
      <c r="EA275">
        <v>3.2969499999999998</v>
      </c>
      <c r="EB275">
        <v>2.6254200000000001</v>
      </c>
      <c r="EC275">
        <v>0.25829099999999999</v>
      </c>
      <c r="ED275">
        <v>0.25833400000000001</v>
      </c>
      <c r="EE275">
        <v>0.141318</v>
      </c>
      <c r="EF275">
        <v>0.13766700000000001</v>
      </c>
      <c r="EG275">
        <v>22485.9</v>
      </c>
      <c r="EH275">
        <v>22894</v>
      </c>
      <c r="EI275">
        <v>28216.6</v>
      </c>
      <c r="EJ275">
        <v>29721.9</v>
      </c>
      <c r="EK275">
        <v>33339.599999999999</v>
      </c>
      <c r="EL275">
        <v>35575.800000000003</v>
      </c>
      <c r="EM275">
        <v>39814.199999999997</v>
      </c>
      <c r="EN275">
        <v>42461.8</v>
      </c>
      <c r="EO275">
        <v>2.1696</v>
      </c>
      <c r="EP275">
        <v>2.1695199999999999</v>
      </c>
      <c r="EQ275">
        <v>0.102267</v>
      </c>
      <c r="ER275">
        <v>0</v>
      </c>
      <c r="ES275">
        <v>31.165199999999999</v>
      </c>
      <c r="ET275">
        <v>999.9</v>
      </c>
      <c r="EU275">
        <v>61.8</v>
      </c>
      <c r="EV275">
        <v>37.9</v>
      </c>
      <c r="EW275">
        <v>40.527700000000003</v>
      </c>
      <c r="EX275">
        <v>57.107300000000002</v>
      </c>
      <c r="EY275">
        <v>-1.7267600000000001</v>
      </c>
      <c r="EZ275">
        <v>2</v>
      </c>
      <c r="FA275">
        <v>0.42433700000000002</v>
      </c>
      <c r="FB275">
        <v>0.16480400000000001</v>
      </c>
      <c r="FC275">
        <v>20.272500000000001</v>
      </c>
      <c r="FD275">
        <v>5.21774</v>
      </c>
      <c r="FE275">
        <v>12.004</v>
      </c>
      <c r="FF275">
        <v>4.9868499999999996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1.86219</v>
      </c>
      <c r="FN275">
        <v>1.8642300000000001</v>
      </c>
      <c r="FO275">
        <v>1.8603499999999999</v>
      </c>
      <c r="FP275">
        <v>1.8610800000000001</v>
      </c>
      <c r="FQ275">
        <v>1.86019</v>
      </c>
      <c r="FR275">
        <v>1.86188</v>
      </c>
      <c r="FS275">
        <v>1.85839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-4.4800000000000004</v>
      </c>
      <c r="GH275">
        <v>0.1154</v>
      </c>
      <c r="GI275">
        <v>-2.7106589400944232</v>
      </c>
      <c r="GJ275">
        <v>-1.6100910332537859E-3</v>
      </c>
      <c r="GK275">
        <v>7.0186618486508772E-7</v>
      </c>
      <c r="GL275">
        <v>-2.134652460378022E-10</v>
      </c>
      <c r="GM275">
        <v>0.1154050000000026</v>
      </c>
      <c r="GN275">
        <v>0</v>
      </c>
      <c r="GO275">
        <v>0</v>
      </c>
      <c r="GP275">
        <v>0</v>
      </c>
      <c r="GQ275">
        <v>5</v>
      </c>
      <c r="GR275">
        <v>2079</v>
      </c>
      <c r="GS275">
        <v>3</v>
      </c>
      <c r="GT275">
        <v>29</v>
      </c>
      <c r="GU275">
        <v>168.4</v>
      </c>
      <c r="GV275">
        <v>168.4</v>
      </c>
      <c r="GW275">
        <v>4.2822300000000002</v>
      </c>
      <c r="GX275">
        <v>2.5158700000000001</v>
      </c>
      <c r="GY275">
        <v>2.04834</v>
      </c>
      <c r="GZ275">
        <v>2.6013199999999999</v>
      </c>
      <c r="HA275">
        <v>2.1972700000000001</v>
      </c>
      <c r="HB275">
        <v>2.31934</v>
      </c>
      <c r="HC275">
        <v>40.938000000000002</v>
      </c>
      <c r="HD275">
        <v>13.8781</v>
      </c>
      <c r="HE275">
        <v>18</v>
      </c>
      <c r="HF275">
        <v>655.71500000000003</v>
      </c>
      <c r="HG275">
        <v>728.22500000000002</v>
      </c>
      <c r="HH275">
        <v>31.0014</v>
      </c>
      <c r="HI275">
        <v>32.769500000000001</v>
      </c>
      <c r="HJ275">
        <v>30.000299999999999</v>
      </c>
      <c r="HK275">
        <v>32.662799999999997</v>
      </c>
      <c r="HL275">
        <v>32.656999999999996</v>
      </c>
      <c r="HM275">
        <v>85.604900000000001</v>
      </c>
      <c r="HN275">
        <v>22.091699999999999</v>
      </c>
      <c r="HO275">
        <v>42.084299999999999</v>
      </c>
      <c r="HP275">
        <v>31</v>
      </c>
      <c r="HQ275">
        <v>1736.01</v>
      </c>
      <c r="HR275">
        <v>33.788699999999999</v>
      </c>
      <c r="HS275">
        <v>99.405900000000003</v>
      </c>
      <c r="HT275">
        <v>98.485399999999998</v>
      </c>
    </row>
    <row r="276" spans="1:228" x14ac:dyDescent="0.2">
      <c r="A276">
        <v>261</v>
      </c>
      <c r="B276">
        <v>1669225417.0999999</v>
      </c>
      <c r="C276">
        <v>1038.099999904633</v>
      </c>
      <c r="D276" t="s">
        <v>881</v>
      </c>
      <c r="E276" t="s">
        <v>882</v>
      </c>
      <c r="F276">
        <v>4</v>
      </c>
      <c r="G276">
        <v>1669225415.0999999</v>
      </c>
      <c r="H276">
        <f t="shared" si="136"/>
        <v>1.9910606810924145E-3</v>
      </c>
      <c r="I276">
        <f t="shared" si="137"/>
        <v>1.9910606810924143</v>
      </c>
      <c r="J276">
        <f t="shared" si="138"/>
        <v>28.669149594447411</v>
      </c>
      <c r="K276">
        <f t="shared" si="139"/>
        <v>1704.1514285714291</v>
      </c>
      <c r="L276">
        <f t="shared" si="140"/>
        <v>1312.1928725955388</v>
      </c>
      <c r="M276">
        <f t="shared" si="141"/>
        <v>132.61758632217723</v>
      </c>
      <c r="N276">
        <f t="shared" si="142"/>
        <v>172.23112082418234</v>
      </c>
      <c r="O276">
        <f t="shared" si="143"/>
        <v>0.1314860993064009</v>
      </c>
      <c r="P276">
        <f t="shared" si="144"/>
        <v>3.6725800736479624</v>
      </c>
      <c r="Q276">
        <f t="shared" si="145"/>
        <v>0.12892577457394486</v>
      </c>
      <c r="R276">
        <f t="shared" si="146"/>
        <v>8.0804491650747351E-2</v>
      </c>
      <c r="S276">
        <f t="shared" si="147"/>
        <v>226.11645776425524</v>
      </c>
      <c r="T276">
        <f t="shared" si="148"/>
        <v>33.499679080860304</v>
      </c>
      <c r="U276">
        <f t="shared" si="149"/>
        <v>32.827271428571422</v>
      </c>
      <c r="V276">
        <f t="shared" si="150"/>
        <v>5.0032813235268918</v>
      </c>
      <c r="W276">
        <f t="shared" si="151"/>
        <v>70.059655921553016</v>
      </c>
      <c r="X276">
        <f t="shared" si="152"/>
        <v>3.5082013542760095</v>
      </c>
      <c r="Y276">
        <f t="shared" si="153"/>
        <v>5.0074487351239663</v>
      </c>
      <c r="Z276">
        <f t="shared" si="154"/>
        <v>1.4950799692508823</v>
      </c>
      <c r="AA276">
        <f t="shared" si="155"/>
        <v>-87.805776036175473</v>
      </c>
      <c r="AB276">
        <f t="shared" si="156"/>
        <v>2.9303428265717377</v>
      </c>
      <c r="AC276">
        <f t="shared" si="157"/>
        <v>0.18243935235350137</v>
      </c>
      <c r="AD276">
        <f t="shared" si="158"/>
        <v>141.42346390700502</v>
      </c>
      <c r="AE276">
        <f t="shared" si="159"/>
        <v>52.674927273770059</v>
      </c>
      <c r="AF276">
        <f t="shared" si="160"/>
        <v>1.8845662878457039</v>
      </c>
      <c r="AG276">
        <f t="shared" si="161"/>
        <v>28.669149594447411</v>
      </c>
      <c r="AH276">
        <v>1787.4870281521501</v>
      </c>
      <c r="AI276">
        <v>1768.0786060606049</v>
      </c>
      <c r="AJ276">
        <v>1.7606200735320261</v>
      </c>
      <c r="AK276">
        <v>65.872185947982501</v>
      </c>
      <c r="AL276">
        <f t="shared" si="162"/>
        <v>1.9910606810924143</v>
      </c>
      <c r="AM276">
        <v>33.962408300276167</v>
      </c>
      <c r="AN276">
        <v>34.718076176470568</v>
      </c>
      <c r="AO276">
        <v>7.99060897412672E-3</v>
      </c>
      <c r="AP276">
        <v>87.460159828799036</v>
      </c>
      <c r="AQ276">
        <v>35</v>
      </c>
      <c r="AR276">
        <v>5</v>
      </c>
      <c r="AS276">
        <f t="shared" si="163"/>
        <v>1</v>
      </c>
      <c r="AT276">
        <f t="shared" si="164"/>
        <v>0</v>
      </c>
      <c r="AU276">
        <f t="shared" si="165"/>
        <v>47219.92163217294</v>
      </c>
      <c r="AV276">
        <f t="shared" si="166"/>
        <v>1200.007142857143</v>
      </c>
      <c r="AW276">
        <f t="shared" si="167"/>
        <v>1025.9310351110132</v>
      </c>
      <c r="AX276">
        <f t="shared" si="168"/>
        <v>0.85493744034584218</v>
      </c>
      <c r="AY276">
        <f t="shared" si="169"/>
        <v>0.18842925986747538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1669225415.0999999</v>
      </c>
      <c r="BF276">
        <v>1704.1514285714291</v>
      </c>
      <c r="BG276">
        <v>1727.3657142857139</v>
      </c>
      <c r="BH276">
        <v>34.712114285714293</v>
      </c>
      <c r="BI276">
        <v>33.956471428571433</v>
      </c>
      <c r="BJ276">
        <v>1708.63</v>
      </c>
      <c r="BK276">
        <v>34.596714285714292</v>
      </c>
      <c r="BL276">
        <v>650.00314285714285</v>
      </c>
      <c r="BM276">
        <v>100.9654285714286</v>
      </c>
      <c r="BN276">
        <v>0.1001915</v>
      </c>
      <c r="BO276">
        <v>32.842071428571423</v>
      </c>
      <c r="BP276">
        <v>32.827271428571422</v>
      </c>
      <c r="BQ276">
        <v>999.89999999999986</v>
      </c>
      <c r="BR276">
        <v>0</v>
      </c>
      <c r="BS276">
        <v>0</v>
      </c>
      <c r="BT276">
        <v>8990.1785714285706</v>
      </c>
      <c r="BU276">
        <v>0</v>
      </c>
      <c r="BV276">
        <v>339.04528571428568</v>
      </c>
      <c r="BW276">
        <v>-23.21651428571429</v>
      </c>
      <c r="BX276">
        <v>1765.4328571428571</v>
      </c>
      <c r="BY276">
        <v>1788.0871428571429</v>
      </c>
      <c r="BZ276">
        <v>0.75563157142857151</v>
      </c>
      <c r="CA276">
        <v>1727.3657142857139</v>
      </c>
      <c r="CB276">
        <v>33.956471428571433</v>
      </c>
      <c r="CC276">
        <v>3.5047257142857142</v>
      </c>
      <c r="CD276">
        <v>3.4284342857142862</v>
      </c>
      <c r="CE276">
        <v>26.642657142857139</v>
      </c>
      <c r="CF276">
        <v>26.26944285714286</v>
      </c>
      <c r="CG276">
        <v>1200.007142857143</v>
      </c>
      <c r="CH276">
        <v>0.50000257142857141</v>
      </c>
      <c r="CI276">
        <v>0.49999742857142859</v>
      </c>
      <c r="CJ276">
        <v>0</v>
      </c>
      <c r="CK276">
        <v>1044.69</v>
      </c>
      <c r="CL276">
        <v>4.9990899999999998</v>
      </c>
      <c r="CM276">
        <v>11807.45714285714</v>
      </c>
      <c r="CN276">
        <v>9557.9314285714299</v>
      </c>
      <c r="CO276">
        <v>42.535428571428568</v>
      </c>
      <c r="CP276">
        <v>44.25</v>
      </c>
      <c r="CQ276">
        <v>43.311999999999998</v>
      </c>
      <c r="CR276">
        <v>43.25</v>
      </c>
      <c r="CS276">
        <v>43.875</v>
      </c>
      <c r="CT276">
        <v>597.50714285714287</v>
      </c>
      <c r="CU276">
        <v>597.50142857142862</v>
      </c>
      <c r="CV276">
        <v>0</v>
      </c>
      <c r="CW276">
        <v>1669225423.8</v>
      </c>
      <c r="CX276">
        <v>0</v>
      </c>
      <c r="CY276">
        <v>1669215309.0999999</v>
      </c>
      <c r="CZ276" t="s">
        <v>356</v>
      </c>
      <c r="DA276">
        <v>1669215309.0999999</v>
      </c>
      <c r="DB276">
        <v>1669215308.0999999</v>
      </c>
      <c r="DC276">
        <v>4</v>
      </c>
      <c r="DD276">
        <v>-3.3000000000000002E-2</v>
      </c>
      <c r="DE276">
        <v>-1.7000000000000001E-2</v>
      </c>
      <c r="DF276">
        <v>-3.2709999999999999</v>
      </c>
      <c r="DG276">
        <v>0.115</v>
      </c>
      <c r="DH276">
        <v>409</v>
      </c>
      <c r="DI276">
        <v>31</v>
      </c>
      <c r="DJ276">
        <v>0.59</v>
      </c>
      <c r="DK276">
        <v>0.22</v>
      </c>
      <c r="DL276">
        <v>-23.118326829268291</v>
      </c>
      <c r="DM276">
        <v>-0.24629477351920401</v>
      </c>
      <c r="DN276">
        <v>9.5935928884449295E-2</v>
      </c>
      <c r="DO276">
        <v>0</v>
      </c>
      <c r="DP276">
        <v>0.74266970731707316</v>
      </c>
      <c r="DQ276">
        <v>-3.3896320557490603E-2</v>
      </c>
      <c r="DR276">
        <v>1.2508048698969799E-2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3.2970799999999998</v>
      </c>
      <c r="EB276">
        <v>2.6252800000000001</v>
      </c>
      <c r="EC276">
        <v>0.25888800000000001</v>
      </c>
      <c r="ED276">
        <v>0.25891900000000001</v>
      </c>
      <c r="EE276">
        <v>0.14135800000000001</v>
      </c>
      <c r="EF276">
        <v>0.13763300000000001</v>
      </c>
      <c r="EG276">
        <v>22467.7</v>
      </c>
      <c r="EH276">
        <v>22875.599999999999</v>
      </c>
      <c r="EI276">
        <v>28216.6</v>
      </c>
      <c r="EJ276">
        <v>29721.599999999999</v>
      </c>
      <c r="EK276">
        <v>33337.9</v>
      </c>
      <c r="EL276">
        <v>35577.199999999997</v>
      </c>
      <c r="EM276">
        <v>39814</v>
      </c>
      <c r="EN276">
        <v>42461.8</v>
      </c>
      <c r="EO276">
        <v>2.1699199999999998</v>
      </c>
      <c r="EP276">
        <v>2.1692200000000001</v>
      </c>
      <c r="EQ276">
        <v>0.10173</v>
      </c>
      <c r="ER276">
        <v>0</v>
      </c>
      <c r="ES276">
        <v>31.176100000000002</v>
      </c>
      <c r="ET276">
        <v>999.9</v>
      </c>
      <c r="EU276">
        <v>61.8</v>
      </c>
      <c r="EV276">
        <v>37.9</v>
      </c>
      <c r="EW276">
        <v>40.528100000000002</v>
      </c>
      <c r="EX276">
        <v>57.4373</v>
      </c>
      <c r="EY276">
        <v>-1.8469500000000001</v>
      </c>
      <c r="EZ276">
        <v>2</v>
      </c>
      <c r="FA276">
        <v>0.42450700000000002</v>
      </c>
      <c r="FB276">
        <v>0.16963500000000001</v>
      </c>
      <c r="FC276">
        <v>20.2727</v>
      </c>
      <c r="FD276">
        <v>5.2174399999999999</v>
      </c>
      <c r="FE276">
        <v>12.004300000000001</v>
      </c>
      <c r="FF276">
        <v>4.9866999999999999</v>
      </c>
      <c r="FG276">
        <v>3.2844799999999998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1.8621799999999999</v>
      </c>
      <c r="FN276">
        <v>1.8642300000000001</v>
      </c>
      <c r="FO276">
        <v>1.8603499999999999</v>
      </c>
      <c r="FP276">
        <v>1.8610800000000001</v>
      </c>
      <c r="FQ276">
        <v>1.8602000000000001</v>
      </c>
      <c r="FR276">
        <v>1.86188</v>
      </c>
      <c r="FS276">
        <v>1.8584099999999999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-4.4800000000000004</v>
      </c>
      <c r="GH276">
        <v>0.1154</v>
      </c>
      <c r="GI276">
        <v>-2.7106589400944232</v>
      </c>
      <c r="GJ276">
        <v>-1.6100910332537859E-3</v>
      </c>
      <c r="GK276">
        <v>7.0186618486508772E-7</v>
      </c>
      <c r="GL276">
        <v>-2.134652460378022E-10</v>
      </c>
      <c r="GM276">
        <v>0.1154050000000026</v>
      </c>
      <c r="GN276">
        <v>0</v>
      </c>
      <c r="GO276">
        <v>0</v>
      </c>
      <c r="GP276">
        <v>0</v>
      </c>
      <c r="GQ276">
        <v>5</v>
      </c>
      <c r="GR276">
        <v>2079</v>
      </c>
      <c r="GS276">
        <v>3</v>
      </c>
      <c r="GT276">
        <v>29</v>
      </c>
      <c r="GU276">
        <v>168.5</v>
      </c>
      <c r="GV276">
        <v>168.5</v>
      </c>
      <c r="GW276">
        <v>4.2944300000000002</v>
      </c>
      <c r="GX276">
        <v>2.5122100000000001</v>
      </c>
      <c r="GY276">
        <v>2.04834</v>
      </c>
      <c r="GZ276">
        <v>2.6013199999999999</v>
      </c>
      <c r="HA276">
        <v>2.1972700000000001</v>
      </c>
      <c r="HB276">
        <v>2.2766099999999998</v>
      </c>
      <c r="HC276">
        <v>40.938000000000002</v>
      </c>
      <c r="HD276">
        <v>13.869400000000001</v>
      </c>
      <c r="HE276">
        <v>18</v>
      </c>
      <c r="HF276">
        <v>655.99400000000003</v>
      </c>
      <c r="HG276">
        <v>727.95699999999999</v>
      </c>
      <c r="HH276">
        <v>31.0014</v>
      </c>
      <c r="HI276">
        <v>32.771799999999999</v>
      </c>
      <c r="HJ276">
        <v>30.000399999999999</v>
      </c>
      <c r="HK276">
        <v>32.664900000000003</v>
      </c>
      <c r="HL276">
        <v>32.658299999999997</v>
      </c>
      <c r="HM276">
        <v>85.854200000000006</v>
      </c>
      <c r="HN276">
        <v>22.399699999999999</v>
      </c>
      <c r="HO276">
        <v>42.084299999999999</v>
      </c>
      <c r="HP276">
        <v>31</v>
      </c>
      <c r="HQ276">
        <v>1742.69</v>
      </c>
      <c r="HR276">
        <v>33.772500000000001</v>
      </c>
      <c r="HS276">
        <v>99.405600000000007</v>
      </c>
      <c r="HT276">
        <v>98.484999999999999</v>
      </c>
    </row>
    <row r="277" spans="1:228" x14ac:dyDescent="0.2">
      <c r="A277">
        <v>262</v>
      </c>
      <c r="B277">
        <v>1669225421.0999999</v>
      </c>
      <c r="C277">
        <v>1042.099999904633</v>
      </c>
      <c r="D277" t="s">
        <v>883</v>
      </c>
      <c r="E277" t="s">
        <v>884</v>
      </c>
      <c r="F277">
        <v>4</v>
      </c>
      <c r="G277">
        <v>1669225418.7874999</v>
      </c>
      <c r="H277">
        <f t="shared" si="136"/>
        <v>1.9490797224577527E-3</v>
      </c>
      <c r="I277">
        <f t="shared" si="137"/>
        <v>1.9490797224577527</v>
      </c>
      <c r="J277">
        <f t="shared" si="138"/>
        <v>27.636129568210134</v>
      </c>
      <c r="K277">
        <f t="shared" si="139"/>
        <v>1710.4974999999999</v>
      </c>
      <c r="L277">
        <f t="shared" si="140"/>
        <v>1323.5430559511456</v>
      </c>
      <c r="M277">
        <f t="shared" si="141"/>
        <v>133.76229549587896</v>
      </c>
      <c r="N277">
        <f t="shared" si="142"/>
        <v>172.86938344105343</v>
      </c>
      <c r="O277">
        <f t="shared" si="143"/>
        <v>0.12860514895011854</v>
      </c>
      <c r="P277">
        <f t="shared" si="144"/>
        <v>3.6664632503151751</v>
      </c>
      <c r="Q277">
        <f t="shared" si="145"/>
        <v>0.12615066108775089</v>
      </c>
      <c r="R277">
        <f t="shared" si="146"/>
        <v>7.9060787390019219E-2</v>
      </c>
      <c r="S277">
        <f t="shared" si="147"/>
        <v>226.11068507237053</v>
      </c>
      <c r="T277">
        <f t="shared" si="148"/>
        <v>33.515576761287562</v>
      </c>
      <c r="U277">
        <f t="shared" si="149"/>
        <v>32.832075000000003</v>
      </c>
      <c r="V277">
        <f t="shared" si="150"/>
        <v>5.0046335911979334</v>
      </c>
      <c r="W277">
        <f t="shared" si="151"/>
        <v>70.050154059030362</v>
      </c>
      <c r="X277">
        <f t="shared" si="152"/>
        <v>3.5089251554796372</v>
      </c>
      <c r="Y277">
        <f t="shared" si="153"/>
        <v>5.0091612254310123</v>
      </c>
      <c r="Z277">
        <f t="shared" si="154"/>
        <v>1.4957084357182961</v>
      </c>
      <c r="AA277">
        <f t="shared" si="155"/>
        <v>-85.954415760386894</v>
      </c>
      <c r="AB277">
        <f t="shared" si="156"/>
        <v>3.1774868455209315</v>
      </c>
      <c r="AC277">
        <f t="shared" si="157"/>
        <v>0.1981668323559167</v>
      </c>
      <c r="AD277">
        <f t="shared" si="158"/>
        <v>143.5319229898605</v>
      </c>
      <c r="AE277">
        <f t="shared" si="159"/>
        <v>52.552402420111363</v>
      </c>
      <c r="AF277">
        <f t="shared" si="160"/>
        <v>1.9684693139306564</v>
      </c>
      <c r="AG277">
        <f t="shared" si="161"/>
        <v>27.636129568210134</v>
      </c>
      <c r="AH277">
        <v>1794.599885692332</v>
      </c>
      <c r="AI277">
        <v>1775.3453939393939</v>
      </c>
      <c r="AJ277">
        <v>1.8330320324542291</v>
      </c>
      <c r="AK277">
        <v>65.872185947982501</v>
      </c>
      <c r="AL277">
        <f t="shared" si="162"/>
        <v>1.9490797224577527</v>
      </c>
      <c r="AM277">
        <v>33.953685330393213</v>
      </c>
      <c r="AN277">
        <v>34.719896764705879</v>
      </c>
      <c r="AO277">
        <v>2.8609437260887199E-3</v>
      </c>
      <c r="AP277">
        <v>87.460159828799036</v>
      </c>
      <c r="AQ277">
        <v>35</v>
      </c>
      <c r="AR277">
        <v>5</v>
      </c>
      <c r="AS277">
        <f t="shared" si="163"/>
        <v>1</v>
      </c>
      <c r="AT277">
        <f t="shared" si="164"/>
        <v>0</v>
      </c>
      <c r="AU277">
        <f t="shared" si="165"/>
        <v>47109.654468224879</v>
      </c>
      <c r="AV277">
        <f t="shared" si="166"/>
        <v>1199.9637499999999</v>
      </c>
      <c r="AW277">
        <f t="shared" si="167"/>
        <v>1025.8951824209173</v>
      </c>
      <c r="AX277">
        <f t="shared" si="168"/>
        <v>0.85493847828396263</v>
      </c>
      <c r="AY277">
        <f t="shared" si="169"/>
        <v>0.18843126308804792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1669225418.7874999</v>
      </c>
      <c r="BF277">
        <v>1710.4974999999999</v>
      </c>
      <c r="BG277">
        <v>1733.7249999999999</v>
      </c>
      <c r="BH277">
        <v>34.719900000000003</v>
      </c>
      <c r="BI277">
        <v>33.930637500000003</v>
      </c>
      <c r="BJ277">
        <v>1714.9837500000001</v>
      </c>
      <c r="BK277">
        <v>34.604500000000002</v>
      </c>
      <c r="BL277">
        <v>650.01637499999993</v>
      </c>
      <c r="BM277">
        <v>100.96362499999999</v>
      </c>
      <c r="BN277">
        <v>0.10017862499999999</v>
      </c>
      <c r="BO277">
        <v>32.848149999999997</v>
      </c>
      <c r="BP277">
        <v>32.832075000000003</v>
      </c>
      <c r="BQ277">
        <v>999.9</v>
      </c>
      <c r="BR277">
        <v>0</v>
      </c>
      <c r="BS277">
        <v>0</v>
      </c>
      <c r="BT277">
        <v>8969.2175000000007</v>
      </c>
      <c r="BU277">
        <v>0</v>
      </c>
      <c r="BV277">
        <v>333.71600000000001</v>
      </c>
      <c r="BW277">
        <v>-23.226675</v>
      </c>
      <c r="BX277">
        <v>1772.0225</v>
      </c>
      <c r="BY277">
        <v>1794.615</v>
      </c>
      <c r="BZ277">
        <v>0.78925224999999999</v>
      </c>
      <c r="CA277">
        <v>1733.7249999999999</v>
      </c>
      <c r="CB277">
        <v>33.930637500000003</v>
      </c>
      <c r="CC277">
        <v>3.5054512500000001</v>
      </c>
      <c r="CD277">
        <v>3.4257662500000001</v>
      </c>
      <c r="CE277">
        <v>26.6461875</v>
      </c>
      <c r="CF277">
        <v>26.256262499999998</v>
      </c>
      <c r="CG277">
        <v>1199.9637499999999</v>
      </c>
      <c r="CH277">
        <v>0.49996950000000001</v>
      </c>
      <c r="CI277">
        <v>0.50003050000000004</v>
      </c>
      <c r="CJ277">
        <v>0</v>
      </c>
      <c r="CK277">
        <v>1044.7125000000001</v>
      </c>
      <c r="CL277">
        <v>4.9990899999999998</v>
      </c>
      <c r="CM277">
        <v>11805.4625</v>
      </c>
      <c r="CN277">
        <v>9557.4674999999988</v>
      </c>
      <c r="CO277">
        <v>42.523249999999997</v>
      </c>
      <c r="CP277">
        <v>44.25</v>
      </c>
      <c r="CQ277">
        <v>43.327749999999988</v>
      </c>
      <c r="CR277">
        <v>43.25</v>
      </c>
      <c r="CS277">
        <v>43.875</v>
      </c>
      <c r="CT277">
        <v>597.44374999999991</v>
      </c>
      <c r="CU277">
        <v>597.52125000000001</v>
      </c>
      <c r="CV277">
        <v>0</v>
      </c>
      <c r="CW277">
        <v>1669225428</v>
      </c>
      <c r="CX277">
        <v>0</v>
      </c>
      <c r="CY277">
        <v>1669215309.0999999</v>
      </c>
      <c r="CZ277" t="s">
        <v>356</v>
      </c>
      <c r="DA277">
        <v>1669215309.0999999</v>
      </c>
      <c r="DB277">
        <v>1669215308.0999999</v>
      </c>
      <c r="DC277">
        <v>4</v>
      </c>
      <c r="DD277">
        <v>-3.3000000000000002E-2</v>
      </c>
      <c r="DE277">
        <v>-1.7000000000000001E-2</v>
      </c>
      <c r="DF277">
        <v>-3.2709999999999999</v>
      </c>
      <c r="DG277">
        <v>0.115</v>
      </c>
      <c r="DH277">
        <v>409</v>
      </c>
      <c r="DI277">
        <v>31</v>
      </c>
      <c r="DJ277">
        <v>0.59</v>
      </c>
      <c r="DK277">
        <v>0.22</v>
      </c>
      <c r="DL277">
        <v>-23.138278048780489</v>
      </c>
      <c r="DM277">
        <v>-0.57862996515683107</v>
      </c>
      <c r="DN277">
        <v>0.10976882695830591</v>
      </c>
      <c r="DO277">
        <v>0</v>
      </c>
      <c r="DP277">
        <v>0.74634460975609762</v>
      </c>
      <c r="DQ277">
        <v>0.115091602787456</v>
      </c>
      <c r="DR277">
        <v>1.954162928634107E-2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395</v>
      </c>
      <c r="EA277">
        <v>3.2971400000000002</v>
      </c>
      <c r="EB277">
        <v>2.6251899999999999</v>
      </c>
      <c r="EC277">
        <v>0.259496</v>
      </c>
      <c r="ED277">
        <v>0.25950600000000001</v>
      </c>
      <c r="EE277">
        <v>0.14135300000000001</v>
      </c>
      <c r="EF277">
        <v>0.137543</v>
      </c>
      <c r="EG277">
        <v>22449.7</v>
      </c>
      <c r="EH277">
        <v>22857.3</v>
      </c>
      <c r="EI277">
        <v>28217.200000000001</v>
      </c>
      <c r="EJ277">
        <v>29721.5</v>
      </c>
      <c r="EK277">
        <v>33338.300000000003</v>
      </c>
      <c r="EL277">
        <v>35580.800000000003</v>
      </c>
      <c r="EM277">
        <v>39814.199999999997</v>
      </c>
      <c r="EN277">
        <v>42461.7</v>
      </c>
      <c r="EO277">
        <v>2.1702699999999999</v>
      </c>
      <c r="EP277">
        <v>2.16913</v>
      </c>
      <c r="EQ277">
        <v>0.10202799999999999</v>
      </c>
      <c r="ER277">
        <v>0</v>
      </c>
      <c r="ES277">
        <v>31.189699999999998</v>
      </c>
      <c r="ET277">
        <v>999.9</v>
      </c>
      <c r="EU277">
        <v>61.9</v>
      </c>
      <c r="EV277">
        <v>37.9</v>
      </c>
      <c r="EW277">
        <v>40.5961</v>
      </c>
      <c r="EX277">
        <v>57.377299999999998</v>
      </c>
      <c r="EY277">
        <v>-1.93109</v>
      </c>
      <c r="EZ277">
        <v>2</v>
      </c>
      <c r="FA277">
        <v>0.42485000000000001</v>
      </c>
      <c r="FB277">
        <v>0.17421800000000001</v>
      </c>
      <c r="FC277">
        <v>20.272600000000001</v>
      </c>
      <c r="FD277">
        <v>5.2166899999999998</v>
      </c>
      <c r="FE277">
        <v>12.004</v>
      </c>
      <c r="FF277">
        <v>4.9863499999999998</v>
      </c>
      <c r="FG277">
        <v>3.2844799999999998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1.86219</v>
      </c>
      <c r="FN277">
        <v>1.8642000000000001</v>
      </c>
      <c r="FO277">
        <v>1.8603499999999999</v>
      </c>
      <c r="FP277">
        <v>1.8610100000000001</v>
      </c>
      <c r="FQ277">
        <v>1.86019</v>
      </c>
      <c r="FR277">
        <v>1.86188</v>
      </c>
      <c r="FS277">
        <v>1.8584099999999999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-4.49</v>
      </c>
      <c r="GH277">
        <v>0.1154</v>
      </c>
      <c r="GI277">
        <v>-2.7106589400944232</v>
      </c>
      <c r="GJ277">
        <v>-1.6100910332537859E-3</v>
      </c>
      <c r="GK277">
        <v>7.0186618486508772E-7</v>
      </c>
      <c r="GL277">
        <v>-2.134652460378022E-10</v>
      </c>
      <c r="GM277">
        <v>0.1154050000000026</v>
      </c>
      <c r="GN277">
        <v>0</v>
      </c>
      <c r="GO277">
        <v>0</v>
      </c>
      <c r="GP277">
        <v>0</v>
      </c>
      <c r="GQ277">
        <v>5</v>
      </c>
      <c r="GR277">
        <v>2079</v>
      </c>
      <c r="GS277">
        <v>3</v>
      </c>
      <c r="GT277">
        <v>29</v>
      </c>
      <c r="GU277">
        <v>168.5</v>
      </c>
      <c r="GV277">
        <v>168.6</v>
      </c>
      <c r="GW277">
        <v>4.3066399999999998</v>
      </c>
      <c r="GX277">
        <v>2.50366</v>
      </c>
      <c r="GY277">
        <v>2.04834</v>
      </c>
      <c r="GZ277">
        <v>2.6000999999999999</v>
      </c>
      <c r="HA277">
        <v>2.1972700000000001</v>
      </c>
      <c r="HB277">
        <v>2.3156699999999999</v>
      </c>
      <c r="HC277">
        <v>40.938000000000002</v>
      </c>
      <c r="HD277">
        <v>13.8781</v>
      </c>
      <c r="HE277">
        <v>18</v>
      </c>
      <c r="HF277">
        <v>656.279</v>
      </c>
      <c r="HG277">
        <v>727.88400000000001</v>
      </c>
      <c r="HH277">
        <v>31.001300000000001</v>
      </c>
      <c r="HI277">
        <v>32.774000000000001</v>
      </c>
      <c r="HJ277">
        <v>30.000399999999999</v>
      </c>
      <c r="HK277">
        <v>32.665700000000001</v>
      </c>
      <c r="HL277">
        <v>32.6599</v>
      </c>
      <c r="HM277">
        <v>86.100999999999999</v>
      </c>
      <c r="HN277">
        <v>22.677099999999999</v>
      </c>
      <c r="HO277">
        <v>42.084299999999999</v>
      </c>
      <c r="HP277">
        <v>31</v>
      </c>
      <c r="HQ277">
        <v>1749.37</v>
      </c>
      <c r="HR277">
        <v>33.763300000000001</v>
      </c>
      <c r="HS277">
        <v>99.406800000000004</v>
      </c>
      <c r="HT277">
        <v>98.484700000000004</v>
      </c>
    </row>
    <row r="278" spans="1:228" x14ac:dyDescent="0.2">
      <c r="A278">
        <v>263</v>
      </c>
      <c r="B278">
        <v>1669225425.0999999</v>
      </c>
      <c r="C278">
        <v>1046.099999904633</v>
      </c>
      <c r="D278" t="s">
        <v>885</v>
      </c>
      <c r="E278" t="s">
        <v>886</v>
      </c>
      <c r="F278">
        <v>4</v>
      </c>
      <c r="G278">
        <v>1669225423.0999999</v>
      </c>
      <c r="H278">
        <f t="shared" si="136"/>
        <v>1.9719112616896658E-3</v>
      </c>
      <c r="I278">
        <f t="shared" si="137"/>
        <v>1.9719112616896659</v>
      </c>
      <c r="J278">
        <f t="shared" si="138"/>
        <v>29.227254483203787</v>
      </c>
      <c r="K278">
        <f t="shared" si="139"/>
        <v>1717.8742857142861</v>
      </c>
      <c r="L278">
        <f t="shared" si="140"/>
        <v>1313.4870925684916</v>
      </c>
      <c r="M278">
        <f t="shared" si="141"/>
        <v>132.74632596702486</v>
      </c>
      <c r="N278">
        <f t="shared" si="142"/>
        <v>173.61533371132649</v>
      </c>
      <c r="O278">
        <f t="shared" si="143"/>
        <v>0.12959855250623284</v>
      </c>
      <c r="P278">
        <f t="shared" si="144"/>
        <v>3.6802186679300131</v>
      </c>
      <c r="Q278">
        <f t="shared" si="145"/>
        <v>0.12711551755475373</v>
      </c>
      <c r="R278">
        <f t="shared" si="146"/>
        <v>7.96663268503469E-2</v>
      </c>
      <c r="S278">
        <f t="shared" si="147"/>
        <v>226.11999737873893</v>
      </c>
      <c r="T278">
        <f t="shared" si="148"/>
        <v>33.516512799245483</v>
      </c>
      <c r="U278">
        <f t="shared" si="149"/>
        <v>32.850814285714293</v>
      </c>
      <c r="V278">
        <f t="shared" si="150"/>
        <v>5.0099119840336392</v>
      </c>
      <c r="W278">
        <f t="shared" si="151"/>
        <v>70.00409064809655</v>
      </c>
      <c r="X278">
        <f t="shared" si="152"/>
        <v>3.5082002936781209</v>
      </c>
      <c r="Y278">
        <f t="shared" si="153"/>
        <v>5.0114218486366564</v>
      </c>
      <c r="Z278">
        <f t="shared" si="154"/>
        <v>1.5017116903555183</v>
      </c>
      <c r="AA278">
        <f t="shared" si="155"/>
        <v>-86.96128664051426</v>
      </c>
      <c r="AB278">
        <f t="shared" si="156"/>
        <v>1.0628997258492172</v>
      </c>
      <c r="AC278">
        <f t="shared" si="157"/>
        <v>6.6049603137675064E-2</v>
      </c>
      <c r="AD278">
        <f t="shared" si="158"/>
        <v>140.28766006721156</v>
      </c>
      <c r="AE278">
        <f t="shared" si="159"/>
        <v>52.165808151273957</v>
      </c>
      <c r="AF278">
        <f t="shared" si="160"/>
        <v>1.9938485665346972</v>
      </c>
      <c r="AG278">
        <f t="shared" si="161"/>
        <v>29.227254483203787</v>
      </c>
      <c r="AH278">
        <v>1801.493727487717</v>
      </c>
      <c r="AI278">
        <v>1782.1647272727271</v>
      </c>
      <c r="AJ278">
        <v>1.681466899970179</v>
      </c>
      <c r="AK278">
        <v>65.872185947982501</v>
      </c>
      <c r="AL278">
        <f t="shared" si="162"/>
        <v>1.9719112616896659</v>
      </c>
      <c r="AM278">
        <v>33.91749520580116</v>
      </c>
      <c r="AN278">
        <v>34.70942058823529</v>
      </c>
      <c r="AO278">
        <v>-2.3627041155040911E-4</v>
      </c>
      <c r="AP278">
        <v>87.460159828799036</v>
      </c>
      <c r="AQ278">
        <v>35</v>
      </c>
      <c r="AR278">
        <v>5</v>
      </c>
      <c r="AS278">
        <f t="shared" si="163"/>
        <v>1</v>
      </c>
      <c r="AT278">
        <f t="shared" si="164"/>
        <v>0</v>
      </c>
      <c r="AU278">
        <f t="shared" si="165"/>
        <v>47354.285095341351</v>
      </c>
      <c r="AV278">
        <f t="shared" si="166"/>
        <v>1200.017142857143</v>
      </c>
      <c r="AW278">
        <f t="shared" si="167"/>
        <v>1025.9404421651498</v>
      </c>
      <c r="AX278">
        <f t="shared" si="168"/>
        <v>0.85493815506874271</v>
      </c>
      <c r="AY278">
        <f t="shared" si="169"/>
        <v>0.18843063928267362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1669225423.0999999</v>
      </c>
      <c r="BF278">
        <v>1717.8742857142861</v>
      </c>
      <c r="BG278">
        <v>1740.9657142857141</v>
      </c>
      <c r="BH278">
        <v>34.71264285714286</v>
      </c>
      <c r="BI278">
        <v>33.91318571428571</v>
      </c>
      <c r="BJ278">
        <v>1722.3685714285709</v>
      </c>
      <c r="BK278">
        <v>34.597242857142859</v>
      </c>
      <c r="BL278">
        <v>650.00600000000009</v>
      </c>
      <c r="BM278">
        <v>100.9641428571429</v>
      </c>
      <c r="BN278">
        <v>9.9907728571428572E-2</v>
      </c>
      <c r="BO278">
        <v>32.856171428571429</v>
      </c>
      <c r="BP278">
        <v>32.850814285714293</v>
      </c>
      <c r="BQ278">
        <v>999.89999999999986</v>
      </c>
      <c r="BR278">
        <v>0</v>
      </c>
      <c r="BS278">
        <v>0</v>
      </c>
      <c r="BT278">
        <v>9016.6957142857154</v>
      </c>
      <c r="BU278">
        <v>0</v>
      </c>
      <c r="BV278">
        <v>314.56057142857139</v>
      </c>
      <c r="BW278">
        <v>-23.09</v>
      </c>
      <c r="BX278">
        <v>1779.6528571428571</v>
      </c>
      <c r="BY278">
        <v>1802.08</v>
      </c>
      <c r="BZ278">
        <v>0.7994378571428572</v>
      </c>
      <c r="CA278">
        <v>1740.9657142857141</v>
      </c>
      <c r="CB278">
        <v>33.91318571428571</v>
      </c>
      <c r="CC278">
        <v>3.5047285714285712</v>
      </c>
      <c r="CD278">
        <v>3.4240142857142861</v>
      </c>
      <c r="CE278">
        <v>26.642671428571429</v>
      </c>
      <c r="CF278">
        <v>26.247599999999998</v>
      </c>
      <c r="CG278">
        <v>1200.017142857143</v>
      </c>
      <c r="CH278">
        <v>0.49998042857142849</v>
      </c>
      <c r="CI278">
        <v>0.50001957142857145</v>
      </c>
      <c r="CJ278">
        <v>0</v>
      </c>
      <c r="CK278">
        <v>1044.795714285714</v>
      </c>
      <c r="CL278">
        <v>4.9990899999999998</v>
      </c>
      <c r="CM278">
        <v>11697.528571428569</v>
      </c>
      <c r="CN278">
        <v>9557.9228571428575</v>
      </c>
      <c r="CO278">
        <v>42.517714285714291</v>
      </c>
      <c r="CP278">
        <v>44.25</v>
      </c>
      <c r="CQ278">
        <v>43.311999999999998</v>
      </c>
      <c r="CR278">
        <v>43.25</v>
      </c>
      <c r="CS278">
        <v>43.875</v>
      </c>
      <c r="CT278">
        <v>597.48285714285726</v>
      </c>
      <c r="CU278">
        <v>597.53428571428572</v>
      </c>
      <c r="CV278">
        <v>0</v>
      </c>
      <c r="CW278">
        <v>1669225432.2</v>
      </c>
      <c r="CX278">
        <v>0</v>
      </c>
      <c r="CY278">
        <v>1669215309.0999999</v>
      </c>
      <c r="CZ278" t="s">
        <v>356</v>
      </c>
      <c r="DA278">
        <v>1669215309.0999999</v>
      </c>
      <c r="DB278">
        <v>1669215308.0999999</v>
      </c>
      <c r="DC278">
        <v>4</v>
      </c>
      <c r="DD278">
        <v>-3.3000000000000002E-2</v>
      </c>
      <c r="DE278">
        <v>-1.7000000000000001E-2</v>
      </c>
      <c r="DF278">
        <v>-3.2709999999999999</v>
      </c>
      <c r="DG278">
        <v>0.115</v>
      </c>
      <c r="DH278">
        <v>409</v>
      </c>
      <c r="DI278">
        <v>31</v>
      </c>
      <c r="DJ278">
        <v>0.59</v>
      </c>
      <c r="DK278">
        <v>0.22</v>
      </c>
      <c r="DL278">
        <v>-23.126304999999999</v>
      </c>
      <c r="DM278">
        <v>-0.53158424015008277</v>
      </c>
      <c r="DN278">
        <v>0.110361843383481</v>
      </c>
      <c r="DO278">
        <v>0</v>
      </c>
      <c r="DP278">
        <v>0.75898940000000004</v>
      </c>
      <c r="DQ278">
        <v>0.27779268292682829</v>
      </c>
      <c r="DR278">
        <v>2.9366510154255648E-2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395</v>
      </c>
      <c r="EA278">
        <v>3.2969599999999999</v>
      </c>
      <c r="EB278">
        <v>2.62541</v>
      </c>
      <c r="EC278">
        <v>0.26007400000000003</v>
      </c>
      <c r="ED278">
        <v>0.26008300000000001</v>
      </c>
      <c r="EE278">
        <v>0.14133799999999999</v>
      </c>
      <c r="EF278">
        <v>0.13749700000000001</v>
      </c>
      <c r="EG278">
        <v>22431.599999999999</v>
      </c>
      <c r="EH278">
        <v>22839.5</v>
      </c>
      <c r="EI278">
        <v>28216.6</v>
      </c>
      <c r="EJ278">
        <v>29721.599999999999</v>
      </c>
      <c r="EK278">
        <v>33338.199999999997</v>
      </c>
      <c r="EL278">
        <v>35582.800000000003</v>
      </c>
      <c r="EM278">
        <v>39813.4</v>
      </c>
      <c r="EN278">
        <v>42461.7</v>
      </c>
      <c r="EO278">
        <v>2.1703999999999999</v>
      </c>
      <c r="EP278">
        <v>2.1690200000000002</v>
      </c>
      <c r="EQ278">
        <v>0.101641</v>
      </c>
      <c r="ER278">
        <v>0</v>
      </c>
      <c r="ES278">
        <v>31.2013</v>
      </c>
      <c r="ET278">
        <v>999.9</v>
      </c>
      <c r="EU278">
        <v>61.9</v>
      </c>
      <c r="EV278">
        <v>37.9</v>
      </c>
      <c r="EW278">
        <v>40.592599999999997</v>
      </c>
      <c r="EX278">
        <v>57.377299999999998</v>
      </c>
      <c r="EY278">
        <v>-1.9070499999999999</v>
      </c>
      <c r="EZ278">
        <v>2</v>
      </c>
      <c r="FA278">
        <v>0.42492400000000002</v>
      </c>
      <c r="FB278">
        <v>0.17870900000000001</v>
      </c>
      <c r="FC278">
        <v>20.272500000000001</v>
      </c>
      <c r="FD278">
        <v>5.2168400000000004</v>
      </c>
      <c r="FE278">
        <v>12.004099999999999</v>
      </c>
      <c r="FF278">
        <v>4.9864499999999996</v>
      </c>
      <c r="FG278">
        <v>3.28443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1.86219</v>
      </c>
      <c r="FN278">
        <v>1.86425</v>
      </c>
      <c r="FO278">
        <v>1.8603499999999999</v>
      </c>
      <c r="FP278">
        <v>1.8610800000000001</v>
      </c>
      <c r="FQ278">
        <v>1.8602000000000001</v>
      </c>
      <c r="FR278">
        <v>1.86188</v>
      </c>
      <c r="FS278">
        <v>1.8584000000000001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-4.49</v>
      </c>
      <c r="GH278">
        <v>0.1154</v>
      </c>
      <c r="GI278">
        <v>-2.7106589400944232</v>
      </c>
      <c r="GJ278">
        <v>-1.6100910332537859E-3</v>
      </c>
      <c r="GK278">
        <v>7.0186618486508772E-7</v>
      </c>
      <c r="GL278">
        <v>-2.134652460378022E-10</v>
      </c>
      <c r="GM278">
        <v>0.1154050000000026</v>
      </c>
      <c r="GN278">
        <v>0</v>
      </c>
      <c r="GO278">
        <v>0</v>
      </c>
      <c r="GP278">
        <v>0</v>
      </c>
      <c r="GQ278">
        <v>5</v>
      </c>
      <c r="GR278">
        <v>2079</v>
      </c>
      <c r="GS278">
        <v>3</v>
      </c>
      <c r="GT278">
        <v>29</v>
      </c>
      <c r="GU278">
        <v>168.6</v>
      </c>
      <c r="GV278">
        <v>168.6</v>
      </c>
      <c r="GW278">
        <v>4.3188500000000003</v>
      </c>
      <c r="GX278">
        <v>2.5</v>
      </c>
      <c r="GY278">
        <v>2.04834</v>
      </c>
      <c r="GZ278">
        <v>2.6013199999999999</v>
      </c>
      <c r="HA278">
        <v>2.1972700000000001</v>
      </c>
      <c r="HB278">
        <v>2.34375</v>
      </c>
      <c r="HC278">
        <v>40.938000000000002</v>
      </c>
      <c r="HD278">
        <v>13.886900000000001</v>
      </c>
      <c r="HE278">
        <v>18</v>
      </c>
      <c r="HF278">
        <v>656.40700000000004</v>
      </c>
      <c r="HG278">
        <v>727.81299999999999</v>
      </c>
      <c r="HH278">
        <v>31.001300000000001</v>
      </c>
      <c r="HI278">
        <v>32.776200000000003</v>
      </c>
      <c r="HJ278">
        <v>30.000299999999999</v>
      </c>
      <c r="HK278">
        <v>32.668500000000002</v>
      </c>
      <c r="HL278">
        <v>32.661900000000003</v>
      </c>
      <c r="HM278">
        <v>86.351200000000006</v>
      </c>
      <c r="HN278">
        <v>22.677099999999999</v>
      </c>
      <c r="HO278">
        <v>42.084299999999999</v>
      </c>
      <c r="HP278">
        <v>31</v>
      </c>
      <c r="HQ278">
        <v>1756.05</v>
      </c>
      <c r="HR278">
        <v>33.747</v>
      </c>
      <c r="HS278">
        <v>99.404600000000002</v>
      </c>
      <c r="HT278">
        <v>98.484899999999996</v>
      </c>
    </row>
    <row r="279" spans="1:228" x14ac:dyDescent="0.2">
      <c r="A279">
        <v>264</v>
      </c>
      <c r="B279">
        <v>1669225429.0999999</v>
      </c>
      <c r="C279">
        <v>1050.099999904633</v>
      </c>
      <c r="D279" t="s">
        <v>887</v>
      </c>
      <c r="E279" t="s">
        <v>888</v>
      </c>
      <c r="F279">
        <v>4</v>
      </c>
      <c r="G279">
        <v>1669225426.7874999</v>
      </c>
      <c r="H279">
        <f t="shared" si="136"/>
        <v>1.9916946598979922E-3</v>
      </c>
      <c r="I279">
        <f t="shared" si="137"/>
        <v>1.9916946598979923</v>
      </c>
      <c r="J279">
        <f t="shared" si="138"/>
        <v>29.21051142370921</v>
      </c>
      <c r="K279">
        <f t="shared" si="139"/>
        <v>1723.9137499999999</v>
      </c>
      <c r="L279">
        <f t="shared" si="140"/>
        <v>1322.9657253182311</v>
      </c>
      <c r="M279">
        <f t="shared" si="141"/>
        <v>133.70548098810846</v>
      </c>
      <c r="N279">
        <f t="shared" si="142"/>
        <v>174.2272779367124</v>
      </c>
      <c r="O279">
        <f t="shared" si="143"/>
        <v>0.13084501934799192</v>
      </c>
      <c r="P279">
        <f t="shared" si="144"/>
        <v>3.684090642311884</v>
      </c>
      <c r="Q279">
        <f t="shared" si="145"/>
        <v>0.12831709828578752</v>
      </c>
      <c r="R279">
        <f t="shared" si="146"/>
        <v>8.0421242228275819E-2</v>
      </c>
      <c r="S279">
        <f t="shared" si="147"/>
        <v>226.11957148532915</v>
      </c>
      <c r="T279">
        <f t="shared" si="148"/>
        <v>33.521096496596982</v>
      </c>
      <c r="U279">
        <f t="shared" si="149"/>
        <v>32.851737499999999</v>
      </c>
      <c r="V279">
        <f t="shared" si="150"/>
        <v>5.0101721558005128</v>
      </c>
      <c r="W279">
        <f t="shared" si="151"/>
        <v>69.95481790888023</v>
      </c>
      <c r="X279">
        <f t="shared" si="152"/>
        <v>3.5075807902379856</v>
      </c>
      <c r="Y279">
        <f t="shared" si="153"/>
        <v>5.0140660716275338</v>
      </c>
      <c r="Z279">
        <f t="shared" si="154"/>
        <v>1.5025913655625271</v>
      </c>
      <c r="AA279">
        <f t="shared" si="155"/>
        <v>-87.833734501501453</v>
      </c>
      <c r="AB279">
        <f t="shared" si="156"/>
        <v>2.7433930956586918</v>
      </c>
      <c r="AC279">
        <f t="shared" si="157"/>
        <v>0.17030649762609223</v>
      </c>
      <c r="AD279">
        <f t="shared" si="158"/>
        <v>141.19953657711247</v>
      </c>
      <c r="AE279">
        <f t="shared" si="159"/>
        <v>52.499698737290956</v>
      </c>
      <c r="AF279">
        <f t="shared" si="160"/>
        <v>2.0251018391429563</v>
      </c>
      <c r="AG279">
        <f t="shared" si="161"/>
        <v>29.21051142370921</v>
      </c>
      <c r="AH279">
        <v>1808.3764727821499</v>
      </c>
      <c r="AI279">
        <v>1788.979696969697</v>
      </c>
      <c r="AJ279">
        <v>1.6999475829405839</v>
      </c>
      <c r="AK279">
        <v>65.872185947982501</v>
      </c>
      <c r="AL279">
        <f t="shared" si="162"/>
        <v>1.9916946598979923</v>
      </c>
      <c r="AM279">
        <v>33.901433873670037</v>
      </c>
      <c r="AN279">
        <v>34.700696470588227</v>
      </c>
      <c r="AO279">
        <v>-1.1542418340399051E-4</v>
      </c>
      <c r="AP279">
        <v>87.460159828799036</v>
      </c>
      <c r="AQ279">
        <v>35</v>
      </c>
      <c r="AR279">
        <v>5</v>
      </c>
      <c r="AS279">
        <f t="shared" si="163"/>
        <v>1</v>
      </c>
      <c r="AT279">
        <f t="shared" si="164"/>
        <v>0</v>
      </c>
      <c r="AU279">
        <f t="shared" si="165"/>
        <v>47422.071862666635</v>
      </c>
      <c r="AV279">
        <f t="shared" si="166"/>
        <v>1200.01875</v>
      </c>
      <c r="AW279">
        <f t="shared" si="167"/>
        <v>1025.9414385934349</v>
      </c>
      <c r="AX279">
        <f t="shared" si="168"/>
        <v>0.85493784042410581</v>
      </c>
      <c r="AY279">
        <f t="shared" si="169"/>
        <v>0.18843003201852401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1669225426.7874999</v>
      </c>
      <c r="BF279">
        <v>1723.9137499999999</v>
      </c>
      <c r="BG279">
        <v>1747.1724999999999</v>
      </c>
      <c r="BH279">
        <v>34.706200000000003</v>
      </c>
      <c r="BI279">
        <v>33.8941625</v>
      </c>
      <c r="BJ279">
        <v>1728.4137499999999</v>
      </c>
      <c r="BK279">
        <v>34.590787499999998</v>
      </c>
      <c r="BL279">
        <v>649.97112500000003</v>
      </c>
      <c r="BM279">
        <v>100.965125</v>
      </c>
      <c r="BN279">
        <v>9.9837175E-2</v>
      </c>
      <c r="BO279">
        <v>32.865549999999999</v>
      </c>
      <c r="BP279">
        <v>32.851737499999999</v>
      </c>
      <c r="BQ279">
        <v>999.9</v>
      </c>
      <c r="BR279">
        <v>0</v>
      </c>
      <c r="BS279">
        <v>0</v>
      </c>
      <c r="BT279">
        <v>9030.0024999999987</v>
      </c>
      <c r="BU279">
        <v>0</v>
      </c>
      <c r="BV279">
        <v>280.88887499999998</v>
      </c>
      <c r="BW279">
        <v>-23.257687499999999</v>
      </c>
      <c r="BX279">
        <v>1785.8987500000001</v>
      </c>
      <c r="BY279">
        <v>1808.47</v>
      </c>
      <c r="BZ279">
        <v>0.81202324999999997</v>
      </c>
      <c r="CA279">
        <v>1747.1724999999999</v>
      </c>
      <c r="CB279">
        <v>33.8941625</v>
      </c>
      <c r="CC279">
        <v>3.5041137500000001</v>
      </c>
      <c r="CD279">
        <v>3.4221300000000001</v>
      </c>
      <c r="CE279">
        <v>26.639700000000001</v>
      </c>
      <c r="CF279">
        <v>26.238299999999999</v>
      </c>
      <c r="CG279">
        <v>1200.01875</v>
      </c>
      <c r="CH279">
        <v>0.4999905</v>
      </c>
      <c r="CI279">
        <v>0.5000095</v>
      </c>
      <c r="CJ279">
        <v>0</v>
      </c>
      <c r="CK279">
        <v>1044.6424999999999</v>
      </c>
      <c r="CL279">
        <v>4.9990899999999998</v>
      </c>
      <c r="CM279">
        <v>11611.9</v>
      </c>
      <c r="CN279">
        <v>9557.9662499999977</v>
      </c>
      <c r="CO279">
        <v>42.554250000000003</v>
      </c>
      <c r="CP279">
        <v>44.25</v>
      </c>
      <c r="CQ279">
        <v>43.311999999999998</v>
      </c>
      <c r="CR279">
        <v>43.25</v>
      </c>
      <c r="CS279">
        <v>43.875</v>
      </c>
      <c r="CT279">
        <v>597.49625000000003</v>
      </c>
      <c r="CU279">
        <v>597.52250000000004</v>
      </c>
      <c r="CV279">
        <v>0</v>
      </c>
      <c r="CW279">
        <v>1669225435.8</v>
      </c>
      <c r="CX279">
        <v>0</v>
      </c>
      <c r="CY279">
        <v>1669215309.0999999</v>
      </c>
      <c r="CZ279" t="s">
        <v>356</v>
      </c>
      <c r="DA279">
        <v>1669215309.0999999</v>
      </c>
      <c r="DB279">
        <v>1669215308.0999999</v>
      </c>
      <c r="DC279">
        <v>4</v>
      </c>
      <c r="DD279">
        <v>-3.3000000000000002E-2</v>
      </c>
      <c r="DE279">
        <v>-1.7000000000000001E-2</v>
      </c>
      <c r="DF279">
        <v>-3.2709999999999999</v>
      </c>
      <c r="DG279">
        <v>0.115</v>
      </c>
      <c r="DH279">
        <v>409</v>
      </c>
      <c r="DI279">
        <v>31</v>
      </c>
      <c r="DJ279">
        <v>0.59</v>
      </c>
      <c r="DK279">
        <v>0.22</v>
      </c>
      <c r="DL279">
        <v>-23.175744999999999</v>
      </c>
      <c r="DM279">
        <v>-0.1501238273920775</v>
      </c>
      <c r="DN279">
        <v>9.3706731214998326E-2</v>
      </c>
      <c r="DO279">
        <v>0</v>
      </c>
      <c r="DP279">
        <v>0.77399960000000001</v>
      </c>
      <c r="DQ279">
        <v>0.32182320450281371</v>
      </c>
      <c r="DR279">
        <v>3.2246921787823422E-2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395</v>
      </c>
      <c r="EA279">
        <v>3.29698</v>
      </c>
      <c r="EB279">
        <v>2.6253899999999999</v>
      </c>
      <c r="EC279">
        <v>0.260654</v>
      </c>
      <c r="ED279">
        <v>0.26068400000000003</v>
      </c>
      <c r="EE279">
        <v>0.14130200000000001</v>
      </c>
      <c r="EF279">
        <v>0.13739000000000001</v>
      </c>
      <c r="EG279">
        <v>22413.8</v>
      </c>
      <c r="EH279">
        <v>22821.200000000001</v>
      </c>
      <c r="EI279">
        <v>28216.400000000001</v>
      </c>
      <c r="EJ279">
        <v>29722</v>
      </c>
      <c r="EK279">
        <v>33339.4</v>
      </c>
      <c r="EL279">
        <v>35587.599999999999</v>
      </c>
      <c r="EM279">
        <v>39813</v>
      </c>
      <c r="EN279">
        <v>42462.1</v>
      </c>
      <c r="EO279">
        <v>2.1701000000000001</v>
      </c>
      <c r="EP279">
        <v>2.16865</v>
      </c>
      <c r="EQ279">
        <v>0.100799</v>
      </c>
      <c r="ER279">
        <v>0</v>
      </c>
      <c r="ES279">
        <v>31.215699999999998</v>
      </c>
      <c r="ET279">
        <v>999.9</v>
      </c>
      <c r="EU279">
        <v>62</v>
      </c>
      <c r="EV279">
        <v>37.9</v>
      </c>
      <c r="EW279">
        <v>40.658999999999999</v>
      </c>
      <c r="EX279">
        <v>56.897300000000001</v>
      </c>
      <c r="EY279">
        <v>-1.8469500000000001</v>
      </c>
      <c r="EZ279">
        <v>2</v>
      </c>
      <c r="FA279">
        <v>0.425313</v>
      </c>
      <c r="FB279">
        <v>0.18193599999999999</v>
      </c>
      <c r="FC279">
        <v>20.272500000000001</v>
      </c>
      <c r="FD279">
        <v>5.2166899999999998</v>
      </c>
      <c r="FE279">
        <v>12.004</v>
      </c>
      <c r="FF279">
        <v>4.9863499999999998</v>
      </c>
      <c r="FG279">
        <v>3.28443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1.86219</v>
      </c>
      <c r="FN279">
        <v>1.8642300000000001</v>
      </c>
      <c r="FO279">
        <v>1.8603499999999999</v>
      </c>
      <c r="FP279">
        <v>1.8610599999999999</v>
      </c>
      <c r="FQ279">
        <v>1.8602000000000001</v>
      </c>
      <c r="FR279">
        <v>1.86188</v>
      </c>
      <c r="FS279">
        <v>1.85842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-4.5</v>
      </c>
      <c r="GH279">
        <v>0.1154</v>
      </c>
      <c r="GI279">
        <v>-2.7106589400944232</v>
      </c>
      <c r="GJ279">
        <v>-1.6100910332537859E-3</v>
      </c>
      <c r="GK279">
        <v>7.0186618486508772E-7</v>
      </c>
      <c r="GL279">
        <v>-2.134652460378022E-10</v>
      </c>
      <c r="GM279">
        <v>0.1154050000000026</v>
      </c>
      <c r="GN279">
        <v>0</v>
      </c>
      <c r="GO279">
        <v>0</v>
      </c>
      <c r="GP279">
        <v>0</v>
      </c>
      <c r="GQ279">
        <v>5</v>
      </c>
      <c r="GR279">
        <v>2079</v>
      </c>
      <c r="GS279">
        <v>3</v>
      </c>
      <c r="GT279">
        <v>29</v>
      </c>
      <c r="GU279">
        <v>168.7</v>
      </c>
      <c r="GV279">
        <v>168.7</v>
      </c>
      <c r="GW279">
        <v>4.3310500000000003</v>
      </c>
      <c r="GX279">
        <v>2.50122</v>
      </c>
      <c r="GY279">
        <v>2.04834</v>
      </c>
      <c r="GZ279">
        <v>2.6013199999999999</v>
      </c>
      <c r="HA279">
        <v>2.1972700000000001</v>
      </c>
      <c r="HB279">
        <v>2.3596200000000001</v>
      </c>
      <c r="HC279">
        <v>40.963799999999999</v>
      </c>
      <c r="HD279">
        <v>13.886900000000001</v>
      </c>
      <c r="HE279">
        <v>18</v>
      </c>
      <c r="HF279">
        <v>656.18499999999995</v>
      </c>
      <c r="HG279">
        <v>727.47199999999998</v>
      </c>
      <c r="HH279">
        <v>31.001100000000001</v>
      </c>
      <c r="HI279">
        <v>32.778300000000002</v>
      </c>
      <c r="HJ279">
        <v>30.000299999999999</v>
      </c>
      <c r="HK279">
        <v>32.67</v>
      </c>
      <c r="HL279">
        <v>32.662799999999997</v>
      </c>
      <c r="HM279">
        <v>86.5929</v>
      </c>
      <c r="HN279">
        <v>22.9528</v>
      </c>
      <c r="HO279">
        <v>42.084299999999999</v>
      </c>
      <c r="HP279">
        <v>31</v>
      </c>
      <c r="HQ279">
        <v>1762.73</v>
      </c>
      <c r="HR279">
        <v>33.7577</v>
      </c>
      <c r="HS279">
        <v>99.403899999999993</v>
      </c>
      <c r="HT279">
        <v>98.485900000000001</v>
      </c>
    </row>
    <row r="280" spans="1:228" x14ac:dyDescent="0.2">
      <c r="A280">
        <v>265</v>
      </c>
      <c r="B280">
        <v>1669225433.0999999</v>
      </c>
      <c r="C280">
        <v>1054.099999904633</v>
      </c>
      <c r="D280" t="s">
        <v>889</v>
      </c>
      <c r="E280" t="s">
        <v>890</v>
      </c>
      <c r="F280">
        <v>4</v>
      </c>
      <c r="G280">
        <v>1669225431.0999999</v>
      </c>
      <c r="H280">
        <f t="shared" si="136"/>
        <v>1.9882930776936232E-3</v>
      </c>
      <c r="I280">
        <f t="shared" si="137"/>
        <v>1.9882930776936232</v>
      </c>
      <c r="J280">
        <f t="shared" si="138"/>
        <v>28.43557917834843</v>
      </c>
      <c r="K280">
        <f t="shared" si="139"/>
        <v>1731.0971428571429</v>
      </c>
      <c r="L280">
        <f t="shared" si="140"/>
        <v>1338.2687685799965</v>
      </c>
      <c r="M280">
        <f t="shared" si="141"/>
        <v>135.25311525198663</v>
      </c>
      <c r="N280">
        <f t="shared" si="142"/>
        <v>174.95460319505031</v>
      </c>
      <c r="O280">
        <f t="shared" si="143"/>
        <v>0.13040778637834338</v>
      </c>
      <c r="P280">
        <f t="shared" si="144"/>
        <v>3.6774191712277142</v>
      </c>
      <c r="Q280">
        <f t="shared" si="145"/>
        <v>0.12789209592414894</v>
      </c>
      <c r="R280">
        <f t="shared" si="146"/>
        <v>8.0154542638621956E-2</v>
      </c>
      <c r="S280">
        <f t="shared" si="147"/>
        <v>226.12961615195169</v>
      </c>
      <c r="T280">
        <f t="shared" si="148"/>
        <v>33.529666501130869</v>
      </c>
      <c r="U280">
        <f t="shared" si="149"/>
        <v>32.852499999999999</v>
      </c>
      <c r="V280">
        <f t="shared" si="150"/>
        <v>5.0103870454089314</v>
      </c>
      <c r="W280">
        <f t="shared" si="151"/>
        <v>69.884006183912035</v>
      </c>
      <c r="X280">
        <f t="shared" si="152"/>
        <v>3.5053494766256148</v>
      </c>
      <c r="Y280">
        <f t="shared" si="153"/>
        <v>5.0159538183896784</v>
      </c>
      <c r="Z280">
        <f t="shared" si="154"/>
        <v>1.5050375687833166</v>
      </c>
      <c r="AA280">
        <f t="shared" si="155"/>
        <v>-87.683724726288787</v>
      </c>
      <c r="AB280">
        <f t="shared" si="156"/>
        <v>3.9141600700068198</v>
      </c>
      <c r="AC280">
        <f t="shared" si="157"/>
        <v>0.24343600309385693</v>
      </c>
      <c r="AD280">
        <f t="shared" si="158"/>
        <v>142.6034874987636</v>
      </c>
      <c r="AE280">
        <f t="shared" si="159"/>
        <v>52.378524378977957</v>
      </c>
      <c r="AF280">
        <f t="shared" si="160"/>
        <v>2.1626186143959059</v>
      </c>
      <c r="AG280">
        <f t="shared" si="161"/>
        <v>28.43557917834843</v>
      </c>
      <c r="AH280">
        <v>1815.2467910561279</v>
      </c>
      <c r="AI280">
        <v>1795.9422424242421</v>
      </c>
      <c r="AJ280">
        <v>1.760530770458947</v>
      </c>
      <c r="AK280">
        <v>65.872185947982501</v>
      </c>
      <c r="AL280">
        <f t="shared" si="162"/>
        <v>1.9882930776936232</v>
      </c>
      <c r="AM280">
        <v>33.871796006125393</v>
      </c>
      <c r="AN280">
        <v>34.670610882352939</v>
      </c>
      <c r="AO280">
        <v>-2.946660781325973E-4</v>
      </c>
      <c r="AP280">
        <v>87.460159828799036</v>
      </c>
      <c r="AQ280">
        <v>35</v>
      </c>
      <c r="AR280">
        <v>5</v>
      </c>
      <c r="AS280">
        <f t="shared" si="163"/>
        <v>1</v>
      </c>
      <c r="AT280">
        <f t="shared" si="164"/>
        <v>0</v>
      </c>
      <c r="AU280">
        <f t="shared" si="165"/>
        <v>47301.761232332108</v>
      </c>
      <c r="AV280">
        <f t="shared" si="166"/>
        <v>1200.08</v>
      </c>
      <c r="AW280">
        <f t="shared" si="167"/>
        <v>1025.9930280580061</v>
      </c>
      <c r="AX280">
        <f t="shared" si="168"/>
        <v>0.85493719423538939</v>
      </c>
      <c r="AY280">
        <f t="shared" si="169"/>
        <v>0.18842878487430148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1669225431.0999999</v>
      </c>
      <c r="BF280">
        <v>1731.0971428571429</v>
      </c>
      <c r="BG280">
        <v>1754.408571428572</v>
      </c>
      <c r="BH280">
        <v>34.683857142857143</v>
      </c>
      <c r="BI280">
        <v>33.816728571428577</v>
      </c>
      <c r="BJ280">
        <v>1735.6071428571429</v>
      </c>
      <c r="BK280">
        <v>34.568457142857149</v>
      </c>
      <c r="BL280">
        <v>650.02457142857145</v>
      </c>
      <c r="BM280">
        <v>100.9657142857143</v>
      </c>
      <c r="BN280">
        <v>0.10001961428571431</v>
      </c>
      <c r="BO280">
        <v>32.872242857142858</v>
      </c>
      <c r="BP280">
        <v>32.852499999999999</v>
      </c>
      <c r="BQ280">
        <v>999.89999999999986</v>
      </c>
      <c r="BR280">
        <v>0</v>
      </c>
      <c r="BS280">
        <v>0</v>
      </c>
      <c r="BT280">
        <v>9006.8757142857139</v>
      </c>
      <c r="BU280">
        <v>0</v>
      </c>
      <c r="BV280">
        <v>260.53314285714288</v>
      </c>
      <c r="BW280">
        <v>-23.307971428571431</v>
      </c>
      <c r="BX280">
        <v>1793.295714285714</v>
      </c>
      <c r="BY280">
        <v>1815.81</v>
      </c>
      <c r="BZ280">
        <v>0.86711857142857152</v>
      </c>
      <c r="CA280">
        <v>1754.408571428572</v>
      </c>
      <c r="CB280">
        <v>33.816728571428577</v>
      </c>
      <c r="CC280">
        <v>3.501877142857142</v>
      </c>
      <c r="CD280">
        <v>3.4143300000000001</v>
      </c>
      <c r="CE280">
        <v>26.628871428571429</v>
      </c>
      <c r="CF280">
        <v>26.199657142857141</v>
      </c>
      <c r="CG280">
        <v>1200.08</v>
      </c>
      <c r="CH280">
        <v>0.50001028571428574</v>
      </c>
      <c r="CI280">
        <v>0.49998971428571432</v>
      </c>
      <c r="CJ280">
        <v>0</v>
      </c>
      <c r="CK280">
        <v>1044.8557142857139</v>
      </c>
      <c r="CL280">
        <v>4.9990899999999998</v>
      </c>
      <c r="CM280">
        <v>11605.971428571431</v>
      </c>
      <c r="CN280">
        <v>9558.5414285714269</v>
      </c>
      <c r="CO280">
        <v>42.526571428571422</v>
      </c>
      <c r="CP280">
        <v>44.25</v>
      </c>
      <c r="CQ280">
        <v>43.375</v>
      </c>
      <c r="CR280">
        <v>43.25</v>
      </c>
      <c r="CS280">
        <v>43.875</v>
      </c>
      <c r="CT280">
        <v>597.55428571428581</v>
      </c>
      <c r="CU280">
        <v>597.52857142857135</v>
      </c>
      <c r="CV280">
        <v>0</v>
      </c>
      <c r="CW280">
        <v>1669225440</v>
      </c>
      <c r="CX280">
        <v>0</v>
      </c>
      <c r="CY280">
        <v>1669215309.0999999</v>
      </c>
      <c r="CZ280" t="s">
        <v>356</v>
      </c>
      <c r="DA280">
        <v>1669215309.0999999</v>
      </c>
      <c r="DB280">
        <v>1669215308.0999999</v>
      </c>
      <c r="DC280">
        <v>4</v>
      </c>
      <c r="DD280">
        <v>-3.3000000000000002E-2</v>
      </c>
      <c r="DE280">
        <v>-1.7000000000000001E-2</v>
      </c>
      <c r="DF280">
        <v>-3.2709999999999999</v>
      </c>
      <c r="DG280">
        <v>0.115</v>
      </c>
      <c r="DH280">
        <v>409</v>
      </c>
      <c r="DI280">
        <v>31</v>
      </c>
      <c r="DJ280">
        <v>0.59</v>
      </c>
      <c r="DK280">
        <v>0.22</v>
      </c>
      <c r="DL280">
        <v>-23.226257499999999</v>
      </c>
      <c r="DM280">
        <v>-0.34978424015003129</v>
      </c>
      <c r="DN280">
        <v>0.1176727366204678</v>
      </c>
      <c r="DO280">
        <v>0</v>
      </c>
      <c r="DP280">
        <v>0.80035292499999999</v>
      </c>
      <c r="DQ280">
        <v>0.3620632457786106</v>
      </c>
      <c r="DR280">
        <v>3.6656710710583067E-2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395</v>
      </c>
      <c r="EA280">
        <v>3.2970700000000002</v>
      </c>
      <c r="EB280">
        <v>2.6253299999999999</v>
      </c>
      <c r="EC280">
        <v>0.261243</v>
      </c>
      <c r="ED280">
        <v>0.261241</v>
      </c>
      <c r="EE280">
        <v>0.141211</v>
      </c>
      <c r="EF280">
        <v>0.13720299999999999</v>
      </c>
      <c r="EG280">
        <v>22395.9</v>
      </c>
      <c r="EH280">
        <v>22803.9</v>
      </c>
      <c r="EI280">
        <v>28216.5</v>
      </c>
      <c r="EJ280">
        <v>29722</v>
      </c>
      <c r="EK280">
        <v>33343</v>
      </c>
      <c r="EL280">
        <v>35595.300000000003</v>
      </c>
      <c r="EM280">
        <v>39813.199999999997</v>
      </c>
      <c r="EN280">
        <v>42462.1</v>
      </c>
      <c r="EO280">
        <v>2.1701999999999999</v>
      </c>
      <c r="EP280">
        <v>2.16852</v>
      </c>
      <c r="EQ280">
        <v>0.100769</v>
      </c>
      <c r="ER280">
        <v>0</v>
      </c>
      <c r="ES280">
        <v>31.23</v>
      </c>
      <c r="ET280">
        <v>999.9</v>
      </c>
      <c r="EU280">
        <v>62</v>
      </c>
      <c r="EV280">
        <v>37.9</v>
      </c>
      <c r="EW280">
        <v>40.656700000000001</v>
      </c>
      <c r="EX280">
        <v>57.197299999999998</v>
      </c>
      <c r="EY280">
        <v>-1.79888</v>
      </c>
      <c r="EZ280">
        <v>2</v>
      </c>
      <c r="FA280">
        <v>0.42532300000000001</v>
      </c>
      <c r="FB280">
        <v>0.18512000000000001</v>
      </c>
      <c r="FC280">
        <v>20.272500000000001</v>
      </c>
      <c r="FD280">
        <v>5.2166899999999998</v>
      </c>
      <c r="FE280">
        <v>12.004</v>
      </c>
      <c r="FF280">
        <v>4.9861000000000004</v>
      </c>
      <c r="FG280">
        <v>3.2844500000000001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1.86219</v>
      </c>
      <c r="FN280">
        <v>1.86425</v>
      </c>
      <c r="FO280">
        <v>1.8603499999999999</v>
      </c>
      <c r="FP280">
        <v>1.8610899999999999</v>
      </c>
      <c r="FQ280">
        <v>1.8602000000000001</v>
      </c>
      <c r="FR280">
        <v>1.86188</v>
      </c>
      <c r="FS280">
        <v>1.85843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-4.51</v>
      </c>
      <c r="GH280">
        <v>0.11550000000000001</v>
      </c>
      <c r="GI280">
        <v>-2.7106589400944232</v>
      </c>
      <c r="GJ280">
        <v>-1.6100910332537859E-3</v>
      </c>
      <c r="GK280">
        <v>7.0186618486508772E-7</v>
      </c>
      <c r="GL280">
        <v>-2.134652460378022E-10</v>
      </c>
      <c r="GM280">
        <v>0.1154050000000026</v>
      </c>
      <c r="GN280">
        <v>0</v>
      </c>
      <c r="GO280">
        <v>0</v>
      </c>
      <c r="GP280">
        <v>0</v>
      </c>
      <c r="GQ280">
        <v>5</v>
      </c>
      <c r="GR280">
        <v>2079</v>
      </c>
      <c r="GS280">
        <v>3</v>
      </c>
      <c r="GT280">
        <v>29</v>
      </c>
      <c r="GU280">
        <v>168.7</v>
      </c>
      <c r="GV280">
        <v>168.8</v>
      </c>
      <c r="GW280">
        <v>4.3432599999999999</v>
      </c>
      <c r="GX280">
        <v>2.50488</v>
      </c>
      <c r="GY280">
        <v>2.04834</v>
      </c>
      <c r="GZ280">
        <v>2.6013199999999999</v>
      </c>
      <c r="HA280">
        <v>2.1972700000000001</v>
      </c>
      <c r="HB280">
        <v>2.34375</v>
      </c>
      <c r="HC280">
        <v>40.938000000000002</v>
      </c>
      <c r="HD280">
        <v>13.8956</v>
      </c>
      <c r="HE280">
        <v>18</v>
      </c>
      <c r="HF280">
        <v>656.28</v>
      </c>
      <c r="HG280">
        <v>727.38599999999997</v>
      </c>
      <c r="HH280">
        <v>31.001000000000001</v>
      </c>
      <c r="HI280">
        <v>32.781199999999998</v>
      </c>
      <c r="HJ280">
        <v>30.000299999999999</v>
      </c>
      <c r="HK280">
        <v>32.671399999999998</v>
      </c>
      <c r="HL280">
        <v>32.665599999999998</v>
      </c>
      <c r="HM280">
        <v>86.837599999999995</v>
      </c>
      <c r="HN280">
        <v>22.9528</v>
      </c>
      <c r="HO280">
        <v>42.084299999999999</v>
      </c>
      <c r="HP280">
        <v>31</v>
      </c>
      <c r="HQ280">
        <v>1769.41</v>
      </c>
      <c r="HR280">
        <v>33.764299999999999</v>
      </c>
      <c r="HS280">
        <v>99.404200000000003</v>
      </c>
      <c r="HT280">
        <v>98.485900000000001</v>
      </c>
    </row>
    <row r="281" spans="1:228" x14ac:dyDescent="0.2">
      <c r="A281">
        <v>266</v>
      </c>
      <c r="B281">
        <v>1669225437.0999999</v>
      </c>
      <c r="C281">
        <v>1058.099999904633</v>
      </c>
      <c r="D281" t="s">
        <v>891</v>
      </c>
      <c r="E281" t="s">
        <v>892</v>
      </c>
      <c r="F281">
        <v>4</v>
      </c>
      <c r="G281">
        <v>1669225434.7874999</v>
      </c>
      <c r="H281">
        <f t="shared" si="136"/>
        <v>1.9637201627062044E-3</v>
      </c>
      <c r="I281">
        <f t="shared" si="137"/>
        <v>1.9637201627062042</v>
      </c>
      <c r="J281">
        <f t="shared" si="138"/>
        <v>28.761188510713829</v>
      </c>
      <c r="K281">
        <f t="shared" si="139"/>
        <v>1737.345</v>
      </c>
      <c r="L281">
        <f t="shared" si="140"/>
        <v>1333.5377285086199</v>
      </c>
      <c r="M281">
        <f t="shared" si="141"/>
        <v>134.77278633048559</v>
      </c>
      <c r="N281">
        <f t="shared" si="142"/>
        <v>175.58320358074818</v>
      </c>
      <c r="O281">
        <f t="shared" si="143"/>
        <v>0.12799329801637779</v>
      </c>
      <c r="P281">
        <f t="shared" si="144"/>
        <v>3.6697087742655006</v>
      </c>
      <c r="Q281">
        <f t="shared" si="145"/>
        <v>0.12556397793743285</v>
      </c>
      <c r="R281">
        <f t="shared" si="146"/>
        <v>7.8691910522050795E-2</v>
      </c>
      <c r="S281">
        <f t="shared" si="147"/>
        <v>226.10611982286323</v>
      </c>
      <c r="T281">
        <f t="shared" si="148"/>
        <v>33.535393414500852</v>
      </c>
      <c r="U281">
        <f t="shared" si="149"/>
        <v>32.871499999999997</v>
      </c>
      <c r="V281">
        <f t="shared" si="150"/>
        <v>5.0157442620954722</v>
      </c>
      <c r="W281">
        <f t="shared" si="151"/>
        <v>69.815395654289645</v>
      </c>
      <c r="X281">
        <f t="shared" si="152"/>
        <v>3.5017863194356482</v>
      </c>
      <c r="Y281">
        <f t="shared" si="153"/>
        <v>5.015779523438809</v>
      </c>
      <c r="Z281">
        <f t="shared" si="154"/>
        <v>1.513957942659824</v>
      </c>
      <c r="AA281">
        <f t="shared" si="155"/>
        <v>-86.600059175343617</v>
      </c>
      <c r="AB281">
        <f t="shared" si="156"/>
        <v>2.4730167427784673E-2</v>
      </c>
      <c r="AC281">
        <f t="shared" si="157"/>
        <v>1.5414305748180769E-3</v>
      </c>
      <c r="AD281">
        <f t="shared" si="158"/>
        <v>139.53233224552224</v>
      </c>
      <c r="AE281">
        <f t="shared" si="159"/>
        <v>51.947670724484652</v>
      </c>
      <c r="AF281">
        <f t="shared" si="160"/>
        <v>2.147907893598672</v>
      </c>
      <c r="AG281">
        <f t="shared" si="161"/>
        <v>28.761188510713829</v>
      </c>
      <c r="AH281">
        <v>1821.9895855636621</v>
      </c>
      <c r="AI281">
        <v>1802.784727272727</v>
      </c>
      <c r="AJ281">
        <v>1.7010417395740389</v>
      </c>
      <c r="AK281">
        <v>65.872185947982501</v>
      </c>
      <c r="AL281">
        <f t="shared" si="162"/>
        <v>1.9637201627062042</v>
      </c>
      <c r="AM281">
        <v>33.796328762777691</v>
      </c>
      <c r="AN281">
        <v>34.632673529411747</v>
      </c>
      <c r="AO281">
        <v>-9.1629589128011269E-3</v>
      </c>
      <c r="AP281">
        <v>87.460159828799036</v>
      </c>
      <c r="AQ281">
        <v>35</v>
      </c>
      <c r="AR281">
        <v>5</v>
      </c>
      <c r="AS281">
        <f t="shared" si="163"/>
        <v>1</v>
      </c>
      <c r="AT281">
        <f t="shared" si="164"/>
        <v>0</v>
      </c>
      <c r="AU281">
        <f t="shared" si="165"/>
        <v>47164.03546132952</v>
      </c>
      <c r="AV281">
        <f t="shared" si="166"/>
        <v>1199.94875</v>
      </c>
      <c r="AW281">
        <f t="shared" si="167"/>
        <v>1025.8814574211726</v>
      </c>
      <c r="AX281">
        <f t="shared" si="168"/>
        <v>0.85493772748308849</v>
      </c>
      <c r="AY281">
        <f t="shared" si="169"/>
        <v>0.18842981404236075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1669225434.7874999</v>
      </c>
      <c r="BF281">
        <v>1737.345</v>
      </c>
      <c r="BG281">
        <v>1760.4725000000001</v>
      </c>
      <c r="BH281">
        <v>34.649162500000003</v>
      </c>
      <c r="BI281">
        <v>33.7879</v>
      </c>
      <c r="BJ281">
        <v>1741.86</v>
      </c>
      <c r="BK281">
        <v>34.533749999999998</v>
      </c>
      <c r="BL281">
        <v>650.02350000000001</v>
      </c>
      <c r="BM281">
        <v>100.964</v>
      </c>
      <c r="BN281">
        <v>0.1000969875</v>
      </c>
      <c r="BO281">
        <v>32.871624999999987</v>
      </c>
      <c r="BP281">
        <v>32.871499999999997</v>
      </c>
      <c r="BQ281">
        <v>999.9</v>
      </c>
      <c r="BR281">
        <v>0</v>
      </c>
      <c r="BS281">
        <v>0</v>
      </c>
      <c r="BT281">
        <v>8980.3887500000001</v>
      </c>
      <c r="BU281">
        <v>0</v>
      </c>
      <c r="BV281">
        <v>253.85249999999999</v>
      </c>
      <c r="BW281">
        <v>-23.1268125</v>
      </c>
      <c r="BX281">
        <v>1799.7025000000001</v>
      </c>
      <c r="BY281">
        <v>1822.0350000000001</v>
      </c>
      <c r="BZ281">
        <v>0.86125562500000008</v>
      </c>
      <c r="CA281">
        <v>1760.4725000000001</v>
      </c>
      <c r="CB281">
        <v>33.7879</v>
      </c>
      <c r="CC281">
        <v>3.4983137499999999</v>
      </c>
      <c r="CD281">
        <v>3.4113587500000002</v>
      </c>
      <c r="CE281">
        <v>26.611574999999998</v>
      </c>
      <c r="CF281">
        <v>26.1849375</v>
      </c>
      <c r="CG281">
        <v>1199.94875</v>
      </c>
      <c r="CH281">
        <v>0.49999387499999998</v>
      </c>
      <c r="CI281">
        <v>0.50000612499999997</v>
      </c>
      <c r="CJ281">
        <v>0</v>
      </c>
      <c r="CK281">
        <v>1044.825</v>
      </c>
      <c r="CL281">
        <v>4.9990899999999998</v>
      </c>
      <c r="CM281">
        <v>11602.987499999999</v>
      </c>
      <c r="CN281">
        <v>9557.4212499999994</v>
      </c>
      <c r="CO281">
        <v>42.561999999999998</v>
      </c>
      <c r="CP281">
        <v>44.25</v>
      </c>
      <c r="CQ281">
        <v>43.375</v>
      </c>
      <c r="CR281">
        <v>43.25</v>
      </c>
      <c r="CS281">
        <v>43.875</v>
      </c>
      <c r="CT281">
        <v>597.46624999999995</v>
      </c>
      <c r="CU281">
        <v>597.4837500000001</v>
      </c>
      <c r="CV281">
        <v>0</v>
      </c>
      <c r="CW281">
        <v>1669225444.2</v>
      </c>
      <c r="CX281">
        <v>0</v>
      </c>
      <c r="CY281">
        <v>1669215309.0999999</v>
      </c>
      <c r="CZ281" t="s">
        <v>356</v>
      </c>
      <c r="DA281">
        <v>1669215309.0999999</v>
      </c>
      <c r="DB281">
        <v>1669215308.0999999</v>
      </c>
      <c r="DC281">
        <v>4</v>
      </c>
      <c r="DD281">
        <v>-3.3000000000000002E-2</v>
      </c>
      <c r="DE281">
        <v>-1.7000000000000001E-2</v>
      </c>
      <c r="DF281">
        <v>-3.2709999999999999</v>
      </c>
      <c r="DG281">
        <v>0.115</v>
      </c>
      <c r="DH281">
        <v>409</v>
      </c>
      <c r="DI281">
        <v>31</v>
      </c>
      <c r="DJ281">
        <v>0.59</v>
      </c>
      <c r="DK281">
        <v>0.22</v>
      </c>
      <c r="DL281">
        <v>-23.207360000000001</v>
      </c>
      <c r="DM281">
        <v>-8.8122326453993816E-2</v>
      </c>
      <c r="DN281">
        <v>0.1231912614595695</v>
      </c>
      <c r="DO281">
        <v>1</v>
      </c>
      <c r="DP281">
        <v>0.82298854999999982</v>
      </c>
      <c r="DQ281">
        <v>0.32315777110693822</v>
      </c>
      <c r="DR281">
        <v>3.3633011942844203E-2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3.2970799999999998</v>
      </c>
      <c r="EB281">
        <v>2.62514</v>
      </c>
      <c r="EC281">
        <v>0.261818</v>
      </c>
      <c r="ED281">
        <v>0.26180500000000001</v>
      </c>
      <c r="EE281">
        <v>0.14111099999999999</v>
      </c>
      <c r="EF281">
        <v>0.13716600000000001</v>
      </c>
      <c r="EG281">
        <v>22378.3</v>
      </c>
      <c r="EH281">
        <v>22785.9</v>
      </c>
      <c r="EI281">
        <v>28216.400000000001</v>
      </c>
      <c r="EJ281">
        <v>29721.4</v>
      </c>
      <c r="EK281">
        <v>33346.9</v>
      </c>
      <c r="EL281">
        <v>35596</v>
      </c>
      <c r="EM281">
        <v>39813</v>
      </c>
      <c r="EN281">
        <v>42461.1</v>
      </c>
      <c r="EO281">
        <v>2.1703299999999999</v>
      </c>
      <c r="EP281">
        <v>2.16845</v>
      </c>
      <c r="EQ281">
        <v>0.100769</v>
      </c>
      <c r="ER281">
        <v>0</v>
      </c>
      <c r="ES281">
        <v>31.241700000000002</v>
      </c>
      <c r="ET281">
        <v>999.9</v>
      </c>
      <c r="EU281">
        <v>62</v>
      </c>
      <c r="EV281">
        <v>37.9</v>
      </c>
      <c r="EW281">
        <v>40.659300000000002</v>
      </c>
      <c r="EX281">
        <v>57.077300000000001</v>
      </c>
      <c r="EY281">
        <v>-1.77484</v>
      </c>
      <c r="EZ281">
        <v>2</v>
      </c>
      <c r="FA281">
        <v>0.42572199999999999</v>
      </c>
      <c r="FB281">
        <v>0.18800900000000001</v>
      </c>
      <c r="FC281">
        <v>20.272400000000001</v>
      </c>
      <c r="FD281">
        <v>5.2174399999999999</v>
      </c>
      <c r="FE281">
        <v>12.004</v>
      </c>
      <c r="FF281">
        <v>4.9863999999999997</v>
      </c>
      <c r="FG281">
        <v>3.2845499999999999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1.8642700000000001</v>
      </c>
      <c r="FO281">
        <v>1.8603499999999999</v>
      </c>
      <c r="FP281">
        <v>1.86111</v>
      </c>
      <c r="FQ281">
        <v>1.8602000000000001</v>
      </c>
      <c r="FR281">
        <v>1.86188</v>
      </c>
      <c r="FS281">
        <v>1.8584099999999999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-4.5199999999999996</v>
      </c>
      <c r="GH281">
        <v>0.1154</v>
      </c>
      <c r="GI281">
        <v>-2.7106589400944232</v>
      </c>
      <c r="GJ281">
        <v>-1.6100910332537859E-3</v>
      </c>
      <c r="GK281">
        <v>7.0186618486508772E-7</v>
      </c>
      <c r="GL281">
        <v>-2.134652460378022E-10</v>
      </c>
      <c r="GM281">
        <v>0.1154050000000026</v>
      </c>
      <c r="GN281">
        <v>0</v>
      </c>
      <c r="GO281">
        <v>0</v>
      </c>
      <c r="GP281">
        <v>0</v>
      </c>
      <c r="GQ281">
        <v>5</v>
      </c>
      <c r="GR281">
        <v>2079</v>
      </c>
      <c r="GS281">
        <v>3</v>
      </c>
      <c r="GT281">
        <v>29</v>
      </c>
      <c r="GU281">
        <v>168.8</v>
      </c>
      <c r="GV281">
        <v>168.8</v>
      </c>
      <c r="GW281">
        <v>4.3554700000000004</v>
      </c>
      <c r="GX281">
        <v>2.50732</v>
      </c>
      <c r="GY281">
        <v>2.04834</v>
      </c>
      <c r="GZ281">
        <v>2.6025399999999999</v>
      </c>
      <c r="HA281">
        <v>2.1972700000000001</v>
      </c>
      <c r="HB281">
        <v>2.3596200000000001</v>
      </c>
      <c r="HC281">
        <v>40.963799999999999</v>
      </c>
      <c r="HD281">
        <v>13.886900000000001</v>
      </c>
      <c r="HE281">
        <v>18</v>
      </c>
      <c r="HF281">
        <v>656.4</v>
      </c>
      <c r="HG281">
        <v>727.33299999999997</v>
      </c>
      <c r="HH281">
        <v>31.000900000000001</v>
      </c>
      <c r="HI281">
        <v>32.784100000000002</v>
      </c>
      <c r="HJ281">
        <v>30.000499999999999</v>
      </c>
      <c r="HK281">
        <v>32.6736</v>
      </c>
      <c r="HL281">
        <v>32.667000000000002</v>
      </c>
      <c r="HM281">
        <v>87.085499999999996</v>
      </c>
      <c r="HN281">
        <v>22.9528</v>
      </c>
      <c r="HO281">
        <v>42.084299999999999</v>
      </c>
      <c r="HP281">
        <v>31</v>
      </c>
      <c r="HQ281">
        <v>1776.1</v>
      </c>
      <c r="HR281">
        <v>33.764299999999999</v>
      </c>
      <c r="HS281">
        <v>99.403899999999993</v>
      </c>
      <c r="HT281">
        <v>98.483699999999999</v>
      </c>
    </row>
    <row r="282" spans="1:228" x14ac:dyDescent="0.2">
      <c r="A282">
        <v>267</v>
      </c>
      <c r="B282">
        <v>1669225441.0999999</v>
      </c>
      <c r="C282">
        <v>1062.099999904633</v>
      </c>
      <c r="D282" t="s">
        <v>893</v>
      </c>
      <c r="E282" t="s">
        <v>894</v>
      </c>
      <c r="F282">
        <v>4</v>
      </c>
      <c r="G282">
        <v>1669225439.0999999</v>
      </c>
      <c r="H282">
        <f t="shared" si="136"/>
        <v>1.9418175295197408E-3</v>
      </c>
      <c r="I282">
        <f t="shared" si="137"/>
        <v>1.9418175295197408</v>
      </c>
      <c r="J282">
        <f t="shared" si="138"/>
        <v>28.782969012804362</v>
      </c>
      <c r="K282">
        <f t="shared" si="139"/>
        <v>1744.5285714285719</v>
      </c>
      <c r="L282">
        <f t="shared" si="140"/>
        <v>1335.1266510682826</v>
      </c>
      <c r="M282">
        <f t="shared" si="141"/>
        <v>134.93193147759334</v>
      </c>
      <c r="N282">
        <f t="shared" si="142"/>
        <v>176.30732595470087</v>
      </c>
      <c r="O282">
        <f t="shared" si="143"/>
        <v>0.12620102319169868</v>
      </c>
      <c r="P282">
        <f t="shared" si="144"/>
        <v>3.6718454549265238</v>
      </c>
      <c r="Q282">
        <f t="shared" si="145"/>
        <v>0.12383993198409378</v>
      </c>
      <c r="R282">
        <f t="shared" si="146"/>
        <v>7.7608412859430653E-2</v>
      </c>
      <c r="S282">
        <f t="shared" si="147"/>
        <v>226.11799209129975</v>
      </c>
      <c r="T282">
        <f t="shared" si="148"/>
        <v>33.541682324496499</v>
      </c>
      <c r="U282">
        <f t="shared" si="149"/>
        <v>32.873642857142862</v>
      </c>
      <c r="V282">
        <f t="shared" si="150"/>
        <v>5.0163487721136146</v>
      </c>
      <c r="W282">
        <f t="shared" si="151"/>
        <v>69.74063561765513</v>
      </c>
      <c r="X282">
        <f t="shared" si="152"/>
        <v>3.4984307077298951</v>
      </c>
      <c r="Y282">
        <f t="shared" si="153"/>
        <v>5.016344741836928</v>
      </c>
      <c r="Z282">
        <f t="shared" si="154"/>
        <v>1.5179180643837196</v>
      </c>
      <c r="AA282">
        <f t="shared" si="155"/>
        <v>-85.634153051820562</v>
      </c>
      <c r="AB282">
        <f t="shared" si="156"/>
        <v>-2.8279504582015805E-3</v>
      </c>
      <c r="AC282">
        <f t="shared" si="157"/>
        <v>-1.7616707619255064E-4</v>
      </c>
      <c r="AD282">
        <f t="shared" si="158"/>
        <v>140.48083492194479</v>
      </c>
      <c r="AE282">
        <f t="shared" si="159"/>
        <v>52.087417010515409</v>
      </c>
      <c r="AF282">
        <f t="shared" si="160"/>
        <v>2.0898855348264398</v>
      </c>
      <c r="AG282">
        <f t="shared" si="161"/>
        <v>28.782969012804362</v>
      </c>
      <c r="AH282">
        <v>1828.899850969073</v>
      </c>
      <c r="AI282">
        <v>1809.648181818181</v>
      </c>
      <c r="AJ282">
        <v>1.710394098306778</v>
      </c>
      <c r="AK282">
        <v>65.872185947982501</v>
      </c>
      <c r="AL282">
        <f t="shared" si="162"/>
        <v>1.9418175295197408</v>
      </c>
      <c r="AM282">
        <v>33.782186041370963</v>
      </c>
      <c r="AN282">
        <v>34.606246764705901</v>
      </c>
      <c r="AO282">
        <v>-8.5027301109168417E-3</v>
      </c>
      <c r="AP282">
        <v>87.460159828799036</v>
      </c>
      <c r="AQ282">
        <v>35</v>
      </c>
      <c r="AR282">
        <v>5</v>
      </c>
      <c r="AS282">
        <f t="shared" si="163"/>
        <v>1</v>
      </c>
      <c r="AT282">
        <f t="shared" si="164"/>
        <v>0</v>
      </c>
      <c r="AU282">
        <f t="shared" si="165"/>
        <v>47201.903949094856</v>
      </c>
      <c r="AV282">
        <f t="shared" si="166"/>
        <v>1200.018571428571</v>
      </c>
      <c r="AW282">
        <f t="shared" si="167"/>
        <v>1025.9404850213984</v>
      </c>
      <c r="AX282">
        <f t="shared" si="168"/>
        <v>0.85493717301396432</v>
      </c>
      <c r="AY282">
        <f t="shared" si="169"/>
        <v>0.18842874391695114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1669225439.0999999</v>
      </c>
      <c r="BF282">
        <v>1744.5285714285719</v>
      </c>
      <c r="BG282">
        <v>1767.6785714285711</v>
      </c>
      <c r="BH282">
        <v>34.616328571428568</v>
      </c>
      <c r="BI282">
        <v>33.778299999999987</v>
      </c>
      <c r="BJ282">
        <v>1749.051428571428</v>
      </c>
      <c r="BK282">
        <v>34.500914285714288</v>
      </c>
      <c r="BL282">
        <v>650.02099999999996</v>
      </c>
      <c r="BM282">
        <v>100.96299999999999</v>
      </c>
      <c r="BN282">
        <v>0.1000200285714286</v>
      </c>
      <c r="BO282">
        <v>32.873628571428583</v>
      </c>
      <c r="BP282">
        <v>32.873642857142862</v>
      </c>
      <c r="BQ282">
        <v>999.89999999999986</v>
      </c>
      <c r="BR282">
        <v>0</v>
      </c>
      <c r="BS282">
        <v>0</v>
      </c>
      <c r="BT282">
        <v>8987.8571428571431</v>
      </c>
      <c r="BU282">
        <v>0</v>
      </c>
      <c r="BV282">
        <v>248.77257142857141</v>
      </c>
      <c r="BW282">
        <v>-23.150300000000001</v>
      </c>
      <c r="BX282">
        <v>1807.0828571428569</v>
      </c>
      <c r="BY282">
        <v>1829.474285714286</v>
      </c>
      <c r="BZ282">
        <v>0.83802885714285702</v>
      </c>
      <c r="CA282">
        <v>1767.6785714285711</v>
      </c>
      <c r="CB282">
        <v>33.778299999999987</v>
      </c>
      <c r="CC282">
        <v>3.494977142857143</v>
      </c>
      <c r="CD282">
        <v>3.410364285714286</v>
      </c>
      <c r="CE282">
        <v>26.595357142857139</v>
      </c>
      <c r="CF282">
        <v>26.18</v>
      </c>
      <c r="CG282">
        <v>1200.018571428571</v>
      </c>
      <c r="CH282">
        <v>0.5000122857142858</v>
      </c>
      <c r="CI282">
        <v>0.49998771428571442</v>
      </c>
      <c r="CJ282">
        <v>0</v>
      </c>
      <c r="CK282">
        <v>1044.937142857143</v>
      </c>
      <c r="CL282">
        <v>4.9990899999999998</v>
      </c>
      <c r="CM282">
        <v>11602.571428571429</v>
      </c>
      <c r="CN282">
        <v>9558.0428571428547</v>
      </c>
      <c r="CO282">
        <v>42.544285714285706</v>
      </c>
      <c r="CP282">
        <v>44.25</v>
      </c>
      <c r="CQ282">
        <v>43.375</v>
      </c>
      <c r="CR282">
        <v>43.25</v>
      </c>
      <c r="CS282">
        <v>43.892714285714291</v>
      </c>
      <c r="CT282">
        <v>597.52285714285711</v>
      </c>
      <c r="CU282">
        <v>597.49571428571414</v>
      </c>
      <c r="CV282">
        <v>0</v>
      </c>
      <c r="CW282">
        <v>1669225447.8</v>
      </c>
      <c r="CX282">
        <v>0</v>
      </c>
      <c r="CY282">
        <v>1669215309.0999999</v>
      </c>
      <c r="CZ282" t="s">
        <v>356</v>
      </c>
      <c r="DA282">
        <v>1669215309.0999999</v>
      </c>
      <c r="DB282">
        <v>1669215308.0999999</v>
      </c>
      <c r="DC282">
        <v>4</v>
      </c>
      <c r="DD282">
        <v>-3.3000000000000002E-2</v>
      </c>
      <c r="DE282">
        <v>-1.7000000000000001E-2</v>
      </c>
      <c r="DF282">
        <v>-3.2709999999999999</v>
      </c>
      <c r="DG282">
        <v>0.115</v>
      </c>
      <c r="DH282">
        <v>409</v>
      </c>
      <c r="DI282">
        <v>31</v>
      </c>
      <c r="DJ282">
        <v>0.59</v>
      </c>
      <c r="DK282">
        <v>0.22</v>
      </c>
      <c r="DL282">
        <v>-23.18953658536585</v>
      </c>
      <c r="DM282">
        <v>-7.9241811846662638E-2</v>
      </c>
      <c r="DN282">
        <v>0.12026944902521219</v>
      </c>
      <c r="DO282">
        <v>1</v>
      </c>
      <c r="DP282">
        <v>0.83292278048780466</v>
      </c>
      <c r="DQ282">
        <v>0.21665178397212739</v>
      </c>
      <c r="DR282">
        <v>2.7879874288928359E-2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3.2970799999999998</v>
      </c>
      <c r="EB282">
        <v>2.6251799999999998</v>
      </c>
      <c r="EC282">
        <v>0.26239200000000001</v>
      </c>
      <c r="ED282">
        <v>0.26237100000000002</v>
      </c>
      <c r="EE282">
        <v>0.141038</v>
      </c>
      <c r="EF282">
        <v>0.13714699999999999</v>
      </c>
      <c r="EG282">
        <v>22360.9</v>
      </c>
      <c r="EH282">
        <v>22768.1</v>
      </c>
      <c r="EI282">
        <v>28216.5</v>
      </c>
      <c r="EJ282">
        <v>29721.1</v>
      </c>
      <c r="EK282">
        <v>33349.9</v>
      </c>
      <c r="EL282">
        <v>35596.699999999997</v>
      </c>
      <c r="EM282">
        <v>39813.199999999997</v>
      </c>
      <c r="EN282">
        <v>42460.9</v>
      </c>
      <c r="EO282">
        <v>2.17042</v>
      </c>
      <c r="EP282">
        <v>2.1684000000000001</v>
      </c>
      <c r="EQ282">
        <v>9.9748400000000001E-2</v>
      </c>
      <c r="ER282">
        <v>0</v>
      </c>
      <c r="ES282">
        <v>31.251200000000001</v>
      </c>
      <c r="ET282">
        <v>999.9</v>
      </c>
      <c r="EU282">
        <v>62</v>
      </c>
      <c r="EV282">
        <v>37.9</v>
      </c>
      <c r="EW282">
        <v>40.659300000000002</v>
      </c>
      <c r="EX282">
        <v>56.807299999999998</v>
      </c>
      <c r="EY282">
        <v>-1.81891</v>
      </c>
      <c r="EZ282">
        <v>2</v>
      </c>
      <c r="FA282">
        <v>0.42595</v>
      </c>
      <c r="FB282">
        <v>0.18979799999999999</v>
      </c>
      <c r="FC282">
        <v>20.272500000000001</v>
      </c>
      <c r="FD282">
        <v>5.21774</v>
      </c>
      <c r="FE282">
        <v>12.004</v>
      </c>
      <c r="FF282">
        <v>4.9864499999999996</v>
      </c>
      <c r="FG282">
        <v>3.2845800000000001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1.8621799999999999</v>
      </c>
      <c r="FN282">
        <v>1.86426</v>
      </c>
      <c r="FO282">
        <v>1.8603499999999999</v>
      </c>
      <c r="FP282">
        <v>1.8611</v>
      </c>
      <c r="FQ282">
        <v>1.86019</v>
      </c>
      <c r="FR282">
        <v>1.8618699999999999</v>
      </c>
      <c r="FS282">
        <v>1.8584000000000001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-4.5199999999999996</v>
      </c>
      <c r="GH282">
        <v>0.1154</v>
      </c>
      <c r="GI282">
        <v>-2.7106589400944232</v>
      </c>
      <c r="GJ282">
        <v>-1.6100910332537859E-3</v>
      </c>
      <c r="GK282">
        <v>7.0186618486508772E-7</v>
      </c>
      <c r="GL282">
        <v>-2.134652460378022E-10</v>
      </c>
      <c r="GM282">
        <v>0.1154050000000026</v>
      </c>
      <c r="GN282">
        <v>0</v>
      </c>
      <c r="GO282">
        <v>0</v>
      </c>
      <c r="GP282">
        <v>0</v>
      </c>
      <c r="GQ282">
        <v>5</v>
      </c>
      <c r="GR282">
        <v>2079</v>
      </c>
      <c r="GS282">
        <v>3</v>
      </c>
      <c r="GT282">
        <v>29</v>
      </c>
      <c r="GU282">
        <v>168.9</v>
      </c>
      <c r="GV282">
        <v>168.9</v>
      </c>
      <c r="GW282">
        <v>4.3689</v>
      </c>
      <c r="GX282">
        <v>2.5122100000000001</v>
      </c>
      <c r="GY282">
        <v>2.04834</v>
      </c>
      <c r="GZ282">
        <v>2.6025399999999999</v>
      </c>
      <c r="HA282">
        <v>2.1972700000000001</v>
      </c>
      <c r="HB282">
        <v>2.33887</v>
      </c>
      <c r="HC282">
        <v>40.963799999999999</v>
      </c>
      <c r="HD282">
        <v>13.886900000000001</v>
      </c>
      <c r="HE282">
        <v>18</v>
      </c>
      <c r="HF282">
        <v>656.495</v>
      </c>
      <c r="HG282">
        <v>727.31299999999999</v>
      </c>
      <c r="HH282">
        <v>31.000699999999998</v>
      </c>
      <c r="HI282">
        <v>32.786999999999999</v>
      </c>
      <c r="HJ282">
        <v>30.000299999999999</v>
      </c>
      <c r="HK282">
        <v>32.674999999999997</v>
      </c>
      <c r="HL282">
        <v>32.6691</v>
      </c>
      <c r="HM282">
        <v>87.342299999999994</v>
      </c>
      <c r="HN282">
        <v>22.9528</v>
      </c>
      <c r="HO282">
        <v>42.084299999999999</v>
      </c>
      <c r="HP282">
        <v>31</v>
      </c>
      <c r="HQ282">
        <v>1782.81</v>
      </c>
      <c r="HR282">
        <v>33.772500000000001</v>
      </c>
      <c r="HS282">
        <v>99.404399999999995</v>
      </c>
      <c r="HT282">
        <v>98.483000000000004</v>
      </c>
    </row>
    <row r="283" spans="1:228" x14ac:dyDescent="0.2">
      <c r="A283">
        <v>268</v>
      </c>
      <c r="B283">
        <v>1669225445.0999999</v>
      </c>
      <c r="C283">
        <v>1066.099999904633</v>
      </c>
      <c r="D283" t="s">
        <v>895</v>
      </c>
      <c r="E283" t="s">
        <v>896</v>
      </c>
      <c r="F283">
        <v>4</v>
      </c>
      <c r="G283">
        <v>1669225442.7874999</v>
      </c>
      <c r="H283">
        <f t="shared" si="136"/>
        <v>1.9394495502619452E-3</v>
      </c>
      <c r="I283">
        <f t="shared" si="137"/>
        <v>1.9394495502619451</v>
      </c>
      <c r="J283">
        <f t="shared" si="138"/>
        <v>28.896431478161709</v>
      </c>
      <c r="K283">
        <f t="shared" si="139"/>
        <v>1750.6025</v>
      </c>
      <c r="L283">
        <f t="shared" si="140"/>
        <v>1338.7241199953951</v>
      </c>
      <c r="M283">
        <f t="shared" si="141"/>
        <v>135.29563367507265</v>
      </c>
      <c r="N283">
        <f t="shared" si="142"/>
        <v>176.92134698482994</v>
      </c>
      <c r="O283">
        <f t="shared" si="143"/>
        <v>0.12590312326351558</v>
      </c>
      <c r="P283">
        <f t="shared" si="144"/>
        <v>3.6808379850079991</v>
      </c>
      <c r="Q283">
        <f t="shared" si="145"/>
        <v>0.1235586799776465</v>
      </c>
      <c r="R283">
        <f t="shared" si="146"/>
        <v>7.7431177717282237E-2</v>
      </c>
      <c r="S283">
        <f t="shared" si="147"/>
        <v>226.09895732269035</v>
      </c>
      <c r="T283">
        <f t="shared" si="148"/>
        <v>33.538423100004543</v>
      </c>
      <c r="U283">
        <f t="shared" si="149"/>
        <v>32.872699999999988</v>
      </c>
      <c r="V283">
        <f t="shared" si="150"/>
        <v>5.0160827798957319</v>
      </c>
      <c r="W283">
        <f t="shared" si="151"/>
        <v>69.711416709012497</v>
      </c>
      <c r="X283">
        <f t="shared" si="152"/>
        <v>3.4965463836077588</v>
      </c>
      <c r="Y283">
        <f t="shared" si="153"/>
        <v>5.0157442620954722</v>
      </c>
      <c r="Z283">
        <f t="shared" si="154"/>
        <v>1.5195363962879731</v>
      </c>
      <c r="AA283">
        <f t="shared" si="155"/>
        <v>-85.529725166551785</v>
      </c>
      <c r="AB283">
        <f t="shared" si="156"/>
        <v>-0.23812960493533653</v>
      </c>
      <c r="AC283">
        <f t="shared" si="157"/>
        <v>-1.4797811527531297E-2</v>
      </c>
      <c r="AD283">
        <f t="shared" si="158"/>
        <v>140.3163047396757</v>
      </c>
      <c r="AE283">
        <f t="shared" si="159"/>
        <v>52.043886859868891</v>
      </c>
      <c r="AF283">
        <f t="shared" si="160"/>
        <v>2.0579488910044268</v>
      </c>
      <c r="AG283">
        <f t="shared" si="161"/>
        <v>28.896431478161709</v>
      </c>
      <c r="AH283">
        <v>1835.652615857932</v>
      </c>
      <c r="AI283">
        <v>1816.4100606060599</v>
      </c>
      <c r="AJ283">
        <v>1.6957856726239959</v>
      </c>
      <c r="AK283">
        <v>65.872185947982501</v>
      </c>
      <c r="AL283">
        <f t="shared" si="162"/>
        <v>1.9394495502619451</v>
      </c>
      <c r="AM283">
        <v>33.775421627330097</v>
      </c>
      <c r="AN283">
        <v>34.591730588235301</v>
      </c>
      <c r="AO283">
        <v>-7.2196404742021743E-3</v>
      </c>
      <c r="AP283">
        <v>87.460159828799036</v>
      </c>
      <c r="AQ283">
        <v>35</v>
      </c>
      <c r="AR283">
        <v>5</v>
      </c>
      <c r="AS283">
        <f t="shared" si="163"/>
        <v>1</v>
      </c>
      <c r="AT283">
        <f t="shared" si="164"/>
        <v>0</v>
      </c>
      <c r="AU283">
        <f t="shared" si="165"/>
        <v>47362.978784788094</v>
      </c>
      <c r="AV283">
        <f t="shared" si="166"/>
        <v>1199.9075</v>
      </c>
      <c r="AW283">
        <f t="shared" si="167"/>
        <v>1025.8465074210833</v>
      </c>
      <c r="AX283">
        <f t="shared" si="168"/>
        <v>0.85493799098770795</v>
      </c>
      <c r="AY283">
        <f t="shared" si="169"/>
        <v>0.18843032260627618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1669225442.7874999</v>
      </c>
      <c r="BF283">
        <v>1750.6025</v>
      </c>
      <c r="BG283">
        <v>1773.7175</v>
      </c>
      <c r="BH283">
        <v>34.597650000000002</v>
      </c>
      <c r="BI283">
        <v>33.772374999999997</v>
      </c>
      <c r="BJ283">
        <v>1755.13</v>
      </c>
      <c r="BK283">
        <v>34.482225</v>
      </c>
      <c r="BL283">
        <v>649.99199999999996</v>
      </c>
      <c r="BM283">
        <v>100.963375</v>
      </c>
      <c r="BN283">
        <v>9.9742974999999998E-2</v>
      </c>
      <c r="BO283">
        <v>32.871499999999997</v>
      </c>
      <c r="BP283">
        <v>32.872699999999988</v>
      </c>
      <c r="BQ283">
        <v>999.9</v>
      </c>
      <c r="BR283">
        <v>0</v>
      </c>
      <c r="BS283">
        <v>0</v>
      </c>
      <c r="BT283">
        <v>9018.90625</v>
      </c>
      <c r="BU283">
        <v>0</v>
      </c>
      <c r="BV283">
        <v>237.54612499999999</v>
      </c>
      <c r="BW283">
        <v>-23.114699999999999</v>
      </c>
      <c r="BX283">
        <v>1813.34</v>
      </c>
      <c r="BY283">
        <v>1835.7125000000001</v>
      </c>
      <c r="BZ283">
        <v>0.82526325000000011</v>
      </c>
      <c r="CA283">
        <v>1773.7175</v>
      </c>
      <c r="CB283">
        <v>33.772374999999997</v>
      </c>
      <c r="CC283">
        <v>3.4930975000000002</v>
      </c>
      <c r="CD283">
        <v>3.4097775000000001</v>
      </c>
      <c r="CE283">
        <v>26.586237499999999</v>
      </c>
      <c r="CF283">
        <v>26.177074999999999</v>
      </c>
      <c r="CG283">
        <v>1199.9075</v>
      </c>
      <c r="CH283">
        <v>0.49998337500000001</v>
      </c>
      <c r="CI283">
        <v>0.50001662499999999</v>
      </c>
      <c r="CJ283">
        <v>0</v>
      </c>
      <c r="CK283">
        <v>1044.9375</v>
      </c>
      <c r="CL283">
        <v>4.9990899999999998</v>
      </c>
      <c r="CM283">
        <v>11594.487499999999</v>
      </c>
      <c r="CN283">
        <v>9557.0649999999987</v>
      </c>
      <c r="CO283">
        <v>42.561999999999998</v>
      </c>
      <c r="CP283">
        <v>44.25</v>
      </c>
      <c r="CQ283">
        <v>43.375</v>
      </c>
      <c r="CR283">
        <v>43.25</v>
      </c>
      <c r="CS283">
        <v>43.875</v>
      </c>
      <c r="CT283">
        <v>597.43499999999995</v>
      </c>
      <c r="CU283">
        <v>597.47375</v>
      </c>
      <c r="CV283">
        <v>0</v>
      </c>
      <c r="CW283">
        <v>1669225452</v>
      </c>
      <c r="CX283">
        <v>0</v>
      </c>
      <c r="CY283">
        <v>1669215309.0999999</v>
      </c>
      <c r="CZ283" t="s">
        <v>356</v>
      </c>
      <c r="DA283">
        <v>1669215309.0999999</v>
      </c>
      <c r="DB283">
        <v>1669215308.0999999</v>
      </c>
      <c r="DC283">
        <v>4</v>
      </c>
      <c r="DD283">
        <v>-3.3000000000000002E-2</v>
      </c>
      <c r="DE283">
        <v>-1.7000000000000001E-2</v>
      </c>
      <c r="DF283">
        <v>-3.2709999999999999</v>
      </c>
      <c r="DG283">
        <v>0.115</v>
      </c>
      <c r="DH283">
        <v>409</v>
      </c>
      <c r="DI283">
        <v>31</v>
      </c>
      <c r="DJ283">
        <v>0.59</v>
      </c>
      <c r="DK283">
        <v>0.22</v>
      </c>
      <c r="DL283">
        <v>-23.192009756097558</v>
      </c>
      <c r="DM283">
        <v>0.48460557491287332</v>
      </c>
      <c r="DN283">
        <v>0.1165363165521819</v>
      </c>
      <c r="DO283">
        <v>0</v>
      </c>
      <c r="DP283">
        <v>0.838459024390244</v>
      </c>
      <c r="DQ283">
        <v>6.2230076655052577E-2</v>
      </c>
      <c r="DR283">
        <v>2.2973520968330729E-2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3.2968799999999998</v>
      </c>
      <c r="EB283">
        <v>2.6252800000000001</v>
      </c>
      <c r="EC283">
        <v>0.26296000000000003</v>
      </c>
      <c r="ED283">
        <v>0.26294299999999998</v>
      </c>
      <c r="EE283">
        <v>0.14099400000000001</v>
      </c>
      <c r="EF283">
        <v>0.137129</v>
      </c>
      <c r="EG283">
        <v>22343.3</v>
      </c>
      <c r="EH283">
        <v>22750.1</v>
      </c>
      <c r="EI283">
        <v>28216.1</v>
      </c>
      <c r="EJ283">
        <v>29720.7</v>
      </c>
      <c r="EK283">
        <v>33351.199999999997</v>
      </c>
      <c r="EL283">
        <v>35597.1</v>
      </c>
      <c r="EM283">
        <v>39812.800000000003</v>
      </c>
      <c r="EN283">
        <v>42460.4</v>
      </c>
      <c r="EO283">
        <v>2.1699199999999998</v>
      </c>
      <c r="EP283">
        <v>2.1683500000000002</v>
      </c>
      <c r="EQ283">
        <v>9.9994200000000005E-2</v>
      </c>
      <c r="ER283">
        <v>0</v>
      </c>
      <c r="ES283">
        <v>31.258099999999999</v>
      </c>
      <c r="ET283">
        <v>999.9</v>
      </c>
      <c r="EU283">
        <v>62</v>
      </c>
      <c r="EV283">
        <v>37.9</v>
      </c>
      <c r="EW283">
        <v>40.660200000000003</v>
      </c>
      <c r="EX283">
        <v>56.777299999999997</v>
      </c>
      <c r="EY283">
        <v>-1.70272</v>
      </c>
      <c r="EZ283">
        <v>2</v>
      </c>
      <c r="FA283">
        <v>0.42627300000000001</v>
      </c>
      <c r="FB283">
        <v>0.19051499999999999</v>
      </c>
      <c r="FC283">
        <v>20.272500000000001</v>
      </c>
      <c r="FD283">
        <v>5.21774</v>
      </c>
      <c r="FE283">
        <v>12.004</v>
      </c>
      <c r="FF283">
        <v>4.9861500000000003</v>
      </c>
      <c r="FG283">
        <v>3.2845800000000001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1.86219</v>
      </c>
      <c r="FN283">
        <v>1.8642700000000001</v>
      </c>
      <c r="FO283">
        <v>1.8603499999999999</v>
      </c>
      <c r="FP283">
        <v>1.86107</v>
      </c>
      <c r="FQ283">
        <v>1.8602000000000001</v>
      </c>
      <c r="FR283">
        <v>1.86188</v>
      </c>
      <c r="FS283">
        <v>1.8584000000000001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-4.53</v>
      </c>
      <c r="GH283">
        <v>0.1154</v>
      </c>
      <c r="GI283">
        <v>-2.7106589400944232</v>
      </c>
      <c r="GJ283">
        <v>-1.6100910332537859E-3</v>
      </c>
      <c r="GK283">
        <v>7.0186618486508772E-7</v>
      </c>
      <c r="GL283">
        <v>-2.134652460378022E-10</v>
      </c>
      <c r="GM283">
        <v>0.1154050000000026</v>
      </c>
      <c r="GN283">
        <v>0</v>
      </c>
      <c r="GO283">
        <v>0</v>
      </c>
      <c r="GP283">
        <v>0</v>
      </c>
      <c r="GQ283">
        <v>5</v>
      </c>
      <c r="GR283">
        <v>2079</v>
      </c>
      <c r="GS283">
        <v>3</v>
      </c>
      <c r="GT283">
        <v>29</v>
      </c>
      <c r="GU283">
        <v>168.9</v>
      </c>
      <c r="GV283">
        <v>168.9</v>
      </c>
      <c r="GW283">
        <v>4.38232</v>
      </c>
      <c r="GX283">
        <v>2.5122100000000001</v>
      </c>
      <c r="GY283">
        <v>2.04834</v>
      </c>
      <c r="GZ283">
        <v>2.6025399999999999</v>
      </c>
      <c r="HA283">
        <v>2.1972700000000001</v>
      </c>
      <c r="HB283">
        <v>2.33521</v>
      </c>
      <c r="HC283">
        <v>40.963799999999999</v>
      </c>
      <c r="HD283">
        <v>13.8781</v>
      </c>
      <c r="HE283">
        <v>18</v>
      </c>
      <c r="HF283">
        <v>656.12300000000005</v>
      </c>
      <c r="HG283">
        <v>727.29499999999996</v>
      </c>
      <c r="HH283">
        <v>31.000499999999999</v>
      </c>
      <c r="HI283">
        <v>32.789299999999997</v>
      </c>
      <c r="HJ283">
        <v>30.000499999999999</v>
      </c>
      <c r="HK283">
        <v>32.677199999999999</v>
      </c>
      <c r="HL283">
        <v>32.671500000000002</v>
      </c>
      <c r="HM283">
        <v>87.5946</v>
      </c>
      <c r="HN283">
        <v>22.9528</v>
      </c>
      <c r="HO283">
        <v>42.084299999999999</v>
      </c>
      <c r="HP283">
        <v>31</v>
      </c>
      <c r="HQ283">
        <v>1789.49</v>
      </c>
      <c r="HR283">
        <v>33.792400000000001</v>
      </c>
      <c r="HS283">
        <v>99.403000000000006</v>
      </c>
      <c r="HT283">
        <v>98.481899999999996</v>
      </c>
    </row>
    <row r="284" spans="1:228" x14ac:dyDescent="0.2">
      <c r="A284">
        <v>269</v>
      </c>
      <c r="B284">
        <v>1669225449.0999999</v>
      </c>
      <c r="C284">
        <v>1070.099999904633</v>
      </c>
      <c r="D284" t="s">
        <v>897</v>
      </c>
      <c r="E284" t="s">
        <v>898</v>
      </c>
      <c r="F284">
        <v>4</v>
      </c>
      <c r="G284">
        <v>1669225447.0999999</v>
      </c>
      <c r="H284">
        <f t="shared" si="136"/>
        <v>1.9806476654967253E-3</v>
      </c>
      <c r="I284">
        <f t="shared" si="137"/>
        <v>1.9806476654967253</v>
      </c>
      <c r="J284">
        <f t="shared" si="138"/>
        <v>28.713385392378747</v>
      </c>
      <c r="K284">
        <f t="shared" si="139"/>
        <v>1757.704285714286</v>
      </c>
      <c r="L284">
        <f t="shared" si="140"/>
        <v>1354.5448017413958</v>
      </c>
      <c r="M284">
        <f t="shared" si="141"/>
        <v>136.89980115031443</v>
      </c>
      <c r="N284">
        <f t="shared" si="142"/>
        <v>177.64592716755425</v>
      </c>
      <c r="O284">
        <f t="shared" si="143"/>
        <v>0.12827861021961715</v>
      </c>
      <c r="P284">
        <f t="shared" si="144"/>
        <v>3.6737023547318364</v>
      </c>
      <c r="Q284">
        <f t="shared" si="145"/>
        <v>0.12584115704404533</v>
      </c>
      <c r="R284">
        <f t="shared" si="146"/>
        <v>7.8865861032983847E-2</v>
      </c>
      <c r="S284">
        <f t="shared" si="147"/>
        <v>226.10197290674125</v>
      </c>
      <c r="T284">
        <f t="shared" si="148"/>
        <v>33.530521451056728</v>
      </c>
      <c r="U284">
        <f t="shared" si="149"/>
        <v>32.881142857142862</v>
      </c>
      <c r="V284">
        <f t="shared" si="150"/>
        <v>5.0184650564470186</v>
      </c>
      <c r="W284">
        <f t="shared" si="151"/>
        <v>69.67736252228805</v>
      </c>
      <c r="X284">
        <f t="shared" si="152"/>
        <v>3.4947400374979414</v>
      </c>
      <c r="Y284">
        <f t="shared" si="153"/>
        <v>5.0156032188791038</v>
      </c>
      <c r="Z284">
        <f t="shared" si="154"/>
        <v>1.5237250189490772</v>
      </c>
      <c r="AA284">
        <f t="shared" si="155"/>
        <v>-87.346562048405588</v>
      </c>
      <c r="AB284">
        <f t="shared" si="156"/>
        <v>-2.0088602193904732</v>
      </c>
      <c r="AC284">
        <f t="shared" si="157"/>
        <v>-0.12508161235674994</v>
      </c>
      <c r="AD284">
        <f t="shared" si="158"/>
        <v>136.62146902658844</v>
      </c>
      <c r="AE284">
        <f t="shared" si="159"/>
        <v>52.388327886976626</v>
      </c>
      <c r="AF284">
        <f t="shared" si="160"/>
        <v>2.0297468234532472</v>
      </c>
      <c r="AG284">
        <f t="shared" si="161"/>
        <v>28.713385392378747</v>
      </c>
      <c r="AH284">
        <v>1842.5738067922</v>
      </c>
      <c r="AI284">
        <v>1823.266666666666</v>
      </c>
      <c r="AJ284">
        <v>1.7315200929742249</v>
      </c>
      <c r="AK284">
        <v>65.872185947982501</v>
      </c>
      <c r="AL284">
        <f t="shared" si="162"/>
        <v>1.9806476654967253</v>
      </c>
      <c r="AM284">
        <v>33.768776136731262</v>
      </c>
      <c r="AN284">
        <v>34.572294705882342</v>
      </c>
      <c r="AO284">
        <v>-1.731565206394036E-3</v>
      </c>
      <c r="AP284">
        <v>87.460159828799036</v>
      </c>
      <c r="AQ284">
        <v>35</v>
      </c>
      <c r="AR284">
        <v>5</v>
      </c>
      <c r="AS284">
        <f t="shared" si="163"/>
        <v>1</v>
      </c>
      <c r="AT284">
        <f t="shared" si="164"/>
        <v>0</v>
      </c>
      <c r="AU284">
        <f t="shared" si="165"/>
        <v>47235.524142037553</v>
      </c>
      <c r="AV284">
        <f t="shared" si="166"/>
        <v>1199.9257142857141</v>
      </c>
      <c r="AW284">
        <f t="shared" si="167"/>
        <v>1025.8618636822493</v>
      </c>
      <c r="AX284">
        <f t="shared" si="168"/>
        <v>0.85493781112351552</v>
      </c>
      <c r="AY284">
        <f t="shared" si="169"/>
        <v>0.18842997546838483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1669225447.0999999</v>
      </c>
      <c r="BF284">
        <v>1757.704285714286</v>
      </c>
      <c r="BG284">
        <v>1780.947142857143</v>
      </c>
      <c r="BH284">
        <v>34.578442857142861</v>
      </c>
      <c r="BI284">
        <v>33.764485714285719</v>
      </c>
      <c r="BJ284">
        <v>1762.241428571429</v>
      </c>
      <c r="BK284">
        <v>34.46304285714286</v>
      </c>
      <c r="BL284">
        <v>650.0115714285713</v>
      </c>
      <c r="BM284">
        <v>100.96685714285709</v>
      </c>
      <c r="BN284">
        <v>0.10015885714285711</v>
      </c>
      <c r="BO284">
        <v>32.871000000000002</v>
      </c>
      <c r="BP284">
        <v>32.881142857142862</v>
      </c>
      <c r="BQ284">
        <v>999.89999999999986</v>
      </c>
      <c r="BR284">
        <v>0</v>
      </c>
      <c r="BS284">
        <v>0</v>
      </c>
      <c r="BT284">
        <v>8993.9285714285706</v>
      </c>
      <c r="BU284">
        <v>0</v>
      </c>
      <c r="BV284">
        <v>226.42642857142849</v>
      </c>
      <c r="BW284">
        <v>-23.24118571428572</v>
      </c>
      <c r="BX284">
        <v>1820.6628571428571</v>
      </c>
      <c r="BY284">
        <v>1843.181428571429</v>
      </c>
      <c r="BZ284">
        <v>0.81394428571428556</v>
      </c>
      <c r="CA284">
        <v>1780.947142857143</v>
      </c>
      <c r="CB284">
        <v>33.764485714285719</v>
      </c>
      <c r="CC284">
        <v>3.4912828571428571</v>
      </c>
      <c r="CD284">
        <v>3.4090985714285709</v>
      </c>
      <c r="CE284">
        <v>26.577385714285711</v>
      </c>
      <c r="CF284">
        <v>26.173728571428569</v>
      </c>
      <c r="CG284">
        <v>1199.9257142857141</v>
      </c>
      <c r="CH284">
        <v>0.49999071428571429</v>
      </c>
      <c r="CI284">
        <v>0.50000928571428571</v>
      </c>
      <c r="CJ284">
        <v>0</v>
      </c>
      <c r="CK284">
        <v>1045.1557142857141</v>
      </c>
      <c r="CL284">
        <v>4.9990899999999998</v>
      </c>
      <c r="CM284">
        <v>11590.9</v>
      </c>
      <c r="CN284">
        <v>9557.2071428571398</v>
      </c>
      <c r="CO284">
        <v>42.561999999999998</v>
      </c>
      <c r="CP284">
        <v>44.25</v>
      </c>
      <c r="CQ284">
        <v>43.375</v>
      </c>
      <c r="CR284">
        <v>43.25</v>
      </c>
      <c r="CS284">
        <v>43.875</v>
      </c>
      <c r="CT284">
        <v>597.45142857142855</v>
      </c>
      <c r="CU284">
        <v>597.47571428571428</v>
      </c>
      <c r="CV284">
        <v>0</v>
      </c>
      <c r="CW284">
        <v>1669225456.2</v>
      </c>
      <c r="CX284">
        <v>0</v>
      </c>
      <c r="CY284">
        <v>1669215309.0999999</v>
      </c>
      <c r="CZ284" t="s">
        <v>356</v>
      </c>
      <c r="DA284">
        <v>1669215309.0999999</v>
      </c>
      <c r="DB284">
        <v>1669215308.0999999</v>
      </c>
      <c r="DC284">
        <v>4</v>
      </c>
      <c r="DD284">
        <v>-3.3000000000000002E-2</v>
      </c>
      <c r="DE284">
        <v>-1.7000000000000001E-2</v>
      </c>
      <c r="DF284">
        <v>-3.2709999999999999</v>
      </c>
      <c r="DG284">
        <v>0.115</v>
      </c>
      <c r="DH284">
        <v>409</v>
      </c>
      <c r="DI284">
        <v>31</v>
      </c>
      <c r="DJ284">
        <v>0.59</v>
      </c>
      <c r="DK284">
        <v>0.22</v>
      </c>
      <c r="DL284">
        <v>-23.193874999999998</v>
      </c>
      <c r="DM284">
        <v>0.48149943714819721</v>
      </c>
      <c r="DN284">
        <v>0.1074728727400551</v>
      </c>
      <c r="DO284">
        <v>0</v>
      </c>
      <c r="DP284">
        <v>0.84113274999999987</v>
      </c>
      <c r="DQ284">
        <v>-0.17395711069418429</v>
      </c>
      <c r="DR284">
        <v>2.0248064815865739E-2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395</v>
      </c>
      <c r="EA284">
        <v>3.2971699999999999</v>
      </c>
      <c r="EB284">
        <v>2.6253500000000001</v>
      </c>
      <c r="EC284">
        <v>0.26353799999999999</v>
      </c>
      <c r="ED284">
        <v>0.26352500000000001</v>
      </c>
      <c r="EE284">
        <v>0.14094799999999999</v>
      </c>
      <c r="EF284">
        <v>0.13711200000000001</v>
      </c>
      <c r="EG284">
        <v>22325.5</v>
      </c>
      <c r="EH284">
        <v>22731.7</v>
      </c>
      <c r="EI284">
        <v>28215.9</v>
      </c>
      <c r="EJ284">
        <v>29720.3</v>
      </c>
      <c r="EK284">
        <v>33352.800000000003</v>
      </c>
      <c r="EL284">
        <v>35597.300000000003</v>
      </c>
      <c r="EM284">
        <v>39812.400000000001</v>
      </c>
      <c r="EN284">
        <v>42459.8</v>
      </c>
      <c r="EO284">
        <v>2.1703000000000001</v>
      </c>
      <c r="EP284">
        <v>2.1682000000000001</v>
      </c>
      <c r="EQ284">
        <v>9.9830299999999997E-2</v>
      </c>
      <c r="ER284">
        <v>0</v>
      </c>
      <c r="ES284">
        <v>31.261500000000002</v>
      </c>
      <c r="ET284">
        <v>999.9</v>
      </c>
      <c r="EU284">
        <v>62</v>
      </c>
      <c r="EV284">
        <v>37.9</v>
      </c>
      <c r="EW284">
        <v>40.657200000000003</v>
      </c>
      <c r="EX284">
        <v>56.717300000000002</v>
      </c>
      <c r="EY284">
        <v>-1.79888</v>
      </c>
      <c r="EZ284">
        <v>2</v>
      </c>
      <c r="FA284">
        <v>0.42653999999999997</v>
      </c>
      <c r="FB284">
        <v>0.191882</v>
      </c>
      <c r="FC284">
        <v>20.272400000000001</v>
      </c>
      <c r="FD284">
        <v>5.2184900000000001</v>
      </c>
      <c r="FE284">
        <v>12.004</v>
      </c>
      <c r="FF284">
        <v>4.9862000000000002</v>
      </c>
      <c r="FG284">
        <v>3.2844799999999998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1.8621799999999999</v>
      </c>
      <c r="FN284">
        <v>1.8642700000000001</v>
      </c>
      <c r="FO284">
        <v>1.8603499999999999</v>
      </c>
      <c r="FP284">
        <v>1.8610899999999999</v>
      </c>
      <c r="FQ284">
        <v>1.8602000000000001</v>
      </c>
      <c r="FR284">
        <v>1.86188</v>
      </c>
      <c r="FS284">
        <v>1.85843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-4.54</v>
      </c>
      <c r="GH284">
        <v>0.1154</v>
      </c>
      <c r="GI284">
        <v>-2.7106589400944232</v>
      </c>
      <c r="GJ284">
        <v>-1.6100910332537859E-3</v>
      </c>
      <c r="GK284">
        <v>7.0186618486508772E-7</v>
      </c>
      <c r="GL284">
        <v>-2.134652460378022E-10</v>
      </c>
      <c r="GM284">
        <v>0.1154050000000026</v>
      </c>
      <c r="GN284">
        <v>0</v>
      </c>
      <c r="GO284">
        <v>0</v>
      </c>
      <c r="GP284">
        <v>0</v>
      </c>
      <c r="GQ284">
        <v>5</v>
      </c>
      <c r="GR284">
        <v>2079</v>
      </c>
      <c r="GS284">
        <v>3</v>
      </c>
      <c r="GT284">
        <v>29</v>
      </c>
      <c r="GU284">
        <v>169</v>
      </c>
      <c r="GV284">
        <v>169</v>
      </c>
      <c r="GW284">
        <v>4.3945299999999996</v>
      </c>
      <c r="GX284">
        <v>2.50854</v>
      </c>
      <c r="GY284">
        <v>2.04834</v>
      </c>
      <c r="GZ284">
        <v>2.6013199999999999</v>
      </c>
      <c r="HA284">
        <v>2.1972700000000001</v>
      </c>
      <c r="HB284">
        <v>2.2863799999999999</v>
      </c>
      <c r="HC284">
        <v>40.963799999999999</v>
      </c>
      <c r="HD284">
        <v>13.8606</v>
      </c>
      <c r="HE284">
        <v>18</v>
      </c>
      <c r="HF284">
        <v>656.44899999999996</v>
      </c>
      <c r="HG284">
        <v>727.18700000000001</v>
      </c>
      <c r="HH284">
        <v>31.000399999999999</v>
      </c>
      <c r="HI284">
        <v>32.792200000000001</v>
      </c>
      <c r="HJ284">
        <v>30.000399999999999</v>
      </c>
      <c r="HK284">
        <v>32.680100000000003</v>
      </c>
      <c r="HL284">
        <v>32.674199999999999</v>
      </c>
      <c r="HM284">
        <v>87.847099999999998</v>
      </c>
      <c r="HN284">
        <v>22.9528</v>
      </c>
      <c r="HO284">
        <v>42.084299999999999</v>
      </c>
      <c r="HP284">
        <v>31</v>
      </c>
      <c r="HQ284">
        <v>1796.28</v>
      </c>
      <c r="HR284">
        <v>33.819099999999999</v>
      </c>
      <c r="HS284">
        <v>99.402299999999997</v>
      </c>
      <c r="HT284">
        <v>98.480500000000006</v>
      </c>
    </row>
    <row r="285" spans="1:228" x14ac:dyDescent="0.2">
      <c r="A285">
        <v>270</v>
      </c>
      <c r="B285">
        <v>1669225453.0999999</v>
      </c>
      <c r="C285">
        <v>1074.099999904633</v>
      </c>
      <c r="D285" t="s">
        <v>899</v>
      </c>
      <c r="E285" t="s">
        <v>900</v>
      </c>
      <c r="F285">
        <v>4</v>
      </c>
      <c r="G285">
        <v>1669225450.7874999</v>
      </c>
      <c r="H285">
        <f t="shared" si="136"/>
        <v>1.9647792551562415E-3</v>
      </c>
      <c r="I285">
        <f t="shared" si="137"/>
        <v>1.9647792551562413</v>
      </c>
      <c r="J285">
        <f t="shared" si="138"/>
        <v>29.295539518465251</v>
      </c>
      <c r="K285">
        <f t="shared" si="139"/>
        <v>1763.8924999999999</v>
      </c>
      <c r="L285">
        <f t="shared" si="140"/>
        <v>1350.4173223978714</v>
      </c>
      <c r="M285">
        <f t="shared" si="141"/>
        <v>136.48147559992947</v>
      </c>
      <c r="N285">
        <f t="shared" si="142"/>
        <v>178.26981867514885</v>
      </c>
      <c r="O285">
        <f t="shared" si="143"/>
        <v>0.12726404055298032</v>
      </c>
      <c r="P285">
        <f t="shared" si="144"/>
        <v>3.6713702212530479</v>
      </c>
      <c r="Q285">
        <f t="shared" si="145"/>
        <v>0.12486310923836683</v>
      </c>
      <c r="R285">
        <f t="shared" si="146"/>
        <v>7.8251384696634771E-2</v>
      </c>
      <c r="S285">
        <f t="shared" si="147"/>
        <v>226.1090204478422</v>
      </c>
      <c r="T285">
        <f t="shared" si="148"/>
        <v>33.533902693542103</v>
      </c>
      <c r="U285">
        <f t="shared" si="149"/>
        <v>32.875525000000003</v>
      </c>
      <c r="V285">
        <f t="shared" si="150"/>
        <v>5.0168797857070704</v>
      </c>
      <c r="W285">
        <f t="shared" si="151"/>
        <v>69.654393855466409</v>
      </c>
      <c r="X285">
        <f t="shared" si="152"/>
        <v>3.493514339784956</v>
      </c>
      <c r="Y285">
        <f t="shared" si="153"/>
        <v>5.0154974387316242</v>
      </c>
      <c r="Z285">
        <f t="shared" si="154"/>
        <v>1.5233654459221144</v>
      </c>
      <c r="AA285">
        <f t="shared" si="155"/>
        <v>-86.646765152390245</v>
      </c>
      <c r="AB285">
        <f t="shared" si="156"/>
        <v>-0.96986146570540788</v>
      </c>
      <c r="AC285">
        <f t="shared" si="157"/>
        <v>-6.042497490113416E-2</v>
      </c>
      <c r="AD285">
        <f t="shared" si="158"/>
        <v>138.43196885484539</v>
      </c>
      <c r="AE285">
        <f t="shared" si="159"/>
        <v>52.361844556561223</v>
      </c>
      <c r="AF285">
        <f t="shared" si="160"/>
        <v>2.0134775925729427</v>
      </c>
      <c r="AG285">
        <f t="shared" si="161"/>
        <v>29.295539518465251</v>
      </c>
      <c r="AH285">
        <v>1849.456938860412</v>
      </c>
      <c r="AI285">
        <v>1830.096303030303</v>
      </c>
      <c r="AJ285">
        <v>1.6826515244620299</v>
      </c>
      <c r="AK285">
        <v>65.872185947982501</v>
      </c>
      <c r="AL285">
        <f t="shared" si="162"/>
        <v>1.9647792551562413</v>
      </c>
      <c r="AM285">
        <v>33.762346603461339</v>
      </c>
      <c r="AN285">
        <v>34.561488529411783</v>
      </c>
      <c r="AO285">
        <v>-2.1030166886391419E-3</v>
      </c>
      <c r="AP285">
        <v>87.460159828799036</v>
      </c>
      <c r="AQ285">
        <v>35</v>
      </c>
      <c r="AR285">
        <v>5</v>
      </c>
      <c r="AS285">
        <f t="shared" si="163"/>
        <v>1</v>
      </c>
      <c r="AT285">
        <f t="shared" si="164"/>
        <v>0</v>
      </c>
      <c r="AU285">
        <f t="shared" si="165"/>
        <v>47193.895847661057</v>
      </c>
      <c r="AV285">
        <f t="shared" si="166"/>
        <v>1199.9637499999999</v>
      </c>
      <c r="AW285">
        <f t="shared" si="167"/>
        <v>1025.8943199211617</v>
      </c>
      <c r="AX285">
        <f t="shared" si="168"/>
        <v>0.85493775951245343</v>
      </c>
      <c r="AY285">
        <f t="shared" si="169"/>
        <v>0.18842987585903509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1669225450.7874999</v>
      </c>
      <c r="BF285">
        <v>1763.8924999999999</v>
      </c>
      <c r="BG285">
        <v>1787.1175000000001</v>
      </c>
      <c r="BH285">
        <v>34.566612500000012</v>
      </c>
      <c r="BI285">
        <v>33.759174999999999</v>
      </c>
      <c r="BJ285">
        <v>1768.4375</v>
      </c>
      <c r="BK285">
        <v>34.451212499999997</v>
      </c>
      <c r="BL285">
        <v>650.01587499999994</v>
      </c>
      <c r="BM285">
        <v>100.96612500000001</v>
      </c>
      <c r="BN285">
        <v>0.10002198750000001</v>
      </c>
      <c r="BO285">
        <v>32.870624999999997</v>
      </c>
      <c r="BP285">
        <v>32.875525000000003</v>
      </c>
      <c r="BQ285">
        <v>999.9</v>
      </c>
      <c r="BR285">
        <v>0</v>
      </c>
      <c r="BS285">
        <v>0</v>
      </c>
      <c r="BT285">
        <v>8985.9375</v>
      </c>
      <c r="BU285">
        <v>0</v>
      </c>
      <c r="BV285">
        <v>221.73750000000001</v>
      </c>
      <c r="BW285">
        <v>-23.2234625</v>
      </c>
      <c r="BX285">
        <v>1827.0487499999999</v>
      </c>
      <c r="BY285">
        <v>1849.5574999999999</v>
      </c>
      <c r="BZ285">
        <v>0.807447625</v>
      </c>
      <c r="CA285">
        <v>1787.1175000000001</v>
      </c>
      <c r="CB285">
        <v>33.759174999999999</v>
      </c>
      <c r="CC285">
        <v>3.490065</v>
      </c>
      <c r="CD285">
        <v>3.4085375</v>
      </c>
      <c r="CE285">
        <v>26.571475</v>
      </c>
      <c r="CF285">
        <v>26.1709125</v>
      </c>
      <c r="CG285">
        <v>1199.9637499999999</v>
      </c>
      <c r="CH285">
        <v>0.49999225000000003</v>
      </c>
      <c r="CI285">
        <v>0.50000774999999997</v>
      </c>
      <c r="CJ285">
        <v>0</v>
      </c>
      <c r="CK285">
        <v>1045.3462500000001</v>
      </c>
      <c r="CL285">
        <v>4.9990899999999998</v>
      </c>
      <c r="CM285">
        <v>11590.75</v>
      </c>
      <c r="CN285">
        <v>9557.5499999999993</v>
      </c>
      <c r="CO285">
        <v>42.561999999999998</v>
      </c>
      <c r="CP285">
        <v>44.25</v>
      </c>
      <c r="CQ285">
        <v>43.375</v>
      </c>
      <c r="CR285">
        <v>43.25</v>
      </c>
      <c r="CS285">
        <v>43.890500000000003</v>
      </c>
      <c r="CT285">
        <v>597.47250000000008</v>
      </c>
      <c r="CU285">
        <v>597.49250000000006</v>
      </c>
      <c r="CV285">
        <v>0</v>
      </c>
      <c r="CW285">
        <v>1669225459.8</v>
      </c>
      <c r="CX285">
        <v>0</v>
      </c>
      <c r="CY285">
        <v>1669215309.0999999</v>
      </c>
      <c r="CZ285" t="s">
        <v>356</v>
      </c>
      <c r="DA285">
        <v>1669215309.0999999</v>
      </c>
      <c r="DB285">
        <v>1669215308.0999999</v>
      </c>
      <c r="DC285">
        <v>4</v>
      </c>
      <c r="DD285">
        <v>-3.3000000000000002E-2</v>
      </c>
      <c r="DE285">
        <v>-1.7000000000000001E-2</v>
      </c>
      <c r="DF285">
        <v>-3.2709999999999999</v>
      </c>
      <c r="DG285">
        <v>0.115</v>
      </c>
      <c r="DH285">
        <v>409</v>
      </c>
      <c r="DI285">
        <v>31</v>
      </c>
      <c r="DJ285">
        <v>0.59</v>
      </c>
      <c r="DK285">
        <v>0.22</v>
      </c>
      <c r="DL285">
        <v>-23.163378048780491</v>
      </c>
      <c r="DM285">
        <v>-0.22496236933798919</v>
      </c>
      <c r="DN285">
        <v>5.7204811805946137E-2</v>
      </c>
      <c r="DO285">
        <v>0</v>
      </c>
      <c r="DP285">
        <v>0.83398460975609745</v>
      </c>
      <c r="DQ285">
        <v>-0.21741108710801349</v>
      </c>
      <c r="DR285">
        <v>2.1907777664317601E-2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395</v>
      </c>
      <c r="EA285">
        <v>3.29704</v>
      </c>
      <c r="EB285">
        <v>2.6250599999999999</v>
      </c>
      <c r="EC285">
        <v>0.26411600000000002</v>
      </c>
      <c r="ED285">
        <v>0.26410099999999997</v>
      </c>
      <c r="EE285">
        <v>0.14092199999999999</v>
      </c>
      <c r="EF285">
        <v>0.13709499999999999</v>
      </c>
      <c r="EG285">
        <v>22307.7</v>
      </c>
      <c r="EH285">
        <v>22713.8</v>
      </c>
      <c r="EI285">
        <v>28215.599999999999</v>
      </c>
      <c r="EJ285">
        <v>29720.3</v>
      </c>
      <c r="EK285">
        <v>33353.5</v>
      </c>
      <c r="EL285">
        <v>35597.9</v>
      </c>
      <c r="EM285">
        <v>39812.1</v>
      </c>
      <c r="EN285">
        <v>42459.7</v>
      </c>
      <c r="EO285">
        <v>2.1700699999999999</v>
      </c>
      <c r="EP285">
        <v>2.1682000000000001</v>
      </c>
      <c r="EQ285">
        <v>9.9219399999999999E-2</v>
      </c>
      <c r="ER285">
        <v>0</v>
      </c>
      <c r="ES285">
        <v>31.2622</v>
      </c>
      <c r="ET285">
        <v>999.9</v>
      </c>
      <c r="EU285">
        <v>62</v>
      </c>
      <c r="EV285">
        <v>37.9</v>
      </c>
      <c r="EW285">
        <v>40.658700000000003</v>
      </c>
      <c r="EX285">
        <v>57.2273</v>
      </c>
      <c r="EY285">
        <v>-1.8629800000000001</v>
      </c>
      <c r="EZ285">
        <v>2</v>
      </c>
      <c r="FA285">
        <v>0.42682199999999998</v>
      </c>
      <c r="FB285">
        <v>0.19398399999999999</v>
      </c>
      <c r="FC285">
        <v>20.272500000000001</v>
      </c>
      <c r="FD285">
        <v>5.2190899999999996</v>
      </c>
      <c r="FE285">
        <v>12.004</v>
      </c>
      <c r="FF285">
        <v>4.9863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1.8621799999999999</v>
      </c>
      <c r="FN285">
        <v>1.8642300000000001</v>
      </c>
      <c r="FO285">
        <v>1.8603499999999999</v>
      </c>
      <c r="FP285">
        <v>1.86107</v>
      </c>
      <c r="FQ285">
        <v>1.86019</v>
      </c>
      <c r="FR285">
        <v>1.8618600000000001</v>
      </c>
      <c r="FS285">
        <v>1.8584000000000001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-4.55</v>
      </c>
      <c r="GH285">
        <v>0.1154</v>
      </c>
      <c r="GI285">
        <v>-2.7106589400944232</v>
      </c>
      <c r="GJ285">
        <v>-1.6100910332537859E-3</v>
      </c>
      <c r="GK285">
        <v>7.0186618486508772E-7</v>
      </c>
      <c r="GL285">
        <v>-2.134652460378022E-10</v>
      </c>
      <c r="GM285">
        <v>0.1154050000000026</v>
      </c>
      <c r="GN285">
        <v>0</v>
      </c>
      <c r="GO285">
        <v>0</v>
      </c>
      <c r="GP285">
        <v>0</v>
      </c>
      <c r="GQ285">
        <v>5</v>
      </c>
      <c r="GR285">
        <v>2079</v>
      </c>
      <c r="GS285">
        <v>3</v>
      </c>
      <c r="GT285">
        <v>29</v>
      </c>
      <c r="GU285">
        <v>169.1</v>
      </c>
      <c r="GV285">
        <v>169.1</v>
      </c>
      <c r="GW285">
        <v>4.4067400000000001</v>
      </c>
      <c r="GX285">
        <v>2.4877899999999999</v>
      </c>
      <c r="GY285">
        <v>2.04834</v>
      </c>
      <c r="GZ285">
        <v>2.6013199999999999</v>
      </c>
      <c r="HA285">
        <v>2.1972700000000001</v>
      </c>
      <c r="HB285">
        <v>2.3083499999999999</v>
      </c>
      <c r="HC285">
        <v>40.963799999999999</v>
      </c>
      <c r="HD285">
        <v>13.851800000000001</v>
      </c>
      <c r="HE285">
        <v>18</v>
      </c>
      <c r="HF285">
        <v>656.29399999999998</v>
      </c>
      <c r="HG285">
        <v>727.21299999999997</v>
      </c>
      <c r="HH285">
        <v>31.000499999999999</v>
      </c>
      <c r="HI285">
        <v>32.7943</v>
      </c>
      <c r="HJ285">
        <v>30.000499999999999</v>
      </c>
      <c r="HK285">
        <v>32.682299999999998</v>
      </c>
      <c r="HL285">
        <v>32.676400000000001</v>
      </c>
      <c r="HM285">
        <v>88.096199999999996</v>
      </c>
      <c r="HN285">
        <v>22.9528</v>
      </c>
      <c r="HO285">
        <v>42.084299999999999</v>
      </c>
      <c r="HP285">
        <v>31</v>
      </c>
      <c r="HQ285">
        <v>1802.97</v>
      </c>
      <c r="HR285">
        <v>33.837299999999999</v>
      </c>
      <c r="HS285">
        <v>99.401300000000006</v>
      </c>
      <c r="HT285">
        <v>98.4803</v>
      </c>
    </row>
    <row r="286" spans="1:228" x14ac:dyDescent="0.2">
      <c r="A286">
        <v>271</v>
      </c>
      <c r="B286">
        <v>1669225457.0999999</v>
      </c>
      <c r="C286">
        <v>1078.099999904633</v>
      </c>
      <c r="D286" t="s">
        <v>901</v>
      </c>
      <c r="E286" t="s">
        <v>902</v>
      </c>
      <c r="F286">
        <v>4</v>
      </c>
      <c r="G286">
        <v>1669225455.0999999</v>
      </c>
      <c r="H286">
        <f t="shared" si="136"/>
        <v>1.9841938555277623E-3</v>
      </c>
      <c r="I286">
        <f t="shared" si="137"/>
        <v>1.9841938555277623</v>
      </c>
      <c r="J286">
        <f t="shared" si="138"/>
        <v>28.666561238185658</v>
      </c>
      <c r="K286">
        <f t="shared" si="139"/>
        <v>1771.0957142857139</v>
      </c>
      <c r="L286">
        <f t="shared" si="140"/>
        <v>1368.8861502909763</v>
      </c>
      <c r="M286">
        <f t="shared" si="141"/>
        <v>138.34843198413878</v>
      </c>
      <c r="N286">
        <f t="shared" si="142"/>
        <v>178.99831546485629</v>
      </c>
      <c r="O286">
        <f t="shared" si="143"/>
        <v>0.12853469452003363</v>
      </c>
      <c r="P286">
        <f t="shared" si="144"/>
        <v>3.6654649156360541</v>
      </c>
      <c r="Q286">
        <f t="shared" si="145"/>
        <v>0.12608221354828758</v>
      </c>
      <c r="R286">
        <f t="shared" si="146"/>
        <v>7.9017831609002484E-2</v>
      </c>
      <c r="S286">
        <f t="shared" si="147"/>
        <v>226.1351640930946</v>
      </c>
      <c r="T286">
        <f t="shared" si="148"/>
        <v>33.5328006099313</v>
      </c>
      <c r="U286">
        <f t="shared" si="149"/>
        <v>32.873071428571428</v>
      </c>
      <c r="V286">
        <f t="shared" si="150"/>
        <v>5.0161875632437463</v>
      </c>
      <c r="W286">
        <f t="shared" si="151"/>
        <v>69.629482644977855</v>
      </c>
      <c r="X286">
        <f t="shared" si="152"/>
        <v>3.4926275908193798</v>
      </c>
      <c r="Y286">
        <f t="shared" si="153"/>
        <v>5.0160182987820772</v>
      </c>
      <c r="Z286">
        <f t="shared" si="154"/>
        <v>1.5235599724243665</v>
      </c>
      <c r="AA286">
        <f t="shared" si="155"/>
        <v>-87.502949028774324</v>
      </c>
      <c r="AB286">
        <f t="shared" si="156"/>
        <v>-0.11856752671878625</v>
      </c>
      <c r="AC286">
        <f t="shared" si="157"/>
        <v>-7.3989544884085455E-3</v>
      </c>
      <c r="AD286">
        <f t="shared" si="158"/>
        <v>138.50624858311312</v>
      </c>
      <c r="AE286">
        <f t="shared" si="159"/>
        <v>52.834117700262205</v>
      </c>
      <c r="AF286">
        <f t="shared" si="160"/>
        <v>2.0079376472324348</v>
      </c>
      <c r="AG286">
        <f t="shared" si="161"/>
        <v>28.666561238185658</v>
      </c>
      <c r="AH286">
        <v>1856.628267980431</v>
      </c>
      <c r="AI286">
        <v>1837.164</v>
      </c>
      <c r="AJ286">
        <v>1.7757390794900809</v>
      </c>
      <c r="AK286">
        <v>65.872185947982501</v>
      </c>
      <c r="AL286">
        <f t="shared" si="162"/>
        <v>1.9841938555277623</v>
      </c>
      <c r="AM286">
        <v>33.755647947711587</v>
      </c>
      <c r="AN286">
        <v>34.555018529411747</v>
      </c>
      <c r="AO286">
        <v>-6.8840392818855344E-4</v>
      </c>
      <c r="AP286">
        <v>87.460159828799036</v>
      </c>
      <c r="AQ286">
        <v>35</v>
      </c>
      <c r="AR286">
        <v>5</v>
      </c>
      <c r="AS286">
        <f t="shared" si="163"/>
        <v>1</v>
      </c>
      <c r="AT286">
        <f t="shared" si="164"/>
        <v>0</v>
      </c>
      <c r="AU286">
        <f t="shared" si="165"/>
        <v>47088.08870344211</v>
      </c>
      <c r="AV286">
        <f t="shared" si="166"/>
        <v>1200.0971428571429</v>
      </c>
      <c r="AW286">
        <f t="shared" si="167"/>
        <v>1026.008885022329</v>
      </c>
      <c r="AX286">
        <f t="shared" si="168"/>
        <v>0.85493819490282952</v>
      </c>
      <c r="AY286">
        <f t="shared" si="169"/>
        <v>0.1884307161624609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1669225455.0999999</v>
      </c>
      <c r="BF286">
        <v>1771.0957142857139</v>
      </c>
      <c r="BG286">
        <v>1794.518571428571</v>
      </c>
      <c r="BH286">
        <v>34.557742857142863</v>
      </c>
      <c r="BI286">
        <v>33.75252857142857</v>
      </c>
      <c r="BJ286">
        <v>1775.6471428571431</v>
      </c>
      <c r="BK286">
        <v>34.442342857142862</v>
      </c>
      <c r="BL286">
        <v>650.02314285714294</v>
      </c>
      <c r="BM286">
        <v>100.9662857142857</v>
      </c>
      <c r="BN286">
        <v>0.1001411428571428</v>
      </c>
      <c r="BO286">
        <v>32.87247142857143</v>
      </c>
      <c r="BP286">
        <v>32.873071428571428</v>
      </c>
      <c r="BQ286">
        <v>999.89999999999986</v>
      </c>
      <c r="BR286">
        <v>0</v>
      </c>
      <c r="BS286">
        <v>0</v>
      </c>
      <c r="BT286">
        <v>8965.5357142857138</v>
      </c>
      <c r="BU286">
        <v>0</v>
      </c>
      <c r="BV286">
        <v>219.22628571428569</v>
      </c>
      <c r="BW286">
        <v>-23.422642857142861</v>
      </c>
      <c r="BX286">
        <v>1834.492857142857</v>
      </c>
      <c r="BY286">
        <v>1857.204285714286</v>
      </c>
      <c r="BZ286">
        <v>0.80522314285714292</v>
      </c>
      <c r="CA286">
        <v>1794.518571428571</v>
      </c>
      <c r="CB286">
        <v>33.75252857142857</v>
      </c>
      <c r="CC286">
        <v>3.489165714285714</v>
      </c>
      <c r="CD286">
        <v>3.4078657142857138</v>
      </c>
      <c r="CE286">
        <v>26.5671</v>
      </c>
      <c r="CF286">
        <v>26.16758571428571</v>
      </c>
      <c r="CG286">
        <v>1200.0971428571429</v>
      </c>
      <c r="CH286">
        <v>0.49997671428571427</v>
      </c>
      <c r="CI286">
        <v>0.50002328571428578</v>
      </c>
      <c r="CJ286">
        <v>0</v>
      </c>
      <c r="CK286">
        <v>1045.298571428571</v>
      </c>
      <c r="CL286">
        <v>4.9990899999999998</v>
      </c>
      <c r="CM286">
        <v>11592.842857142859</v>
      </c>
      <c r="CN286">
        <v>9558.56</v>
      </c>
      <c r="CO286">
        <v>42.561999999999998</v>
      </c>
      <c r="CP286">
        <v>44.25</v>
      </c>
      <c r="CQ286">
        <v>43.375</v>
      </c>
      <c r="CR286">
        <v>43.25</v>
      </c>
      <c r="CS286">
        <v>43.919285714285706</v>
      </c>
      <c r="CT286">
        <v>597.52142857142849</v>
      </c>
      <c r="CU286">
        <v>597.5757142857143</v>
      </c>
      <c r="CV286">
        <v>0</v>
      </c>
      <c r="CW286">
        <v>1669225464</v>
      </c>
      <c r="CX286">
        <v>0</v>
      </c>
      <c r="CY286">
        <v>1669215309.0999999</v>
      </c>
      <c r="CZ286" t="s">
        <v>356</v>
      </c>
      <c r="DA286">
        <v>1669215309.0999999</v>
      </c>
      <c r="DB286">
        <v>1669215308.0999999</v>
      </c>
      <c r="DC286">
        <v>4</v>
      </c>
      <c r="DD286">
        <v>-3.3000000000000002E-2</v>
      </c>
      <c r="DE286">
        <v>-1.7000000000000001E-2</v>
      </c>
      <c r="DF286">
        <v>-3.2709999999999999</v>
      </c>
      <c r="DG286">
        <v>0.115</v>
      </c>
      <c r="DH286">
        <v>409</v>
      </c>
      <c r="DI286">
        <v>31</v>
      </c>
      <c r="DJ286">
        <v>0.59</v>
      </c>
      <c r="DK286">
        <v>0.22</v>
      </c>
      <c r="DL286">
        <v>-23.221367499999999</v>
      </c>
      <c r="DM286">
        <v>-0.97146529080669719</v>
      </c>
      <c r="DN286">
        <v>0.1166011050279973</v>
      </c>
      <c r="DO286">
        <v>0</v>
      </c>
      <c r="DP286">
        <v>0.81957340000000001</v>
      </c>
      <c r="DQ286">
        <v>-0.13700541838649141</v>
      </c>
      <c r="DR286">
        <v>1.3793526330855359E-2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395</v>
      </c>
      <c r="EA286">
        <v>3.2970999999999999</v>
      </c>
      <c r="EB286">
        <v>2.6251799999999998</v>
      </c>
      <c r="EC286">
        <v>0.26469300000000001</v>
      </c>
      <c r="ED286">
        <v>0.26467299999999999</v>
      </c>
      <c r="EE286">
        <v>0.14089599999999999</v>
      </c>
      <c r="EF286">
        <v>0.13708000000000001</v>
      </c>
      <c r="EG286">
        <v>22289.8</v>
      </c>
      <c r="EH286">
        <v>22695.9</v>
      </c>
      <c r="EI286">
        <v>28215.200000000001</v>
      </c>
      <c r="EJ286">
        <v>29720</v>
      </c>
      <c r="EK286">
        <v>33353.9</v>
      </c>
      <c r="EL286">
        <v>35598.300000000003</v>
      </c>
      <c r="EM286">
        <v>39811.300000000003</v>
      </c>
      <c r="EN286">
        <v>42459.3</v>
      </c>
      <c r="EO286">
        <v>2.1701999999999999</v>
      </c>
      <c r="EP286">
        <v>2.1682000000000001</v>
      </c>
      <c r="EQ286">
        <v>9.9167199999999997E-2</v>
      </c>
      <c r="ER286">
        <v>0</v>
      </c>
      <c r="ES286">
        <v>31.264900000000001</v>
      </c>
      <c r="ET286">
        <v>999.9</v>
      </c>
      <c r="EU286">
        <v>62</v>
      </c>
      <c r="EV286">
        <v>37.9</v>
      </c>
      <c r="EW286">
        <v>40.661099999999998</v>
      </c>
      <c r="EX286">
        <v>57.767299999999999</v>
      </c>
      <c r="EY286">
        <v>-1.9190700000000001</v>
      </c>
      <c r="EZ286">
        <v>2</v>
      </c>
      <c r="FA286">
        <v>0.42703799999999997</v>
      </c>
      <c r="FB286">
        <v>0.19562599999999999</v>
      </c>
      <c r="FC286">
        <v>20.272200000000002</v>
      </c>
      <c r="FD286">
        <v>5.2192400000000001</v>
      </c>
      <c r="FE286">
        <v>12.004</v>
      </c>
      <c r="FF286">
        <v>4.9860499999999996</v>
      </c>
      <c r="FG286">
        <v>3.2846000000000002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1.86219</v>
      </c>
      <c r="FN286">
        <v>1.86425</v>
      </c>
      <c r="FO286">
        <v>1.8603499999999999</v>
      </c>
      <c r="FP286">
        <v>1.8610800000000001</v>
      </c>
      <c r="FQ286">
        <v>1.8601700000000001</v>
      </c>
      <c r="FR286">
        <v>1.86188</v>
      </c>
      <c r="FS286">
        <v>1.8583799999999999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-4.55</v>
      </c>
      <c r="GH286">
        <v>0.1154</v>
      </c>
      <c r="GI286">
        <v>-2.7106589400944232</v>
      </c>
      <c r="GJ286">
        <v>-1.6100910332537859E-3</v>
      </c>
      <c r="GK286">
        <v>7.0186618486508772E-7</v>
      </c>
      <c r="GL286">
        <v>-2.134652460378022E-10</v>
      </c>
      <c r="GM286">
        <v>0.1154050000000026</v>
      </c>
      <c r="GN286">
        <v>0</v>
      </c>
      <c r="GO286">
        <v>0</v>
      </c>
      <c r="GP286">
        <v>0</v>
      </c>
      <c r="GQ286">
        <v>5</v>
      </c>
      <c r="GR286">
        <v>2079</v>
      </c>
      <c r="GS286">
        <v>3</v>
      </c>
      <c r="GT286">
        <v>29</v>
      </c>
      <c r="GU286">
        <v>169.1</v>
      </c>
      <c r="GV286">
        <v>169.2</v>
      </c>
      <c r="GW286">
        <v>4.4165000000000001</v>
      </c>
      <c r="GX286">
        <v>2.5061</v>
      </c>
      <c r="GY286">
        <v>2.04834</v>
      </c>
      <c r="GZ286">
        <v>2.6013199999999999</v>
      </c>
      <c r="HA286">
        <v>2.1972700000000001</v>
      </c>
      <c r="HB286">
        <v>2.2997999999999998</v>
      </c>
      <c r="HC286">
        <v>40.963799999999999</v>
      </c>
      <c r="HD286">
        <v>13.869400000000001</v>
      </c>
      <c r="HE286">
        <v>18</v>
      </c>
      <c r="HF286">
        <v>656.40800000000002</v>
      </c>
      <c r="HG286">
        <v>727.23900000000003</v>
      </c>
      <c r="HH286">
        <v>31.000499999999999</v>
      </c>
      <c r="HI286">
        <v>32.7973</v>
      </c>
      <c r="HJ286">
        <v>30.000399999999999</v>
      </c>
      <c r="HK286">
        <v>32.683799999999998</v>
      </c>
      <c r="HL286">
        <v>32.6785</v>
      </c>
      <c r="HM286">
        <v>88.347899999999996</v>
      </c>
      <c r="HN286">
        <v>22.9528</v>
      </c>
      <c r="HO286">
        <v>42.084299999999999</v>
      </c>
      <c r="HP286">
        <v>31</v>
      </c>
      <c r="HQ286">
        <v>1809.66</v>
      </c>
      <c r="HR286">
        <v>33.863100000000003</v>
      </c>
      <c r="HS286">
        <v>99.399500000000003</v>
      </c>
      <c r="HT286">
        <v>98.479399999999998</v>
      </c>
    </row>
    <row r="287" spans="1:228" x14ac:dyDescent="0.2">
      <c r="A287">
        <v>272</v>
      </c>
      <c r="B287">
        <v>1669225461.0999999</v>
      </c>
      <c r="C287">
        <v>1082.099999904633</v>
      </c>
      <c r="D287" t="s">
        <v>903</v>
      </c>
      <c r="E287" t="s">
        <v>904</v>
      </c>
      <c r="F287">
        <v>4</v>
      </c>
      <c r="G287">
        <v>1669225458.7874999</v>
      </c>
      <c r="H287">
        <f t="shared" si="136"/>
        <v>1.9715947394746648E-3</v>
      </c>
      <c r="I287">
        <f t="shared" si="137"/>
        <v>1.9715947394746649</v>
      </c>
      <c r="J287">
        <f t="shared" si="138"/>
        <v>29.616579168510736</v>
      </c>
      <c r="K287">
        <f t="shared" si="139"/>
        <v>1777.3025</v>
      </c>
      <c r="L287">
        <f t="shared" si="140"/>
        <v>1360.2568306857299</v>
      </c>
      <c r="M287">
        <f t="shared" si="141"/>
        <v>137.47567262473376</v>
      </c>
      <c r="N287">
        <f t="shared" si="142"/>
        <v>179.62479668045248</v>
      </c>
      <c r="O287">
        <f t="shared" si="143"/>
        <v>0.1275580161500954</v>
      </c>
      <c r="P287">
        <f t="shared" si="144"/>
        <v>3.6784014547957553</v>
      </c>
      <c r="Q287">
        <f t="shared" si="145"/>
        <v>0.12515060976234879</v>
      </c>
      <c r="R287">
        <f t="shared" si="146"/>
        <v>7.8431642649301442E-2</v>
      </c>
      <c r="S287">
        <f t="shared" si="147"/>
        <v>226.1233462339049</v>
      </c>
      <c r="T287">
        <f t="shared" si="148"/>
        <v>33.53384923377029</v>
      </c>
      <c r="U287">
        <f t="shared" si="149"/>
        <v>32.875287499999999</v>
      </c>
      <c r="V287">
        <f t="shared" si="150"/>
        <v>5.0168127765514807</v>
      </c>
      <c r="W287">
        <f t="shared" si="151"/>
        <v>69.607682207209507</v>
      </c>
      <c r="X287">
        <f t="shared" si="152"/>
        <v>3.4916624178467703</v>
      </c>
      <c r="Y287">
        <f t="shared" si="153"/>
        <v>5.016202676383795</v>
      </c>
      <c r="Z287">
        <f t="shared" si="154"/>
        <v>1.5251503587047104</v>
      </c>
      <c r="AA287">
        <f t="shared" si="155"/>
        <v>-86.94732801083272</v>
      </c>
      <c r="AB287">
        <f t="shared" si="156"/>
        <v>-0.42884533008636755</v>
      </c>
      <c r="AC287">
        <f t="shared" si="157"/>
        <v>-2.6667440414961545E-2</v>
      </c>
      <c r="AD287">
        <f t="shared" si="158"/>
        <v>138.72050545257085</v>
      </c>
      <c r="AE287">
        <f t="shared" si="159"/>
        <v>52.750982311193489</v>
      </c>
      <c r="AF287">
        <f t="shared" si="160"/>
        <v>1.9926135924310628</v>
      </c>
      <c r="AG287">
        <f t="shared" si="161"/>
        <v>29.616579168510736</v>
      </c>
      <c r="AH287">
        <v>1863.5355270166331</v>
      </c>
      <c r="AI287">
        <v>1843.976909090909</v>
      </c>
      <c r="AJ287">
        <v>1.6976000777674849</v>
      </c>
      <c r="AK287">
        <v>65.872185947982501</v>
      </c>
      <c r="AL287">
        <f t="shared" si="162"/>
        <v>1.9715947394746649</v>
      </c>
      <c r="AM287">
        <v>33.751320389187129</v>
      </c>
      <c r="AN287">
        <v>34.544517352941178</v>
      </c>
      <c r="AO287">
        <v>-4.7484184071833088E-4</v>
      </c>
      <c r="AP287">
        <v>87.460159828799036</v>
      </c>
      <c r="AQ287">
        <v>35</v>
      </c>
      <c r="AR287">
        <v>5</v>
      </c>
      <c r="AS287">
        <f t="shared" si="163"/>
        <v>1</v>
      </c>
      <c r="AT287">
        <f t="shared" si="164"/>
        <v>0</v>
      </c>
      <c r="AU287">
        <f t="shared" si="165"/>
        <v>47319.18755608044</v>
      </c>
      <c r="AV287">
        <f t="shared" si="166"/>
        <v>1200.0487499999999</v>
      </c>
      <c r="AW287">
        <f t="shared" si="167"/>
        <v>1025.9661135926967</v>
      </c>
      <c r="AX287">
        <f t="shared" si="168"/>
        <v>0.8549370295104235</v>
      </c>
      <c r="AY287">
        <f t="shared" si="169"/>
        <v>0.18842846695511736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1669225458.7874999</v>
      </c>
      <c r="BF287">
        <v>1777.3025</v>
      </c>
      <c r="BG287">
        <v>1800.6849999999999</v>
      </c>
      <c r="BH287">
        <v>34.548349999999999</v>
      </c>
      <c r="BI287">
        <v>33.7492625</v>
      </c>
      <c r="BJ287">
        <v>1781.8612499999999</v>
      </c>
      <c r="BK287">
        <v>34.432950000000012</v>
      </c>
      <c r="BL287">
        <v>650.0145</v>
      </c>
      <c r="BM287">
        <v>100.96612500000001</v>
      </c>
      <c r="BN287">
        <v>9.9842487500000007E-2</v>
      </c>
      <c r="BO287">
        <v>32.873125000000002</v>
      </c>
      <c r="BP287">
        <v>32.875287499999999</v>
      </c>
      <c r="BQ287">
        <v>999.9</v>
      </c>
      <c r="BR287">
        <v>0</v>
      </c>
      <c r="BS287">
        <v>0</v>
      </c>
      <c r="BT287">
        <v>9010.2350000000006</v>
      </c>
      <c r="BU287">
        <v>0</v>
      </c>
      <c r="BV287">
        <v>220.069875</v>
      </c>
      <c r="BW287">
        <v>-23.379987499999999</v>
      </c>
      <c r="BX287">
        <v>1840.9024999999999</v>
      </c>
      <c r="BY287">
        <v>1863.5787499999999</v>
      </c>
      <c r="BZ287">
        <v>0.79908512499999995</v>
      </c>
      <c r="CA287">
        <v>1800.6849999999999</v>
      </c>
      <c r="CB287">
        <v>33.7492625</v>
      </c>
      <c r="CC287">
        <v>3.4882062500000002</v>
      </c>
      <c r="CD287">
        <v>3.4075262500000001</v>
      </c>
      <c r="CE287">
        <v>26.562449999999998</v>
      </c>
      <c r="CF287">
        <v>26.165900000000001</v>
      </c>
      <c r="CG287">
        <v>1200.0487499999999</v>
      </c>
      <c r="CH287">
        <v>0.50001637499999996</v>
      </c>
      <c r="CI287">
        <v>0.49998362499999999</v>
      </c>
      <c r="CJ287">
        <v>0</v>
      </c>
      <c r="CK287">
        <v>1045.43875</v>
      </c>
      <c r="CL287">
        <v>4.9990899999999998</v>
      </c>
      <c r="CM287">
        <v>11593.8375</v>
      </c>
      <c r="CN287">
        <v>9558.3012500000004</v>
      </c>
      <c r="CO287">
        <v>42.561999999999998</v>
      </c>
      <c r="CP287">
        <v>44.25</v>
      </c>
      <c r="CQ287">
        <v>43.375</v>
      </c>
      <c r="CR287">
        <v>43.25</v>
      </c>
      <c r="CS287">
        <v>43.905999999999999</v>
      </c>
      <c r="CT287">
        <v>597.54375000000005</v>
      </c>
      <c r="CU287">
        <v>597.505</v>
      </c>
      <c r="CV287">
        <v>0</v>
      </c>
      <c r="CW287">
        <v>1669225468.2</v>
      </c>
      <c r="CX287">
        <v>0</v>
      </c>
      <c r="CY287">
        <v>1669215309.0999999</v>
      </c>
      <c r="CZ287" t="s">
        <v>356</v>
      </c>
      <c r="DA287">
        <v>1669215309.0999999</v>
      </c>
      <c r="DB287">
        <v>1669215308.0999999</v>
      </c>
      <c r="DC287">
        <v>4</v>
      </c>
      <c r="DD287">
        <v>-3.3000000000000002E-2</v>
      </c>
      <c r="DE287">
        <v>-1.7000000000000001E-2</v>
      </c>
      <c r="DF287">
        <v>-3.2709999999999999</v>
      </c>
      <c r="DG287">
        <v>0.115</v>
      </c>
      <c r="DH287">
        <v>409</v>
      </c>
      <c r="DI287">
        <v>31</v>
      </c>
      <c r="DJ287">
        <v>0.59</v>
      </c>
      <c r="DK287">
        <v>0.22</v>
      </c>
      <c r="DL287">
        <v>-23.266467500000001</v>
      </c>
      <c r="DM287">
        <v>-1.095695684802962</v>
      </c>
      <c r="DN287">
        <v>0.1236408940996062</v>
      </c>
      <c r="DO287">
        <v>0</v>
      </c>
      <c r="DP287">
        <v>0.81117342500000011</v>
      </c>
      <c r="DQ287">
        <v>-9.4207801125705926E-2</v>
      </c>
      <c r="DR287">
        <v>9.3693085654372125E-3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3.29704</v>
      </c>
      <c r="EB287">
        <v>2.6253500000000001</v>
      </c>
      <c r="EC287">
        <v>0.26526499999999997</v>
      </c>
      <c r="ED287">
        <v>0.26524399999999998</v>
      </c>
      <c r="EE287">
        <v>0.140877</v>
      </c>
      <c r="EF287">
        <v>0.13709099999999999</v>
      </c>
      <c r="EG287">
        <v>22272.5</v>
      </c>
      <c r="EH287">
        <v>22678.1</v>
      </c>
      <c r="EI287">
        <v>28215.4</v>
      </c>
      <c r="EJ287">
        <v>29719.9</v>
      </c>
      <c r="EK287">
        <v>33355</v>
      </c>
      <c r="EL287">
        <v>35597.800000000003</v>
      </c>
      <c r="EM287">
        <v>39811.699999999997</v>
      </c>
      <c r="EN287">
        <v>42459.3</v>
      </c>
      <c r="EO287">
        <v>2.1700499999999998</v>
      </c>
      <c r="EP287">
        <v>2.1681499999999998</v>
      </c>
      <c r="EQ287">
        <v>9.9122500000000002E-2</v>
      </c>
      <c r="ER287">
        <v>0</v>
      </c>
      <c r="ES287">
        <v>31.264900000000001</v>
      </c>
      <c r="ET287">
        <v>999.9</v>
      </c>
      <c r="EU287">
        <v>62</v>
      </c>
      <c r="EV287">
        <v>37.9</v>
      </c>
      <c r="EW287">
        <v>40.661000000000001</v>
      </c>
      <c r="EX287">
        <v>56.747300000000003</v>
      </c>
      <c r="EY287">
        <v>-1.9230799999999999</v>
      </c>
      <c r="EZ287">
        <v>2</v>
      </c>
      <c r="FA287">
        <v>0.42730400000000002</v>
      </c>
      <c r="FB287">
        <v>0.19789200000000001</v>
      </c>
      <c r="FC287">
        <v>20.272099999999998</v>
      </c>
      <c r="FD287">
        <v>5.2190899999999996</v>
      </c>
      <c r="FE287">
        <v>12.004099999999999</v>
      </c>
      <c r="FF287">
        <v>4.9862000000000002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1.86219</v>
      </c>
      <c r="FN287">
        <v>1.86426</v>
      </c>
      <c r="FO287">
        <v>1.8603499999999999</v>
      </c>
      <c r="FP287">
        <v>1.8610899999999999</v>
      </c>
      <c r="FQ287">
        <v>1.8601700000000001</v>
      </c>
      <c r="FR287">
        <v>1.8618699999999999</v>
      </c>
      <c r="FS287">
        <v>1.8584000000000001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-4.5599999999999996</v>
      </c>
      <c r="GH287">
        <v>0.1154</v>
      </c>
      <c r="GI287">
        <v>-2.7106589400944232</v>
      </c>
      <c r="GJ287">
        <v>-1.6100910332537859E-3</v>
      </c>
      <c r="GK287">
        <v>7.0186618486508772E-7</v>
      </c>
      <c r="GL287">
        <v>-2.134652460378022E-10</v>
      </c>
      <c r="GM287">
        <v>0.1154050000000026</v>
      </c>
      <c r="GN287">
        <v>0</v>
      </c>
      <c r="GO287">
        <v>0</v>
      </c>
      <c r="GP287">
        <v>0</v>
      </c>
      <c r="GQ287">
        <v>5</v>
      </c>
      <c r="GR287">
        <v>2079</v>
      </c>
      <c r="GS287">
        <v>3</v>
      </c>
      <c r="GT287">
        <v>29</v>
      </c>
      <c r="GU287">
        <v>169.2</v>
      </c>
      <c r="GV287">
        <v>169.2</v>
      </c>
      <c r="GW287">
        <v>4.4287099999999997</v>
      </c>
      <c r="GX287">
        <v>2.49878</v>
      </c>
      <c r="GY287">
        <v>2.04834</v>
      </c>
      <c r="GZ287">
        <v>2.6013199999999999</v>
      </c>
      <c r="HA287">
        <v>2.1972700000000001</v>
      </c>
      <c r="HB287">
        <v>2.34131</v>
      </c>
      <c r="HC287">
        <v>40.963799999999999</v>
      </c>
      <c r="HD287">
        <v>13.8606</v>
      </c>
      <c r="HE287">
        <v>18</v>
      </c>
      <c r="HF287">
        <v>656.32</v>
      </c>
      <c r="HG287">
        <v>727.21900000000005</v>
      </c>
      <c r="HH287">
        <v>31.000599999999999</v>
      </c>
      <c r="HI287">
        <v>32.800199999999997</v>
      </c>
      <c r="HJ287">
        <v>30.000399999999999</v>
      </c>
      <c r="HK287">
        <v>32.686599999999999</v>
      </c>
      <c r="HL287">
        <v>32.680700000000002</v>
      </c>
      <c r="HM287">
        <v>88.595399999999998</v>
      </c>
      <c r="HN287">
        <v>22.662500000000001</v>
      </c>
      <c r="HO287">
        <v>42.084299999999999</v>
      </c>
      <c r="HP287">
        <v>31</v>
      </c>
      <c r="HQ287">
        <v>1816.36</v>
      </c>
      <c r="HR287">
        <v>33.8902</v>
      </c>
      <c r="HS287">
        <v>99.400400000000005</v>
      </c>
      <c r="HT287">
        <v>98.479299999999995</v>
      </c>
    </row>
    <row r="288" spans="1:228" x14ac:dyDescent="0.2">
      <c r="A288">
        <v>273</v>
      </c>
      <c r="B288">
        <v>1669225465.0999999</v>
      </c>
      <c r="C288">
        <v>1086.099999904633</v>
      </c>
      <c r="D288" t="s">
        <v>905</v>
      </c>
      <c r="E288" t="s">
        <v>906</v>
      </c>
      <c r="F288">
        <v>4</v>
      </c>
      <c r="G288">
        <v>1669225463.0999999</v>
      </c>
      <c r="H288">
        <f t="shared" si="136"/>
        <v>1.989638160882469E-3</v>
      </c>
      <c r="I288">
        <f t="shared" si="137"/>
        <v>1.9896381608824691</v>
      </c>
      <c r="J288">
        <f t="shared" si="138"/>
        <v>28.232156952156821</v>
      </c>
      <c r="K288">
        <f t="shared" si="139"/>
        <v>1784.6028571428569</v>
      </c>
      <c r="L288">
        <f t="shared" si="140"/>
        <v>1388.3441446452714</v>
      </c>
      <c r="M288">
        <f t="shared" si="141"/>
        <v>140.313069840444</v>
      </c>
      <c r="N288">
        <f t="shared" si="142"/>
        <v>180.36097627344463</v>
      </c>
      <c r="O288">
        <f t="shared" si="143"/>
        <v>0.12884848550844272</v>
      </c>
      <c r="P288">
        <f t="shared" si="144"/>
        <v>3.6795736240236629</v>
      </c>
      <c r="Q288">
        <f t="shared" si="145"/>
        <v>0.12639339425788532</v>
      </c>
      <c r="R288">
        <f t="shared" si="146"/>
        <v>7.9212555284713659E-2</v>
      </c>
      <c r="S288">
        <f t="shared" si="147"/>
        <v>226.12426804973506</v>
      </c>
      <c r="T288">
        <f t="shared" si="148"/>
        <v>33.533167047920017</v>
      </c>
      <c r="U288">
        <f t="shared" si="149"/>
        <v>32.87077142857143</v>
      </c>
      <c r="V288">
        <f t="shared" si="150"/>
        <v>5.0155387431296283</v>
      </c>
      <c r="W288">
        <f t="shared" si="151"/>
        <v>69.592922948452866</v>
      </c>
      <c r="X288">
        <f t="shared" si="152"/>
        <v>3.4915679016387671</v>
      </c>
      <c r="Y288">
        <f t="shared" si="153"/>
        <v>5.017130699086966</v>
      </c>
      <c r="Z288">
        <f t="shared" si="154"/>
        <v>1.5239708414908613</v>
      </c>
      <c r="AA288">
        <f t="shared" si="155"/>
        <v>-87.743042894916883</v>
      </c>
      <c r="AB288">
        <f t="shared" si="156"/>
        <v>1.1193914774455838</v>
      </c>
      <c r="AC288">
        <f t="shared" si="157"/>
        <v>6.9585965933908478E-2</v>
      </c>
      <c r="AD288">
        <f t="shared" si="158"/>
        <v>139.57020259819765</v>
      </c>
      <c r="AE288">
        <f t="shared" si="159"/>
        <v>52.806198482979568</v>
      </c>
      <c r="AF288">
        <f t="shared" si="160"/>
        <v>1.9323788764302712</v>
      </c>
      <c r="AG288">
        <f t="shared" si="161"/>
        <v>28.232156952156821</v>
      </c>
      <c r="AH288">
        <v>1870.539817486803</v>
      </c>
      <c r="AI288">
        <v>1851.167090909091</v>
      </c>
      <c r="AJ288">
        <v>1.799263055659758</v>
      </c>
      <c r="AK288">
        <v>65.872185947982501</v>
      </c>
      <c r="AL288">
        <f t="shared" si="162"/>
        <v>1.9896381608824691</v>
      </c>
      <c r="AM288">
        <v>33.750855543430241</v>
      </c>
      <c r="AN288">
        <v>34.549932058823543</v>
      </c>
      <c r="AO288">
        <v>-2.1964108540991999E-4</v>
      </c>
      <c r="AP288">
        <v>87.460159828799036</v>
      </c>
      <c r="AQ288">
        <v>35</v>
      </c>
      <c r="AR288">
        <v>5</v>
      </c>
      <c r="AS288">
        <f t="shared" si="163"/>
        <v>1</v>
      </c>
      <c r="AT288">
        <f t="shared" si="164"/>
        <v>0</v>
      </c>
      <c r="AU288">
        <f t="shared" si="165"/>
        <v>47339.626563872291</v>
      </c>
      <c r="AV288">
        <f t="shared" si="166"/>
        <v>1200.045714285714</v>
      </c>
      <c r="AW288">
        <f t="shared" si="167"/>
        <v>1025.9642922537482</v>
      </c>
      <c r="AX288">
        <f t="shared" si="168"/>
        <v>0.85493767449052416</v>
      </c>
      <c r="AY288">
        <f t="shared" si="169"/>
        <v>0.18842971176671197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1669225463.0999999</v>
      </c>
      <c r="BF288">
        <v>1784.6028571428569</v>
      </c>
      <c r="BG288">
        <v>1807.97</v>
      </c>
      <c r="BH288">
        <v>34.547728571428571</v>
      </c>
      <c r="BI288">
        <v>33.772785714285718</v>
      </c>
      <c r="BJ288">
        <v>1789.168571428572</v>
      </c>
      <c r="BK288">
        <v>34.432314285714277</v>
      </c>
      <c r="BL288">
        <v>650.00571428571425</v>
      </c>
      <c r="BM288">
        <v>100.96514285714289</v>
      </c>
      <c r="BN288">
        <v>9.990674285714285E-2</v>
      </c>
      <c r="BO288">
        <v>32.876414285714283</v>
      </c>
      <c r="BP288">
        <v>32.87077142857143</v>
      </c>
      <c r="BQ288">
        <v>999.89999999999986</v>
      </c>
      <c r="BR288">
        <v>0</v>
      </c>
      <c r="BS288">
        <v>0</v>
      </c>
      <c r="BT288">
        <v>9014.3757142857139</v>
      </c>
      <c r="BU288">
        <v>0</v>
      </c>
      <c r="BV288">
        <v>221.65199999999999</v>
      </c>
      <c r="BW288">
        <v>-23.366685714285708</v>
      </c>
      <c r="BX288">
        <v>1848.462857142857</v>
      </c>
      <c r="BY288">
        <v>1871.1642857142849</v>
      </c>
      <c r="BZ288">
        <v>0.77493785714285723</v>
      </c>
      <c r="CA288">
        <v>1807.97</v>
      </c>
      <c r="CB288">
        <v>33.772785714285718</v>
      </c>
      <c r="CC288">
        <v>3.4881185714285721</v>
      </c>
      <c r="CD288">
        <v>3.409874285714285</v>
      </c>
      <c r="CE288">
        <v>26.562014285714291</v>
      </c>
      <c r="CF288">
        <v>26.177571428571419</v>
      </c>
      <c r="CG288">
        <v>1200.045714285714</v>
      </c>
      <c r="CH288">
        <v>0.49999442857142862</v>
      </c>
      <c r="CI288">
        <v>0.50000557142857149</v>
      </c>
      <c r="CJ288">
        <v>0</v>
      </c>
      <c r="CK288">
        <v>1045.6057142857139</v>
      </c>
      <c r="CL288">
        <v>4.9990899999999998</v>
      </c>
      <c r="CM288">
        <v>11595.95714285714</v>
      </c>
      <c r="CN288">
        <v>9558.2100000000009</v>
      </c>
      <c r="CO288">
        <v>42.561999999999998</v>
      </c>
      <c r="CP288">
        <v>44.276571428571437</v>
      </c>
      <c r="CQ288">
        <v>43.375</v>
      </c>
      <c r="CR288">
        <v>43.25</v>
      </c>
      <c r="CS288">
        <v>43.936999999999998</v>
      </c>
      <c r="CT288">
        <v>597.51714285714286</v>
      </c>
      <c r="CU288">
        <v>597.53</v>
      </c>
      <c r="CV288">
        <v>0</v>
      </c>
      <c r="CW288">
        <v>1669225471.8</v>
      </c>
      <c r="CX288">
        <v>0</v>
      </c>
      <c r="CY288">
        <v>1669215309.0999999</v>
      </c>
      <c r="CZ288" t="s">
        <v>356</v>
      </c>
      <c r="DA288">
        <v>1669215309.0999999</v>
      </c>
      <c r="DB288">
        <v>1669215308.0999999</v>
      </c>
      <c r="DC288">
        <v>4</v>
      </c>
      <c r="DD288">
        <v>-3.3000000000000002E-2</v>
      </c>
      <c r="DE288">
        <v>-1.7000000000000001E-2</v>
      </c>
      <c r="DF288">
        <v>-3.2709999999999999</v>
      </c>
      <c r="DG288">
        <v>0.115</v>
      </c>
      <c r="DH288">
        <v>409</v>
      </c>
      <c r="DI288">
        <v>31</v>
      </c>
      <c r="DJ288">
        <v>0.59</v>
      </c>
      <c r="DK288">
        <v>0.22</v>
      </c>
      <c r="DL288">
        <v>-23.319769999999998</v>
      </c>
      <c r="DM288">
        <v>-0.70852007504685766</v>
      </c>
      <c r="DN288">
        <v>9.849051781770668E-2</v>
      </c>
      <c r="DO288">
        <v>0</v>
      </c>
      <c r="DP288">
        <v>0.80207417499999989</v>
      </c>
      <c r="DQ288">
        <v>-0.1203648742964369</v>
      </c>
      <c r="DR288">
        <v>1.2814238847640351E-2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395</v>
      </c>
      <c r="EA288">
        <v>3.2969499999999998</v>
      </c>
      <c r="EB288">
        <v>2.6253099999999998</v>
      </c>
      <c r="EC288">
        <v>0.265849</v>
      </c>
      <c r="ED288">
        <v>0.26580999999999999</v>
      </c>
      <c r="EE288">
        <v>0.14088700000000001</v>
      </c>
      <c r="EF288">
        <v>0.13717399999999999</v>
      </c>
      <c r="EG288">
        <v>22254.7</v>
      </c>
      <c r="EH288">
        <v>22660.3</v>
      </c>
      <c r="EI288">
        <v>28215.4</v>
      </c>
      <c r="EJ288">
        <v>29719.599999999999</v>
      </c>
      <c r="EK288">
        <v>33354.400000000001</v>
      </c>
      <c r="EL288">
        <v>35594</v>
      </c>
      <c r="EM288">
        <v>39811.4</v>
      </c>
      <c r="EN288">
        <v>42458.7</v>
      </c>
      <c r="EO288">
        <v>2.1699199999999998</v>
      </c>
      <c r="EP288">
        <v>2.1681699999999999</v>
      </c>
      <c r="EQ288">
        <v>9.9241700000000002E-2</v>
      </c>
      <c r="ER288">
        <v>0</v>
      </c>
      <c r="ES288">
        <v>31.267499999999998</v>
      </c>
      <c r="ET288">
        <v>999.9</v>
      </c>
      <c r="EU288">
        <v>62</v>
      </c>
      <c r="EV288">
        <v>37.9</v>
      </c>
      <c r="EW288">
        <v>40.658999999999999</v>
      </c>
      <c r="EX288">
        <v>56.657299999999999</v>
      </c>
      <c r="EY288">
        <v>-1.75481</v>
      </c>
      <c r="EZ288">
        <v>2</v>
      </c>
      <c r="FA288">
        <v>0.42765199999999998</v>
      </c>
      <c r="FB288">
        <v>0.20067499999999999</v>
      </c>
      <c r="FC288">
        <v>20.272099999999998</v>
      </c>
      <c r="FD288">
        <v>5.2184900000000001</v>
      </c>
      <c r="FE288">
        <v>12.004</v>
      </c>
      <c r="FF288">
        <v>4.9858500000000001</v>
      </c>
      <c r="FG288">
        <v>3.2845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1.8621799999999999</v>
      </c>
      <c r="FN288">
        <v>1.8642399999999999</v>
      </c>
      <c r="FO288">
        <v>1.8603499999999999</v>
      </c>
      <c r="FP288">
        <v>1.8610899999999999</v>
      </c>
      <c r="FQ288">
        <v>1.8601700000000001</v>
      </c>
      <c r="FR288">
        <v>1.86188</v>
      </c>
      <c r="FS288">
        <v>1.85839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-4.57</v>
      </c>
      <c r="GH288">
        <v>0.1154</v>
      </c>
      <c r="GI288">
        <v>-2.7106589400944232</v>
      </c>
      <c r="GJ288">
        <v>-1.6100910332537859E-3</v>
      </c>
      <c r="GK288">
        <v>7.0186618486508772E-7</v>
      </c>
      <c r="GL288">
        <v>-2.134652460378022E-10</v>
      </c>
      <c r="GM288">
        <v>0.1154050000000026</v>
      </c>
      <c r="GN288">
        <v>0</v>
      </c>
      <c r="GO288">
        <v>0</v>
      </c>
      <c r="GP288">
        <v>0</v>
      </c>
      <c r="GQ288">
        <v>5</v>
      </c>
      <c r="GR288">
        <v>2079</v>
      </c>
      <c r="GS288">
        <v>3</v>
      </c>
      <c r="GT288">
        <v>29</v>
      </c>
      <c r="GU288">
        <v>169.3</v>
      </c>
      <c r="GV288">
        <v>169.3</v>
      </c>
      <c r="GW288">
        <v>4.4409200000000002</v>
      </c>
      <c r="GX288">
        <v>2.50122</v>
      </c>
      <c r="GY288">
        <v>2.04834</v>
      </c>
      <c r="GZ288">
        <v>2.6013199999999999</v>
      </c>
      <c r="HA288">
        <v>2.1972700000000001</v>
      </c>
      <c r="HB288">
        <v>2.3645</v>
      </c>
      <c r="HC288">
        <v>40.963799999999999</v>
      </c>
      <c r="HD288">
        <v>13.8781</v>
      </c>
      <c r="HE288">
        <v>18</v>
      </c>
      <c r="HF288">
        <v>656.24400000000003</v>
      </c>
      <c r="HG288">
        <v>727.27099999999996</v>
      </c>
      <c r="HH288">
        <v>31.000699999999998</v>
      </c>
      <c r="HI288">
        <v>32.802999999999997</v>
      </c>
      <c r="HJ288">
        <v>30.000499999999999</v>
      </c>
      <c r="HK288">
        <v>32.688800000000001</v>
      </c>
      <c r="HL288">
        <v>32.683</v>
      </c>
      <c r="HM288">
        <v>88.846800000000002</v>
      </c>
      <c r="HN288">
        <v>22.662500000000001</v>
      </c>
      <c r="HO288">
        <v>42.084299999999999</v>
      </c>
      <c r="HP288">
        <v>31</v>
      </c>
      <c r="HQ288">
        <v>1823.08</v>
      </c>
      <c r="HR288">
        <v>33.896900000000002</v>
      </c>
      <c r="HS288">
        <v>99.400099999999995</v>
      </c>
      <c r="HT288">
        <v>98.478099999999998</v>
      </c>
    </row>
    <row r="289" spans="1:228" x14ac:dyDescent="0.2">
      <c r="A289">
        <v>274</v>
      </c>
      <c r="B289">
        <v>1669225469.0999999</v>
      </c>
      <c r="C289">
        <v>1090.099999904633</v>
      </c>
      <c r="D289" t="s">
        <v>907</v>
      </c>
      <c r="E289" t="s">
        <v>908</v>
      </c>
      <c r="F289">
        <v>4</v>
      </c>
      <c r="G289">
        <v>1669225466.7874999</v>
      </c>
      <c r="H289">
        <f t="shared" si="136"/>
        <v>1.9282488912373778E-3</v>
      </c>
      <c r="I289">
        <f t="shared" si="137"/>
        <v>1.9282488912373779</v>
      </c>
      <c r="J289">
        <f t="shared" si="138"/>
        <v>29.004685742074546</v>
      </c>
      <c r="K289">
        <f t="shared" si="139"/>
        <v>1790.875</v>
      </c>
      <c r="L289">
        <f t="shared" si="140"/>
        <v>1373.0858493311746</v>
      </c>
      <c r="M289">
        <f t="shared" si="141"/>
        <v>138.77029916596609</v>
      </c>
      <c r="N289">
        <f t="shared" si="142"/>
        <v>180.99397036237968</v>
      </c>
      <c r="O289">
        <f t="shared" si="143"/>
        <v>0.12473994877594866</v>
      </c>
      <c r="P289">
        <f t="shared" si="144"/>
        <v>3.6762832186919434</v>
      </c>
      <c r="Q289">
        <f t="shared" si="145"/>
        <v>0.12243540255516215</v>
      </c>
      <c r="R289">
        <f t="shared" si="146"/>
        <v>7.6725634666623438E-2</v>
      </c>
      <c r="S289">
        <f t="shared" si="147"/>
        <v>226.10655111152963</v>
      </c>
      <c r="T289">
        <f t="shared" si="148"/>
        <v>33.548630595864459</v>
      </c>
      <c r="U289">
        <f t="shared" si="149"/>
        <v>32.875362500000001</v>
      </c>
      <c r="V289">
        <f t="shared" si="150"/>
        <v>5.0168339372533195</v>
      </c>
      <c r="W289">
        <f t="shared" si="151"/>
        <v>69.596396956929468</v>
      </c>
      <c r="X289">
        <f t="shared" si="152"/>
        <v>3.4921616127637809</v>
      </c>
      <c r="Y289">
        <f t="shared" si="153"/>
        <v>5.0177333388752086</v>
      </c>
      <c r="Z289">
        <f t="shared" si="154"/>
        <v>1.5246723244895386</v>
      </c>
      <c r="AA289">
        <f t="shared" si="155"/>
        <v>-85.035776103568352</v>
      </c>
      <c r="AB289">
        <f t="shared" si="156"/>
        <v>0.63174905157365147</v>
      </c>
      <c r="AC289">
        <f t="shared" si="157"/>
        <v>3.9308559085134025E-2</v>
      </c>
      <c r="AD289">
        <f t="shared" si="158"/>
        <v>141.74183261862004</v>
      </c>
      <c r="AE289">
        <f t="shared" si="159"/>
        <v>52.40129055042695</v>
      </c>
      <c r="AF289">
        <f t="shared" si="160"/>
        <v>1.9152097777257735</v>
      </c>
      <c r="AG289">
        <f t="shared" si="161"/>
        <v>29.004685742074546</v>
      </c>
      <c r="AH289">
        <v>1877.4603836647279</v>
      </c>
      <c r="AI289">
        <v>1858.0890303030289</v>
      </c>
      <c r="AJ289">
        <v>1.716569210097999</v>
      </c>
      <c r="AK289">
        <v>65.872185947982501</v>
      </c>
      <c r="AL289">
        <f t="shared" si="162"/>
        <v>1.9282488912373779</v>
      </c>
      <c r="AM289">
        <v>33.785187826440307</v>
      </c>
      <c r="AN289">
        <v>34.557937647058822</v>
      </c>
      <c r="AO289">
        <v>9.1423936924411097E-5</v>
      </c>
      <c r="AP289">
        <v>87.460159828799036</v>
      </c>
      <c r="AQ289">
        <v>35</v>
      </c>
      <c r="AR289">
        <v>5</v>
      </c>
      <c r="AS289">
        <f t="shared" si="163"/>
        <v>1</v>
      </c>
      <c r="AT289">
        <f t="shared" si="164"/>
        <v>0</v>
      </c>
      <c r="AU289">
        <f t="shared" si="165"/>
        <v>47280.472561600691</v>
      </c>
      <c r="AV289">
        <f t="shared" si="166"/>
        <v>1199.9412500000001</v>
      </c>
      <c r="AW289">
        <f t="shared" si="167"/>
        <v>1025.8760010940568</v>
      </c>
      <c r="AX289">
        <f t="shared" si="168"/>
        <v>0.85493852394361536</v>
      </c>
      <c r="AY289">
        <f t="shared" si="169"/>
        <v>0.18843135121117771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1669225466.7874999</v>
      </c>
      <c r="BF289">
        <v>1790.875</v>
      </c>
      <c r="BG289">
        <v>1814.0650000000001</v>
      </c>
      <c r="BH289">
        <v>34.553775000000002</v>
      </c>
      <c r="BI289">
        <v>33.785762499999997</v>
      </c>
      <c r="BJ289">
        <v>1795.4512500000001</v>
      </c>
      <c r="BK289">
        <v>34.438375000000001</v>
      </c>
      <c r="BL289">
        <v>650.03975000000003</v>
      </c>
      <c r="BM289">
        <v>100.964625</v>
      </c>
      <c r="BN289">
        <v>9.9921862499999986E-2</v>
      </c>
      <c r="BO289">
        <v>32.878549999999997</v>
      </c>
      <c r="BP289">
        <v>32.875362500000001</v>
      </c>
      <c r="BQ289">
        <v>999.9</v>
      </c>
      <c r="BR289">
        <v>0</v>
      </c>
      <c r="BS289">
        <v>0</v>
      </c>
      <c r="BT289">
        <v>9003.0462499999994</v>
      </c>
      <c r="BU289">
        <v>0</v>
      </c>
      <c r="BV289">
        <v>220.88487499999999</v>
      </c>
      <c r="BW289">
        <v>-23.188825000000001</v>
      </c>
      <c r="BX289">
        <v>1854.9725000000001</v>
      </c>
      <c r="BY289">
        <v>1877.4962499999999</v>
      </c>
      <c r="BZ289">
        <v>0.7680229999999999</v>
      </c>
      <c r="CA289">
        <v>1814.0650000000001</v>
      </c>
      <c r="CB289">
        <v>33.785762499999997</v>
      </c>
      <c r="CC289">
        <v>3.4887087499999998</v>
      </c>
      <c r="CD289">
        <v>3.4111625000000001</v>
      </c>
      <c r="CE289">
        <v>26.564875000000001</v>
      </c>
      <c r="CF289">
        <v>26.1839625</v>
      </c>
      <c r="CG289">
        <v>1199.9412500000001</v>
      </c>
      <c r="CH289">
        <v>0.49996600000000002</v>
      </c>
      <c r="CI289">
        <v>0.50003400000000009</v>
      </c>
      <c r="CJ289">
        <v>0</v>
      </c>
      <c r="CK289">
        <v>1045.6475</v>
      </c>
      <c r="CL289">
        <v>4.9990899999999998</v>
      </c>
      <c r="CM289">
        <v>11596.8</v>
      </c>
      <c r="CN289">
        <v>9557.2724999999991</v>
      </c>
      <c r="CO289">
        <v>42.561999999999998</v>
      </c>
      <c r="CP289">
        <v>44.257750000000001</v>
      </c>
      <c r="CQ289">
        <v>43.375</v>
      </c>
      <c r="CR289">
        <v>43.25</v>
      </c>
      <c r="CS289">
        <v>43.936999999999998</v>
      </c>
      <c r="CT289">
        <v>597.43000000000006</v>
      </c>
      <c r="CU289">
        <v>597.51125000000002</v>
      </c>
      <c r="CV289">
        <v>0</v>
      </c>
      <c r="CW289">
        <v>1669225476</v>
      </c>
      <c r="CX289">
        <v>0</v>
      </c>
      <c r="CY289">
        <v>1669215309.0999999</v>
      </c>
      <c r="CZ289" t="s">
        <v>356</v>
      </c>
      <c r="DA289">
        <v>1669215309.0999999</v>
      </c>
      <c r="DB289">
        <v>1669215308.0999999</v>
      </c>
      <c r="DC289">
        <v>4</v>
      </c>
      <c r="DD289">
        <v>-3.3000000000000002E-2</v>
      </c>
      <c r="DE289">
        <v>-1.7000000000000001E-2</v>
      </c>
      <c r="DF289">
        <v>-3.2709999999999999</v>
      </c>
      <c r="DG289">
        <v>0.115</v>
      </c>
      <c r="DH289">
        <v>409</v>
      </c>
      <c r="DI289">
        <v>31</v>
      </c>
      <c r="DJ289">
        <v>0.59</v>
      </c>
      <c r="DK289">
        <v>0.22</v>
      </c>
      <c r="DL289">
        <v>-23.320092500000001</v>
      </c>
      <c r="DM289">
        <v>7.3696435272059727E-2</v>
      </c>
      <c r="DN289">
        <v>0.10290037751995861</v>
      </c>
      <c r="DO289">
        <v>1</v>
      </c>
      <c r="DP289">
        <v>0.79228622500000001</v>
      </c>
      <c r="DQ289">
        <v>-0.15756906191369771</v>
      </c>
      <c r="DR289">
        <v>1.6434345988641439E-2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3.2970299999999999</v>
      </c>
      <c r="EB289">
        <v>2.6252399999999998</v>
      </c>
      <c r="EC289">
        <v>0.26641700000000001</v>
      </c>
      <c r="ED289">
        <v>0.26635599999999998</v>
      </c>
      <c r="EE289">
        <v>0.140906</v>
      </c>
      <c r="EF289">
        <v>0.13719100000000001</v>
      </c>
      <c r="EG289">
        <v>22237.3</v>
      </c>
      <c r="EH289">
        <v>22643.599999999999</v>
      </c>
      <c r="EI289">
        <v>28215.3</v>
      </c>
      <c r="EJ289">
        <v>29719.9</v>
      </c>
      <c r="EK289">
        <v>33353.800000000003</v>
      </c>
      <c r="EL289">
        <v>35594.1</v>
      </c>
      <c r="EM289">
        <v>39811.5</v>
      </c>
      <c r="EN289">
        <v>42459.6</v>
      </c>
      <c r="EO289">
        <v>2.1700300000000001</v>
      </c>
      <c r="EP289">
        <v>2.1682000000000001</v>
      </c>
      <c r="EQ289">
        <v>9.8832000000000003E-2</v>
      </c>
      <c r="ER289">
        <v>0</v>
      </c>
      <c r="ES289">
        <v>31.267700000000001</v>
      </c>
      <c r="ET289">
        <v>999.9</v>
      </c>
      <c r="EU289">
        <v>62</v>
      </c>
      <c r="EV289">
        <v>37.9</v>
      </c>
      <c r="EW289">
        <v>40.657299999999999</v>
      </c>
      <c r="EX289">
        <v>57.257300000000001</v>
      </c>
      <c r="EY289">
        <v>-1.9391</v>
      </c>
      <c r="EZ289">
        <v>2</v>
      </c>
      <c r="FA289">
        <v>0.42786299999999999</v>
      </c>
      <c r="FB289">
        <v>0.202013</v>
      </c>
      <c r="FC289">
        <v>20.272099999999998</v>
      </c>
      <c r="FD289">
        <v>5.2187900000000003</v>
      </c>
      <c r="FE289">
        <v>12.004</v>
      </c>
      <c r="FF289">
        <v>4.9859</v>
      </c>
      <c r="FG289">
        <v>3.2844799999999998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1.8621799999999999</v>
      </c>
      <c r="FN289">
        <v>1.86425</v>
      </c>
      <c r="FO289">
        <v>1.8603499999999999</v>
      </c>
      <c r="FP289">
        <v>1.8610899999999999</v>
      </c>
      <c r="FQ289">
        <v>1.86019</v>
      </c>
      <c r="FR289">
        <v>1.86188</v>
      </c>
      <c r="FS289">
        <v>1.85839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-4.58</v>
      </c>
      <c r="GH289">
        <v>0.1154</v>
      </c>
      <c r="GI289">
        <v>-2.7106589400944232</v>
      </c>
      <c r="GJ289">
        <v>-1.6100910332537859E-3</v>
      </c>
      <c r="GK289">
        <v>7.0186618486508772E-7</v>
      </c>
      <c r="GL289">
        <v>-2.134652460378022E-10</v>
      </c>
      <c r="GM289">
        <v>0.1154050000000026</v>
      </c>
      <c r="GN289">
        <v>0</v>
      </c>
      <c r="GO289">
        <v>0</v>
      </c>
      <c r="GP289">
        <v>0</v>
      </c>
      <c r="GQ289">
        <v>5</v>
      </c>
      <c r="GR289">
        <v>2079</v>
      </c>
      <c r="GS289">
        <v>3</v>
      </c>
      <c r="GT289">
        <v>29</v>
      </c>
      <c r="GU289">
        <v>169.3</v>
      </c>
      <c r="GV289">
        <v>169.3</v>
      </c>
      <c r="GW289">
        <v>4.4543499999999998</v>
      </c>
      <c r="GX289">
        <v>2.50244</v>
      </c>
      <c r="GY289">
        <v>2.04834</v>
      </c>
      <c r="GZ289">
        <v>2.6013199999999999</v>
      </c>
      <c r="HA289">
        <v>2.1972700000000001</v>
      </c>
      <c r="HB289">
        <v>2.34009</v>
      </c>
      <c r="HC289">
        <v>40.963799999999999</v>
      </c>
      <c r="HD289">
        <v>13.8781</v>
      </c>
      <c r="HE289">
        <v>18</v>
      </c>
      <c r="HF289">
        <v>656.351</v>
      </c>
      <c r="HG289">
        <v>727.32600000000002</v>
      </c>
      <c r="HH289">
        <v>31.000599999999999</v>
      </c>
      <c r="HI289">
        <v>32.805900000000001</v>
      </c>
      <c r="HJ289">
        <v>30.000399999999999</v>
      </c>
      <c r="HK289">
        <v>32.691499999999998</v>
      </c>
      <c r="HL289">
        <v>32.685600000000001</v>
      </c>
      <c r="HM289">
        <v>89.105099999999993</v>
      </c>
      <c r="HN289">
        <v>22.378299999999999</v>
      </c>
      <c r="HO289">
        <v>42.084299999999999</v>
      </c>
      <c r="HP289">
        <v>31</v>
      </c>
      <c r="HQ289">
        <v>1829.76</v>
      </c>
      <c r="HR289">
        <v>33.918300000000002</v>
      </c>
      <c r="HS289">
        <v>99.400099999999995</v>
      </c>
      <c r="HT289">
        <v>98.479699999999994</v>
      </c>
    </row>
    <row r="290" spans="1:228" x14ac:dyDescent="0.2">
      <c r="A290">
        <v>275</v>
      </c>
      <c r="B290">
        <v>1669225473.0999999</v>
      </c>
      <c r="C290">
        <v>1094.099999904633</v>
      </c>
      <c r="D290" t="s">
        <v>909</v>
      </c>
      <c r="E290" t="s">
        <v>910</v>
      </c>
      <c r="F290">
        <v>4</v>
      </c>
      <c r="G290">
        <v>1669225471.0999999</v>
      </c>
      <c r="H290">
        <f t="shared" si="136"/>
        <v>1.9351901289960138E-3</v>
      </c>
      <c r="I290">
        <f t="shared" si="137"/>
        <v>1.9351901289960138</v>
      </c>
      <c r="J290">
        <f t="shared" si="138"/>
        <v>29.073136222711007</v>
      </c>
      <c r="K290">
        <f t="shared" si="139"/>
        <v>1797.9357142857141</v>
      </c>
      <c r="L290">
        <f t="shared" si="140"/>
        <v>1380.8225049353591</v>
      </c>
      <c r="M290">
        <f t="shared" si="141"/>
        <v>139.55429269753191</v>
      </c>
      <c r="N290">
        <f t="shared" si="142"/>
        <v>181.71028211516622</v>
      </c>
      <c r="O290">
        <f t="shared" si="143"/>
        <v>0.12532163683209854</v>
      </c>
      <c r="P290">
        <f t="shared" si="144"/>
        <v>3.6673164875660382</v>
      </c>
      <c r="Q290">
        <f t="shared" si="145"/>
        <v>0.12299019051494874</v>
      </c>
      <c r="R290">
        <f t="shared" si="146"/>
        <v>7.7074727594777001E-2</v>
      </c>
      <c r="S290">
        <f t="shared" si="147"/>
        <v>226.10642452212244</v>
      </c>
      <c r="T290">
        <f t="shared" si="148"/>
        <v>33.545266154284398</v>
      </c>
      <c r="U290">
        <f t="shared" si="149"/>
        <v>32.872599999999998</v>
      </c>
      <c r="V290">
        <f t="shared" si="150"/>
        <v>5.0160545693197598</v>
      </c>
      <c r="W290">
        <f t="shared" si="151"/>
        <v>69.622046792572959</v>
      </c>
      <c r="X290">
        <f t="shared" si="152"/>
        <v>3.492770907738671</v>
      </c>
      <c r="Y290">
        <f t="shared" si="153"/>
        <v>5.0167598751366613</v>
      </c>
      <c r="Z290">
        <f t="shared" si="154"/>
        <v>1.5232836615810887</v>
      </c>
      <c r="AA290">
        <f t="shared" si="155"/>
        <v>-85.341884688724207</v>
      </c>
      <c r="AB290">
        <f t="shared" si="156"/>
        <v>0.494280916195106</v>
      </c>
      <c r="AC290">
        <f t="shared" si="157"/>
        <v>3.0829303164270971E-2</v>
      </c>
      <c r="AD290">
        <f t="shared" si="158"/>
        <v>141.28965005275759</v>
      </c>
      <c r="AE290">
        <f t="shared" si="159"/>
        <v>52.554068368220548</v>
      </c>
      <c r="AF290">
        <f t="shared" si="160"/>
        <v>1.809836597835863</v>
      </c>
      <c r="AG290">
        <f t="shared" si="161"/>
        <v>29.073136222711007</v>
      </c>
      <c r="AH290">
        <v>1884.236126369917</v>
      </c>
      <c r="AI290">
        <v>1864.862969696969</v>
      </c>
      <c r="AJ290">
        <v>1.709289069768972</v>
      </c>
      <c r="AK290">
        <v>65.872185947982501</v>
      </c>
      <c r="AL290">
        <f t="shared" si="162"/>
        <v>1.9351901289960138</v>
      </c>
      <c r="AM290">
        <v>33.786765688638013</v>
      </c>
      <c r="AN290">
        <v>34.562255294117627</v>
      </c>
      <c r="AO290">
        <v>1.0550578763807459E-4</v>
      </c>
      <c r="AP290">
        <v>87.460159828799036</v>
      </c>
      <c r="AQ290">
        <v>35</v>
      </c>
      <c r="AR290">
        <v>5</v>
      </c>
      <c r="AS290">
        <f t="shared" si="163"/>
        <v>1</v>
      </c>
      <c r="AT290">
        <f t="shared" si="164"/>
        <v>0</v>
      </c>
      <c r="AU290">
        <f t="shared" si="165"/>
        <v>47120.764206981126</v>
      </c>
      <c r="AV290">
        <f t="shared" si="166"/>
        <v>1199.941428571429</v>
      </c>
      <c r="AW290">
        <f t="shared" si="167"/>
        <v>1025.8760707368513</v>
      </c>
      <c r="AX290">
        <f t="shared" si="168"/>
        <v>0.85493845475290531</v>
      </c>
      <c r="AY290">
        <f t="shared" si="169"/>
        <v>0.18843121767310744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1669225471.0999999</v>
      </c>
      <c r="BF290">
        <v>1797.9357142857141</v>
      </c>
      <c r="BG290">
        <v>1821.1171428571431</v>
      </c>
      <c r="BH290">
        <v>34.559285714285707</v>
      </c>
      <c r="BI290">
        <v>33.833500000000001</v>
      </c>
      <c r="BJ290">
        <v>1802.517142857143</v>
      </c>
      <c r="BK290">
        <v>34.443871428571427</v>
      </c>
      <c r="BL290">
        <v>650.01042857142863</v>
      </c>
      <c r="BM290">
        <v>100.9658571428571</v>
      </c>
      <c r="BN290">
        <v>0.1002047142857143</v>
      </c>
      <c r="BO290">
        <v>32.875100000000003</v>
      </c>
      <c r="BP290">
        <v>32.872599999999998</v>
      </c>
      <c r="BQ290">
        <v>999.89999999999986</v>
      </c>
      <c r="BR290">
        <v>0</v>
      </c>
      <c r="BS290">
        <v>0</v>
      </c>
      <c r="BT290">
        <v>8971.9642857142862</v>
      </c>
      <c r="BU290">
        <v>0</v>
      </c>
      <c r="BV290">
        <v>218.7752857142857</v>
      </c>
      <c r="BW290">
        <v>-23.183771428571429</v>
      </c>
      <c r="BX290">
        <v>1862.292857142857</v>
      </c>
      <c r="BY290">
        <v>1884.89</v>
      </c>
      <c r="BZ290">
        <v>0.72578314285714285</v>
      </c>
      <c r="CA290">
        <v>1821.1171428571431</v>
      </c>
      <c r="CB290">
        <v>33.833500000000001</v>
      </c>
      <c r="CC290">
        <v>3.4893014285714292</v>
      </c>
      <c r="CD290">
        <v>3.4160214285714279</v>
      </c>
      <c r="CE290">
        <v>26.567785714285719</v>
      </c>
      <c r="CF290">
        <v>26.208042857142861</v>
      </c>
      <c r="CG290">
        <v>1199.941428571429</v>
      </c>
      <c r="CH290">
        <v>0.49997071428571432</v>
      </c>
      <c r="CI290">
        <v>0.50002928571428573</v>
      </c>
      <c r="CJ290">
        <v>0</v>
      </c>
      <c r="CK290">
        <v>1045.717142857143</v>
      </c>
      <c r="CL290">
        <v>4.9990899999999998</v>
      </c>
      <c r="CM290">
        <v>11598.928571428571</v>
      </c>
      <c r="CN290">
        <v>9557.3042857142864</v>
      </c>
      <c r="CO290">
        <v>42.561999999999998</v>
      </c>
      <c r="CP290">
        <v>44.25</v>
      </c>
      <c r="CQ290">
        <v>43.375</v>
      </c>
      <c r="CR290">
        <v>43.25</v>
      </c>
      <c r="CS290">
        <v>43.936999999999998</v>
      </c>
      <c r="CT290">
        <v>597.43285714285707</v>
      </c>
      <c r="CU290">
        <v>597.50857142857149</v>
      </c>
      <c r="CV290">
        <v>0</v>
      </c>
      <c r="CW290">
        <v>1669225480.2</v>
      </c>
      <c r="CX290">
        <v>0</v>
      </c>
      <c r="CY290">
        <v>1669215309.0999999</v>
      </c>
      <c r="CZ290" t="s">
        <v>356</v>
      </c>
      <c r="DA290">
        <v>1669215309.0999999</v>
      </c>
      <c r="DB290">
        <v>1669215308.0999999</v>
      </c>
      <c r="DC290">
        <v>4</v>
      </c>
      <c r="DD290">
        <v>-3.3000000000000002E-2</v>
      </c>
      <c r="DE290">
        <v>-1.7000000000000001E-2</v>
      </c>
      <c r="DF290">
        <v>-3.2709999999999999</v>
      </c>
      <c r="DG290">
        <v>0.115</v>
      </c>
      <c r="DH290">
        <v>409</v>
      </c>
      <c r="DI290">
        <v>31</v>
      </c>
      <c r="DJ290">
        <v>0.59</v>
      </c>
      <c r="DK290">
        <v>0.22</v>
      </c>
      <c r="DL290">
        <v>-23.303077500000001</v>
      </c>
      <c r="DM290">
        <v>1.045860787992543</v>
      </c>
      <c r="DN290">
        <v>0.12638245821216651</v>
      </c>
      <c r="DO290">
        <v>0</v>
      </c>
      <c r="DP290">
        <v>0.77873722500000009</v>
      </c>
      <c r="DQ290">
        <v>-0.24938725328330311</v>
      </c>
      <c r="DR290">
        <v>2.613283631036583E-2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395</v>
      </c>
      <c r="EA290">
        <v>3.2970700000000002</v>
      </c>
      <c r="EB290">
        <v>2.6251699999999998</v>
      </c>
      <c r="EC290">
        <v>0.26697700000000002</v>
      </c>
      <c r="ED290">
        <v>0.26694099999999998</v>
      </c>
      <c r="EE290">
        <v>0.140935</v>
      </c>
      <c r="EF290">
        <v>0.13741800000000001</v>
      </c>
      <c r="EG290">
        <v>22220</v>
      </c>
      <c r="EH290">
        <v>22624.7</v>
      </c>
      <c r="EI290">
        <v>28215</v>
      </c>
      <c r="EJ290">
        <v>29719</v>
      </c>
      <c r="EK290">
        <v>33352.199999999997</v>
      </c>
      <c r="EL290">
        <v>35583.5</v>
      </c>
      <c r="EM290">
        <v>39811</v>
      </c>
      <c r="EN290">
        <v>42458.2</v>
      </c>
      <c r="EO290">
        <v>2.1703299999999999</v>
      </c>
      <c r="EP290">
        <v>2.16812</v>
      </c>
      <c r="EQ290">
        <v>9.9018200000000001E-2</v>
      </c>
      <c r="ER290">
        <v>0</v>
      </c>
      <c r="ES290">
        <v>31.267099999999999</v>
      </c>
      <c r="ET290">
        <v>999.9</v>
      </c>
      <c r="EU290">
        <v>62</v>
      </c>
      <c r="EV290">
        <v>37.9</v>
      </c>
      <c r="EW290">
        <v>40.660200000000003</v>
      </c>
      <c r="EX290">
        <v>57.557299999999998</v>
      </c>
      <c r="EY290">
        <v>-1.9070499999999999</v>
      </c>
      <c r="EZ290">
        <v>2</v>
      </c>
      <c r="FA290">
        <v>0.42811199999999999</v>
      </c>
      <c r="FB290">
        <v>0.20341999999999999</v>
      </c>
      <c r="FC290">
        <v>20.272099999999998</v>
      </c>
      <c r="FD290">
        <v>5.2187900000000003</v>
      </c>
      <c r="FE290">
        <v>12.004</v>
      </c>
      <c r="FF290">
        <v>4.9858500000000001</v>
      </c>
      <c r="FG290">
        <v>3.2844500000000001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1.86219</v>
      </c>
      <c r="FN290">
        <v>1.86429</v>
      </c>
      <c r="FO290">
        <v>1.8603499999999999</v>
      </c>
      <c r="FP290">
        <v>1.8610800000000001</v>
      </c>
      <c r="FQ290">
        <v>1.86019</v>
      </c>
      <c r="FR290">
        <v>1.86188</v>
      </c>
      <c r="FS290">
        <v>1.85839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-4.59</v>
      </c>
      <c r="GH290">
        <v>0.1154</v>
      </c>
      <c r="GI290">
        <v>-2.7106589400944232</v>
      </c>
      <c r="GJ290">
        <v>-1.6100910332537859E-3</v>
      </c>
      <c r="GK290">
        <v>7.0186618486508772E-7</v>
      </c>
      <c r="GL290">
        <v>-2.134652460378022E-10</v>
      </c>
      <c r="GM290">
        <v>0.1154050000000026</v>
      </c>
      <c r="GN290">
        <v>0</v>
      </c>
      <c r="GO290">
        <v>0</v>
      </c>
      <c r="GP290">
        <v>0</v>
      </c>
      <c r="GQ290">
        <v>5</v>
      </c>
      <c r="GR290">
        <v>2079</v>
      </c>
      <c r="GS290">
        <v>3</v>
      </c>
      <c r="GT290">
        <v>29</v>
      </c>
      <c r="GU290">
        <v>169.4</v>
      </c>
      <c r="GV290">
        <v>169.4</v>
      </c>
      <c r="GW290">
        <v>4.4665499999999998</v>
      </c>
      <c r="GX290">
        <v>2.50854</v>
      </c>
      <c r="GY290">
        <v>2.04834</v>
      </c>
      <c r="GZ290">
        <v>2.6025399999999999</v>
      </c>
      <c r="HA290">
        <v>2.1972700000000001</v>
      </c>
      <c r="HB290">
        <v>2.32422</v>
      </c>
      <c r="HC290">
        <v>40.963799999999999</v>
      </c>
      <c r="HD290">
        <v>13.8606</v>
      </c>
      <c r="HE290">
        <v>18</v>
      </c>
      <c r="HF290">
        <v>656.61099999999999</v>
      </c>
      <c r="HG290">
        <v>727.28099999999995</v>
      </c>
      <c r="HH290">
        <v>31.000499999999999</v>
      </c>
      <c r="HI290">
        <v>32.8095</v>
      </c>
      <c r="HJ290">
        <v>30.000399999999999</v>
      </c>
      <c r="HK290">
        <v>32.6937</v>
      </c>
      <c r="HL290">
        <v>32.687800000000003</v>
      </c>
      <c r="HM290">
        <v>89.348699999999994</v>
      </c>
      <c r="HN290">
        <v>22.378299999999999</v>
      </c>
      <c r="HO290">
        <v>42.084299999999999</v>
      </c>
      <c r="HP290">
        <v>31</v>
      </c>
      <c r="HQ290">
        <v>1836.45</v>
      </c>
      <c r="HR290">
        <v>33.9131</v>
      </c>
      <c r="HS290">
        <v>99.398799999999994</v>
      </c>
      <c r="HT290">
        <v>98.476600000000005</v>
      </c>
    </row>
    <row r="291" spans="1:228" x14ac:dyDescent="0.2">
      <c r="A291">
        <v>276</v>
      </c>
      <c r="B291">
        <v>1669225477.0999999</v>
      </c>
      <c r="C291">
        <v>1098.099999904633</v>
      </c>
      <c r="D291" t="s">
        <v>911</v>
      </c>
      <c r="E291" t="s">
        <v>912</v>
      </c>
      <c r="F291">
        <v>4</v>
      </c>
      <c r="G291">
        <v>1669225474.7874999</v>
      </c>
      <c r="H291">
        <f t="shared" si="136"/>
        <v>1.8095619751211829E-3</v>
      </c>
      <c r="I291">
        <f t="shared" si="137"/>
        <v>1.8095619751211829</v>
      </c>
      <c r="J291">
        <f t="shared" si="138"/>
        <v>28.831016554480158</v>
      </c>
      <c r="K291">
        <f t="shared" si="139"/>
        <v>1804.105</v>
      </c>
      <c r="L291">
        <f t="shared" si="140"/>
        <v>1365.3236410685868</v>
      </c>
      <c r="M291">
        <f t="shared" si="141"/>
        <v>137.98782320620003</v>
      </c>
      <c r="N291">
        <f t="shared" si="142"/>
        <v>182.33370777245324</v>
      </c>
      <c r="O291">
        <f t="shared" si="143"/>
        <v>0.11734184051606836</v>
      </c>
      <c r="P291">
        <f t="shared" si="144"/>
        <v>3.6743068977707014</v>
      </c>
      <c r="Q291">
        <f t="shared" si="145"/>
        <v>0.11529905630275783</v>
      </c>
      <c r="R291">
        <f t="shared" si="146"/>
        <v>7.2242484064378693E-2</v>
      </c>
      <c r="S291">
        <f t="shared" si="147"/>
        <v>226.12374178534102</v>
      </c>
      <c r="T291">
        <f t="shared" si="148"/>
        <v>33.56368000928714</v>
      </c>
      <c r="U291">
        <f t="shared" si="149"/>
        <v>32.866624999999999</v>
      </c>
      <c r="V291">
        <f t="shared" si="150"/>
        <v>5.0143692379396585</v>
      </c>
      <c r="W291">
        <f t="shared" si="151"/>
        <v>69.692383934267895</v>
      </c>
      <c r="X291">
        <f t="shared" si="152"/>
        <v>3.4949626930294291</v>
      </c>
      <c r="Y291">
        <f t="shared" si="153"/>
        <v>5.0148416451441671</v>
      </c>
      <c r="Z291">
        <f t="shared" si="154"/>
        <v>1.5194065449102294</v>
      </c>
      <c r="AA291">
        <f t="shared" si="155"/>
        <v>-79.801683102844166</v>
      </c>
      <c r="AB291">
        <f t="shared" si="156"/>
        <v>0.33179946606638311</v>
      </c>
      <c r="AC291">
        <f t="shared" si="157"/>
        <v>2.0654339104854008E-2</v>
      </c>
      <c r="AD291">
        <f t="shared" si="158"/>
        <v>146.67451248766807</v>
      </c>
      <c r="AE291">
        <f t="shared" si="159"/>
        <v>53.146664004245764</v>
      </c>
      <c r="AF291">
        <f t="shared" si="160"/>
        <v>1.7514455811215357</v>
      </c>
      <c r="AG291">
        <f t="shared" si="161"/>
        <v>28.831016554480158</v>
      </c>
      <c r="AH291">
        <v>1891.556753985871</v>
      </c>
      <c r="AI291">
        <v>1871.9675151515139</v>
      </c>
      <c r="AJ291">
        <v>1.788658124331501</v>
      </c>
      <c r="AK291">
        <v>65.872185947982501</v>
      </c>
      <c r="AL291">
        <f t="shared" si="162"/>
        <v>1.8095619751211829</v>
      </c>
      <c r="AM291">
        <v>33.870612406169812</v>
      </c>
      <c r="AN291">
        <v>34.595071764705871</v>
      </c>
      <c r="AO291">
        <v>2.244186839383164E-4</v>
      </c>
      <c r="AP291">
        <v>87.460159828799036</v>
      </c>
      <c r="AQ291">
        <v>35</v>
      </c>
      <c r="AR291">
        <v>5</v>
      </c>
      <c r="AS291">
        <f t="shared" si="163"/>
        <v>1</v>
      </c>
      <c r="AT291">
        <f t="shared" si="164"/>
        <v>0</v>
      </c>
      <c r="AU291">
        <f t="shared" si="165"/>
        <v>47246.740549154994</v>
      </c>
      <c r="AV291">
        <f t="shared" si="166"/>
        <v>1200.04125</v>
      </c>
      <c r="AW291">
        <f t="shared" si="167"/>
        <v>1025.9606387488814</v>
      </c>
      <c r="AX291">
        <f t="shared" si="168"/>
        <v>0.85493781047016615</v>
      </c>
      <c r="AY291">
        <f t="shared" si="169"/>
        <v>0.1884299742074208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1669225474.7874999</v>
      </c>
      <c r="BF291">
        <v>1804.105</v>
      </c>
      <c r="BG291">
        <v>1827.4937500000001</v>
      </c>
      <c r="BH291">
        <v>34.580987499999999</v>
      </c>
      <c r="BI291">
        <v>33.878625</v>
      </c>
      <c r="BJ291">
        <v>1808.6949999999999</v>
      </c>
      <c r="BK291">
        <v>34.465587499999998</v>
      </c>
      <c r="BL291">
        <v>650.00237500000003</v>
      </c>
      <c r="BM291">
        <v>100.96599999999999</v>
      </c>
      <c r="BN291">
        <v>0.10001765</v>
      </c>
      <c r="BO291">
        <v>32.868299999999998</v>
      </c>
      <c r="BP291">
        <v>32.866624999999999</v>
      </c>
      <c r="BQ291">
        <v>999.9</v>
      </c>
      <c r="BR291">
        <v>0</v>
      </c>
      <c r="BS291">
        <v>0</v>
      </c>
      <c r="BT291">
        <v>8996.09375</v>
      </c>
      <c r="BU291">
        <v>0</v>
      </c>
      <c r="BV291">
        <v>216.04112499999999</v>
      </c>
      <c r="BW291">
        <v>-23.391462499999999</v>
      </c>
      <c r="BX291">
        <v>1868.7262499999999</v>
      </c>
      <c r="BY291">
        <v>1891.5787499999999</v>
      </c>
      <c r="BZ291">
        <v>0.70235249999999994</v>
      </c>
      <c r="CA291">
        <v>1827.4937500000001</v>
      </c>
      <c r="CB291">
        <v>33.878625</v>
      </c>
      <c r="CC291">
        <v>3.4914987499999999</v>
      </c>
      <c r="CD291">
        <v>3.4205874999999999</v>
      </c>
      <c r="CE291">
        <v>26.5784375</v>
      </c>
      <c r="CF291">
        <v>26.230662500000001</v>
      </c>
      <c r="CG291">
        <v>1200.04125</v>
      </c>
      <c r="CH291">
        <v>0.49999062500000002</v>
      </c>
      <c r="CI291">
        <v>0.50000937500000009</v>
      </c>
      <c r="CJ291">
        <v>0</v>
      </c>
      <c r="CK291">
        <v>1045.8275000000001</v>
      </c>
      <c r="CL291">
        <v>4.9990899999999998</v>
      </c>
      <c r="CM291">
        <v>11601.887500000001</v>
      </c>
      <c r="CN291">
        <v>9558.1424999999999</v>
      </c>
      <c r="CO291">
        <v>42.561999999999998</v>
      </c>
      <c r="CP291">
        <v>44.25</v>
      </c>
      <c r="CQ291">
        <v>43.375</v>
      </c>
      <c r="CR291">
        <v>43.25</v>
      </c>
      <c r="CS291">
        <v>43.936999999999998</v>
      </c>
      <c r="CT291">
        <v>597.51</v>
      </c>
      <c r="CU291">
        <v>597.53375000000005</v>
      </c>
      <c r="CV291">
        <v>0</v>
      </c>
      <c r="CW291">
        <v>1669225483.8</v>
      </c>
      <c r="CX291">
        <v>0</v>
      </c>
      <c r="CY291">
        <v>1669215309.0999999</v>
      </c>
      <c r="CZ291" t="s">
        <v>356</v>
      </c>
      <c r="DA291">
        <v>1669215309.0999999</v>
      </c>
      <c r="DB291">
        <v>1669215308.0999999</v>
      </c>
      <c r="DC291">
        <v>4</v>
      </c>
      <c r="DD291">
        <v>-3.3000000000000002E-2</v>
      </c>
      <c r="DE291">
        <v>-1.7000000000000001E-2</v>
      </c>
      <c r="DF291">
        <v>-3.2709999999999999</v>
      </c>
      <c r="DG291">
        <v>0.115</v>
      </c>
      <c r="DH291">
        <v>409</v>
      </c>
      <c r="DI291">
        <v>31</v>
      </c>
      <c r="DJ291">
        <v>0.59</v>
      </c>
      <c r="DK291">
        <v>0.22</v>
      </c>
      <c r="DL291">
        <v>-23.298404999999999</v>
      </c>
      <c r="DM291">
        <v>0.2686829268292843</v>
      </c>
      <c r="DN291">
        <v>0.1214362321344003</v>
      </c>
      <c r="DO291">
        <v>0</v>
      </c>
      <c r="DP291">
        <v>0.75763992499999999</v>
      </c>
      <c r="DQ291">
        <v>-0.35739297185741281</v>
      </c>
      <c r="DR291">
        <v>3.6511941359908193E-2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395</v>
      </c>
      <c r="EA291">
        <v>3.2970299999999999</v>
      </c>
      <c r="EB291">
        <v>2.6253500000000001</v>
      </c>
      <c r="EC291">
        <v>0.26755800000000002</v>
      </c>
      <c r="ED291">
        <v>0.26750699999999999</v>
      </c>
      <c r="EE291">
        <v>0.141014</v>
      </c>
      <c r="EF291">
        <v>0.13744000000000001</v>
      </c>
      <c r="EG291">
        <v>22202.2</v>
      </c>
      <c r="EH291">
        <v>22607.1</v>
      </c>
      <c r="EI291">
        <v>28214.9</v>
      </c>
      <c r="EJ291">
        <v>29718.9</v>
      </c>
      <c r="EK291">
        <v>33349</v>
      </c>
      <c r="EL291">
        <v>35582.6</v>
      </c>
      <c r="EM291">
        <v>39810.800000000003</v>
      </c>
      <c r="EN291">
        <v>42458.2</v>
      </c>
      <c r="EO291">
        <v>2.1700699999999999</v>
      </c>
      <c r="EP291">
        <v>2.1681499999999998</v>
      </c>
      <c r="EQ291">
        <v>9.8496700000000006E-2</v>
      </c>
      <c r="ER291">
        <v>0</v>
      </c>
      <c r="ES291">
        <v>31.262499999999999</v>
      </c>
      <c r="ET291">
        <v>999.9</v>
      </c>
      <c r="EU291">
        <v>62</v>
      </c>
      <c r="EV291">
        <v>37.9</v>
      </c>
      <c r="EW291">
        <v>40.653599999999997</v>
      </c>
      <c r="EX291">
        <v>57.827300000000001</v>
      </c>
      <c r="EY291">
        <v>-1.8429500000000001</v>
      </c>
      <c r="EZ291">
        <v>2</v>
      </c>
      <c r="FA291">
        <v>0.42840400000000001</v>
      </c>
      <c r="FB291">
        <v>0.20303399999999999</v>
      </c>
      <c r="FC291">
        <v>20.272200000000002</v>
      </c>
      <c r="FD291">
        <v>5.2186399999999997</v>
      </c>
      <c r="FE291">
        <v>12.004099999999999</v>
      </c>
      <c r="FF291">
        <v>4.9858500000000001</v>
      </c>
      <c r="FG291">
        <v>3.28443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1.8621799999999999</v>
      </c>
      <c r="FN291">
        <v>1.8642300000000001</v>
      </c>
      <c r="FO291">
        <v>1.8603499999999999</v>
      </c>
      <c r="FP291">
        <v>1.8611</v>
      </c>
      <c r="FQ291">
        <v>1.8602000000000001</v>
      </c>
      <c r="FR291">
        <v>1.86188</v>
      </c>
      <c r="FS291">
        <v>1.8584099999999999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-4.5999999999999996</v>
      </c>
      <c r="GH291">
        <v>0.1154</v>
      </c>
      <c r="GI291">
        <v>-2.7106589400944232</v>
      </c>
      <c r="GJ291">
        <v>-1.6100910332537859E-3</v>
      </c>
      <c r="GK291">
        <v>7.0186618486508772E-7</v>
      </c>
      <c r="GL291">
        <v>-2.134652460378022E-10</v>
      </c>
      <c r="GM291">
        <v>0.1154050000000026</v>
      </c>
      <c r="GN291">
        <v>0</v>
      </c>
      <c r="GO291">
        <v>0</v>
      </c>
      <c r="GP291">
        <v>0</v>
      </c>
      <c r="GQ291">
        <v>5</v>
      </c>
      <c r="GR291">
        <v>2079</v>
      </c>
      <c r="GS291">
        <v>3</v>
      </c>
      <c r="GT291">
        <v>29</v>
      </c>
      <c r="GU291">
        <v>169.5</v>
      </c>
      <c r="GV291">
        <v>169.5</v>
      </c>
      <c r="GW291">
        <v>4.4787600000000003</v>
      </c>
      <c r="GX291">
        <v>2.50854</v>
      </c>
      <c r="GY291">
        <v>2.04834</v>
      </c>
      <c r="GZ291">
        <v>2.6025399999999999</v>
      </c>
      <c r="HA291">
        <v>2.1972700000000001</v>
      </c>
      <c r="HB291">
        <v>2.2973599999999998</v>
      </c>
      <c r="HC291">
        <v>40.963799999999999</v>
      </c>
      <c r="HD291">
        <v>13.8431</v>
      </c>
      <c r="HE291">
        <v>18</v>
      </c>
      <c r="HF291">
        <v>656.43600000000004</v>
      </c>
      <c r="HG291">
        <v>727.33100000000002</v>
      </c>
      <c r="HH291">
        <v>31.0002</v>
      </c>
      <c r="HI291">
        <v>32.811700000000002</v>
      </c>
      <c r="HJ291">
        <v>30.000299999999999</v>
      </c>
      <c r="HK291">
        <v>32.695900000000002</v>
      </c>
      <c r="HL291">
        <v>32.689900000000002</v>
      </c>
      <c r="HM291">
        <v>89.603300000000004</v>
      </c>
      <c r="HN291">
        <v>22.378299999999999</v>
      </c>
      <c r="HO291">
        <v>42.084299999999999</v>
      </c>
      <c r="HP291">
        <v>31</v>
      </c>
      <c r="HQ291">
        <v>1843.13</v>
      </c>
      <c r="HR291">
        <v>33.903199999999998</v>
      </c>
      <c r="HS291">
        <v>99.398300000000006</v>
      </c>
      <c r="HT291">
        <v>98.476299999999995</v>
      </c>
    </row>
    <row r="292" spans="1:228" x14ac:dyDescent="0.2">
      <c r="A292">
        <v>277</v>
      </c>
      <c r="B292">
        <v>1669225481.0999999</v>
      </c>
      <c r="C292">
        <v>1102.099999904633</v>
      </c>
      <c r="D292" t="s">
        <v>913</v>
      </c>
      <c r="E292" t="s">
        <v>914</v>
      </c>
      <c r="F292">
        <v>4</v>
      </c>
      <c r="G292">
        <v>1669225479.0999999</v>
      </c>
      <c r="H292">
        <f t="shared" si="136"/>
        <v>1.9003082615147364E-3</v>
      </c>
      <c r="I292">
        <f t="shared" si="137"/>
        <v>1.9003082615147364</v>
      </c>
      <c r="J292">
        <f t="shared" si="138"/>
        <v>29.560973070034198</v>
      </c>
      <c r="K292">
        <f t="shared" si="139"/>
        <v>1811.4257142857141</v>
      </c>
      <c r="L292">
        <f t="shared" si="140"/>
        <v>1383.2618926476794</v>
      </c>
      <c r="M292">
        <f t="shared" si="141"/>
        <v>139.80222629542496</v>
      </c>
      <c r="N292">
        <f t="shared" si="142"/>
        <v>183.07548915498424</v>
      </c>
      <c r="O292">
        <f t="shared" si="143"/>
        <v>0.12375819865829354</v>
      </c>
      <c r="P292">
        <f t="shared" si="144"/>
        <v>3.6745883020162649</v>
      </c>
      <c r="Q292">
        <f t="shared" si="145"/>
        <v>0.12148840360251682</v>
      </c>
      <c r="R292">
        <f t="shared" si="146"/>
        <v>7.6130716910028956E-2</v>
      </c>
      <c r="S292">
        <f t="shared" si="147"/>
        <v>226.13232523604427</v>
      </c>
      <c r="T292">
        <f t="shared" si="148"/>
        <v>33.529787731831917</v>
      </c>
      <c r="U292">
        <f t="shared" si="149"/>
        <v>32.856414285714287</v>
      </c>
      <c r="V292">
        <f t="shared" si="150"/>
        <v>5.01149030521265</v>
      </c>
      <c r="W292">
        <f t="shared" si="151"/>
        <v>69.794474398250941</v>
      </c>
      <c r="X292">
        <f t="shared" si="152"/>
        <v>3.4971559579597455</v>
      </c>
      <c r="Y292">
        <f t="shared" si="153"/>
        <v>5.0106487485023381</v>
      </c>
      <c r="Z292">
        <f t="shared" si="154"/>
        <v>1.5143343472529045</v>
      </c>
      <c r="AA292">
        <f t="shared" si="155"/>
        <v>-83.803594332799875</v>
      </c>
      <c r="AB292">
        <f t="shared" si="156"/>
        <v>-0.59148315069285551</v>
      </c>
      <c r="AC292">
        <f t="shared" si="157"/>
        <v>-3.681216129858312E-2</v>
      </c>
      <c r="AD292">
        <f t="shared" si="158"/>
        <v>141.70043559125298</v>
      </c>
      <c r="AE292">
        <f t="shared" si="159"/>
        <v>52.787256752683241</v>
      </c>
      <c r="AF292">
        <f t="shared" si="160"/>
        <v>1.7950379648173416</v>
      </c>
      <c r="AG292">
        <f t="shared" si="161"/>
        <v>29.560973070034198</v>
      </c>
      <c r="AH292">
        <v>1898.4335059505729</v>
      </c>
      <c r="AI292">
        <v>1878.886606060606</v>
      </c>
      <c r="AJ292">
        <v>1.700069501728422</v>
      </c>
      <c r="AK292">
        <v>65.872185947982501</v>
      </c>
      <c r="AL292">
        <f t="shared" si="162"/>
        <v>1.9003082615147364</v>
      </c>
      <c r="AM292">
        <v>33.881273602199201</v>
      </c>
      <c r="AN292">
        <v>34.60662029411764</v>
      </c>
      <c r="AO292">
        <v>6.868672977603886E-3</v>
      </c>
      <c r="AP292">
        <v>87.460159828799036</v>
      </c>
      <c r="AQ292">
        <v>35</v>
      </c>
      <c r="AR292">
        <v>5</v>
      </c>
      <c r="AS292">
        <f t="shared" si="163"/>
        <v>1</v>
      </c>
      <c r="AT292">
        <f t="shared" si="164"/>
        <v>0</v>
      </c>
      <c r="AU292">
        <f t="shared" si="165"/>
        <v>47254.075976796565</v>
      </c>
      <c r="AV292">
        <f t="shared" si="166"/>
        <v>1200.081428571428</v>
      </c>
      <c r="AW292">
        <f t="shared" si="167"/>
        <v>1025.9955135938048</v>
      </c>
      <c r="AX292">
        <f t="shared" si="168"/>
        <v>0.85493824766136561</v>
      </c>
      <c r="AY292">
        <f t="shared" si="169"/>
        <v>0.18843081798643552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1669225479.0999999</v>
      </c>
      <c r="BF292">
        <v>1811.4257142857141</v>
      </c>
      <c r="BG292">
        <v>1834.7028571428571</v>
      </c>
      <c r="BH292">
        <v>34.602328571428572</v>
      </c>
      <c r="BI292">
        <v>33.882514285714286</v>
      </c>
      <c r="BJ292">
        <v>1816.024285714286</v>
      </c>
      <c r="BK292">
        <v>34.486928571428571</v>
      </c>
      <c r="BL292">
        <v>650.01471428571415</v>
      </c>
      <c r="BM292">
        <v>100.9671428571429</v>
      </c>
      <c r="BN292">
        <v>9.9926971428571418E-2</v>
      </c>
      <c r="BO292">
        <v>32.853428571428573</v>
      </c>
      <c r="BP292">
        <v>32.856414285714287</v>
      </c>
      <c r="BQ292">
        <v>999.89999999999986</v>
      </c>
      <c r="BR292">
        <v>0</v>
      </c>
      <c r="BS292">
        <v>0</v>
      </c>
      <c r="BT292">
        <v>8996.9642857142862</v>
      </c>
      <c r="BU292">
        <v>0</v>
      </c>
      <c r="BV292">
        <v>210.44371428571429</v>
      </c>
      <c r="BW292">
        <v>-23.277714285714289</v>
      </c>
      <c r="BX292">
        <v>1876.3528571428569</v>
      </c>
      <c r="BY292">
        <v>1899.0514285714289</v>
      </c>
      <c r="BZ292">
        <v>0.71980928571428571</v>
      </c>
      <c r="CA292">
        <v>1834.7028571428571</v>
      </c>
      <c r="CB292">
        <v>33.882514285714286</v>
      </c>
      <c r="CC292">
        <v>3.493705714285714</v>
      </c>
      <c r="CD292">
        <v>3.4210285714285709</v>
      </c>
      <c r="CE292">
        <v>26.589185714285719</v>
      </c>
      <c r="CF292">
        <v>26.23282857142857</v>
      </c>
      <c r="CG292">
        <v>1200.081428571428</v>
      </c>
      <c r="CH292">
        <v>0.49997671428571427</v>
      </c>
      <c r="CI292">
        <v>0.50002328571428578</v>
      </c>
      <c r="CJ292">
        <v>0</v>
      </c>
      <c r="CK292">
        <v>1045.962857142857</v>
      </c>
      <c r="CL292">
        <v>4.9990899999999998</v>
      </c>
      <c r="CM292">
        <v>11602.01428571428</v>
      </c>
      <c r="CN292">
        <v>9558.4228571428557</v>
      </c>
      <c r="CO292">
        <v>42.561999999999998</v>
      </c>
      <c r="CP292">
        <v>44.25</v>
      </c>
      <c r="CQ292">
        <v>43.375</v>
      </c>
      <c r="CR292">
        <v>43.25</v>
      </c>
      <c r="CS292">
        <v>43.936999999999998</v>
      </c>
      <c r="CT292">
        <v>597.51142857142861</v>
      </c>
      <c r="CU292">
        <v>597.56999999999994</v>
      </c>
      <c r="CV292">
        <v>0</v>
      </c>
      <c r="CW292">
        <v>1669225488</v>
      </c>
      <c r="CX292">
        <v>0</v>
      </c>
      <c r="CY292">
        <v>1669215309.0999999</v>
      </c>
      <c r="CZ292" t="s">
        <v>356</v>
      </c>
      <c r="DA292">
        <v>1669215309.0999999</v>
      </c>
      <c r="DB292">
        <v>1669215308.0999999</v>
      </c>
      <c r="DC292">
        <v>4</v>
      </c>
      <c r="DD292">
        <v>-3.3000000000000002E-2</v>
      </c>
      <c r="DE292">
        <v>-1.7000000000000001E-2</v>
      </c>
      <c r="DF292">
        <v>-3.2709999999999999</v>
      </c>
      <c r="DG292">
        <v>0.115</v>
      </c>
      <c r="DH292">
        <v>409</v>
      </c>
      <c r="DI292">
        <v>31</v>
      </c>
      <c r="DJ292">
        <v>0.59</v>
      </c>
      <c r="DK292">
        <v>0.22</v>
      </c>
      <c r="DL292">
        <v>-23.282860975609751</v>
      </c>
      <c r="DM292">
        <v>0.19454843205570591</v>
      </c>
      <c r="DN292">
        <v>0.1184662015771642</v>
      </c>
      <c r="DO292">
        <v>0</v>
      </c>
      <c r="DP292">
        <v>0.74443836585365852</v>
      </c>
      <c r="DQ292">
        <v>-0.30553059930313331</v>
      </c>
      <c r="DR292">
        <v>3.3813567957801827E-2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395</v>
      </c>
      <c r="EA292">
        <v>3.29691</v>
      </c>
      <c r="EB292">
        <v>2.6251000000000002</v>
      </c>
      <c r="EC292">
        <v>0.268121</v>
      </c>
      <c r="ED292">
        <v>0.26807599999999998</v>
      </c>
      <c r="EE292">
        <v>0.141044</v>
      </c>
      <c r="EF292">
        <v>0.13744400000000001</v>
      </c>
      <c r="EG292">
        <v>22185.200000000001</v>
      </c>
      <c r="EH292">
        <v>22589.1</v>
      </c>
      <c r="EI292">
        <v>28215</v>
      </c>
      <c r="EJ292">
        <v>29718.5</v>
      </c>
      <c r="EK292">
        <v>33348</v>
      </c>
      <c r="EL292">
        <v>35582</v>
      </c>
      <c r="EM292">
        <v>39810.9</v>
      </c>
      <c r="EN292">
        <v>42457.599999999999</v>
      </c>
      <c r="EO292">
        <v>2.16987</v>
      </c>
      <c r="EP292">
        <v>2.16832</v>
      </c>
      <c r="EQ292">
        <v>9.8310400000000006E-2</v>
      </c>
      <c r="ER292">
        <v>0</v>
      </c>
      <c r="ES292">
        <v>31.255800000000001</v>
      </c>
      <c r="ET292">
        <v>999.9</v>
      </c>
      <c r="EU292">
        <v>62</v>
      </c>
      <c r="EV292">
        <v>37.9</v>
      </c>
      <c r="EW292">
        <v>40.658700000000003</v>
      </c>
      <c r="EX292">
        <v>57.917299999999997</v>
      </c>
      <c r="EY292">
        <v>-1.8469500000000001</v>
      </c>
      <c r="EZ292">
        <v>2</v>
      </c>
      <c r="FA292">
        <v>0.42862600000000001</v>
      </c>
      <c r="FB292">
        <v>0.201019</v>
      </c>
      <c r="FC292">
        <v>20.272099999999998</v>
      </c>
      <c r="FD292">
        <v>5.2196899999999999</v>
      </c>
      <c r="FE292">
        <v>12.004</v>
      </c>
      <c r="FF292">
        <v>4.9864499999999996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1.86219</v>
      </c>
      <c r="FN292">
        <v>1.86425</v>
      </c>
      <c r="FO292">
        <v>1.8603499999999999</v>
      </c>
      <c r="FP292">
        <v>1.8610599999999999</v>
      </c>
      <c r="FQ292">
        <v>1.86019</v>
      </c>
      <c r="FR292">
        <v>1.86188</v>
      </c>
      <c r="FS292">
        <v>1.85842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-4.5999999999999996</v>
      </c>
      <c r="GH292">
        <v>0.1154</v>
      </c>
      <c r="GI292">
        <v>-2.7106589400944232</v>
      </c>
      <c r="GJ292">
        <v>-1.6100910332537859E-3</v>
      </c>
      <c r="GK292">
        <v>7.0186618486508772E-7</v>
      </c>
      <c r="GL292">
        <v>-2.134652460378022E-10</v>
      </c>
      <c r="GM292">
        <v>0.1154050000000026</v>
      </c>
      <c r="GN292">
        <v>0</v>
      </c>
      <c r="GO292">
        <v>0</v>
      </c>
      <c r="GP292">
        <v>0</v>
      </c>
      <c r="GQ292">
        <v>5</v>
      </c>
      <c r="GR292">
        <v>2079</v>
      </c>
      <c r="GS292">
        <v>3</v>
      </c>
      <c r="GT292">
        <v>29</v>
      </c>
      <c r="GU292">
        <v>169.5</v>
      </c>
      <c r="GV292">
        <v>169.6</v>
      </c>
      <c r="GW292">
        <v>4.4909699999999999</v>
      </c>
      <c r="GX292">
        <v>2.50244</v>
      </c>
      <c r="GY292">
        <v>2.04834</v>
      </c>
      <c r="GZ292">
        <v>2.6013199999999999</v>
      </c>
      <c r="HA292">
        <v>2.1972700000000001</v>
      </c>
      <c r="HB292">
        <v>2.2973599999999998</v>
      </c>
      <c r="HC292">
        <v>40.963799999999999</v>
      </c>
      <c r="HD292">
        <v>13.851800000000001</v>
      </c>
      <c r="HE292">
        <v>18</v>
      </c>
      <c r="HF292">
        <v>656.3</v>
      </c>
      <c r="HG292">
        <v>727.51800000000003</v>
      </c>
      <c r="HH292">
        <v>30.9998</v>
      </c>
      <c r="HI292">
        <v>32.814599999999999</v>
      </c>
      <c r="HJ292">
        <v>30.000399999999999</v>
      </c>
      <c r="HK292">
        <v>32.698</v>
      </c>
      <c r="HL292">
        <v>32.691699999999997</v>
      </c>
      <c r="HM292">
        <v>89.845799999999997</v>
      </c>
      <c r="HN292">
        <v>22.378299999999999</v>
      </c>
      <c r="HO292">
        <v>42.084299999999999</v>
      </c>
      <c r="HP292">
        <v>31</v>
      </c>
      <c r="HQ292">
        <v>1849.81</v>
      </c>
      <c r="HR292">
        <v>33.905099999999997</v>
      </c>
      <c r="HS292">
        <v>99.398700000000005</v>
      </c>
      <c r="HT292">
        <v>98.475099999999998</v>
      </c>
    </row>
    <row r="293" spans="1:228" x14ac:dyDescent="0.2">
      <c r="A293">
        <v>278</v>
      </c>
      <c r="B293">
        <v>1669225485.0999999</v>
      </c>
      <c r="C293">
        <v>1106.099999904633</v>
      </c>
      <c r="D293" t="s">
        <v>915</v>
      </c>
      <c r="E293" t="s">
        <v>916</v>
      </c>
      <c r="F293">
        <v>4</v>
      </c>
      <c r="G293">
        <v>1669225482.7874999</v>
      </c>
      <c r="H293">
        <f t="shared" si="136"/>
        <v>1.8560226464715E-3</v>
      </c>
      <c r="I293">
        <f t="shared" si="137"/>
        <v>1.8560226464714999</v>
      </c>
      <c r="J293">
        <f t="shared" si="138"/>
        <v>28.235438146959709</v>
      </c>
      <c r="K293">
        <f t="shared" si="139"/>
        <v>1817.56125</v>
      </c>
      <c r="L293">
        <f t="shared" si="140"/>
        <v>1399.2774737881966</v>
      </c>
      <c r="M293">
        <f t="shared" si="141"/>
        <v>141.42040573976692</v>
      </c>
      <c r="N293">
        <f t="shared" si="142"/>
        <v>183.69498133633581</v>
      </c>
      <c r="O293">
        <f t="shared" si="143"/>
        <v>0.12129017103428483</v>
      </c>
      <c r="P293">
        <f t="shared" si="144"/>
        <v>3.6877079550896674</v>
      </c>
      <c r="Q293">
        <f t="shared" si="145"/>
        <v>0.1191167529557559</v>
      </c>
      <c r="R293">
        <f t="shared" si="146"/>
        <v>7.4639999644283098E-2</v>
      </c>
      <c r="S293">
        <f t="shared" si="147"/>
        <v>226.12348753505373</v>
      </c>
      <c r="T293">
        <f t="shared" si="148"/>
        <v>33.527667321998123</v>
      </c>
      <c r="U293">
        <f t="shared" si="149"/>
        <v>32.839862500000002</v>
      </c>
      <c r="V293">
        <f t="shared" si="150"/>
        <v>5.0068265492004951</v>
      </c>
      <c r="W293">
        <f t="shared" si="151"/>
        <v>69.853171838112388</v>
      </c>
      <c r="X293">
        <f t="shared" si="152"/>
        <v>3.4983125978783538</v>
      </c>
      <c r="Y293">
        <f t="shared" si="153"/>
        <v>5.0080941291912096</v>
      </c>
      <c r="Z293">
        <f t="shared" si="154"/>
        <v>1.5085139513221413</v>
      </c>
      <c r="AA293">
        <f t="shared" si="155"/>
        <v>-81.850598709393154</v>
      </c>
      <c r="AB293">
        <f t="shared" si="156"/>
        <v>0.89465270073660763</v>
      </c>
      <c r="AC293">
        <f t="shared" si="157"/>
        <v>5.5475473692260392E-2</v>
      </c>
      <c r="AD293">
        <f t="shared" si="158"/>
        <v>145.22301700008944</v>
      </c>
      <c r="AE293">
        <f t="shared" si="159"/>
        <v>52.864493139719372</v>
      </c>
      <c r="AF293">
        <f t="shared" si="160"/>
        <v>1.817122970562832</v>
      </c>
      <c r="AG293">
        <f t="shared" si="161"/>
        <v>28.235438146959709</v>
      </c>
      <c r="AH293">
        <v>1905.4138402423521</v>
      </c>
      <c r="AI293">
        <v>1886.003818181819</v>
      </c>
      <c r="AJ293">
        <v>1.807258007679738</v>
      </c>
      <c r="AK293">
        <v>65.872185947982501</v>
      </c>
      <c r="AL293">
        <f t="shared" si="162"/>
        <v>1.8560226464714999</v>
      </c>
      <c r="AM293">
        <v>33.883108253155143</v>
      </c>
      <c r="AN293">
        <v>34.620419705882362</v>
      </c>
      <c r="AO293">
        <v>1.3123390030669499E-3</v>
      </c>
      <c r="AP293">
        <v>87.460159828799036</v>
      </c>
      <c r="AQ293">
        <v>35</v>
      </c>
      <c r="AR293">
        <v>5</v>
      </c>
      <c r="AS293">
        <f t="shared" si="163"/>
        <v>1</v>
      </c>
      <c r="AT293">
        <f t="shared" si="164"/>
        <v>0</v>
      </c>
      <c r="AU293">
        <f t="shared" si="165"/>
        <v>47490.065565370489</v>
      </c>
      <c r="AV293">
        <f t="shared" si="166"/>
        <v>1200.0387499999999</v>
      </c>
      <c r="AW293">
        <f t="shared" si="167"/>
        <v>1025.9586137487324</v>
      </c>
      <c r="AX293">
        <f t="shared" si="168"/>
        <v>0.85493790408745762</v>
      </c>
      <c r="AY293">
        <f t="shared" si="169"/>
        <v>0.18843015488879317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1669225482.7874999</v>
      </c>
      <c r="BF293">
        <v>1817.56125</v>
      </c>
      <c r="BG293">
        <v>1840.89375</v>
      </c>
      <c r="BH293">
        <v>34.613887499999997</v>
      </c>
      <c r="BI293">
        <v>33.8851625</v>
      </c>
      <c r="BJ293">
        <v>1822.16625</v>
      </c>
      <c r="BK293">
        <v>34.498474999999999</v>
      </c>
      <c r="BL293">
        <v>649.95825000000002</v>
      </c>
      <c r="BM293">
        <v>100.967125</v>
      </c>
      <c r="BN293">
        <v>9.9610075000000006E-2</v>
      </c>
      <c r="BO293">
        <v>32.844362500000003</v>
      </c>
      <c r="BP293">
        <v>32.839862500000002</v>
      </c>
      <c r="BQ293">
        <v>999.9</v>
      </c>
      <c r="BR293">
        <v>0</v>
      </c>
      <c r="BS293">
        <v>0</v>
      </c>
      <c r="BT293">
        <v>9042.34375</v>
      </c>
      <c r="BU293">
        <v>0</v>
      </c>
      <c r="BV293">
        <v>208.32012499999999</v>
      </c>
      <c r="BW293">
        <v>-23.332387499999999</v>
      </c>
      <c r="BX293">
        <v>1882.73</v>
      </c>
      <c r="BY293">
        <v>1905.4612500000001</v>
      </c>
      <c r="BZ293">
        <v>0.72871350000000001</v>
      </c>
      <c r="CA293">
        <v>1840.89375</v>
      </c>
      <c r="CB293">
        <v>33.8851625</v>
      </c>
      <c r="CC293">
        <v>3.4948625</v>
      </c>
      <c r="CD293">
        <v>3.42128875</v>
      </c>
      <c r="CE293">
        <v>26.5948125</v>
      </c>
      <c r="CF293">
        <v>26.234100000000002</v>
      </c>
      <c r="CG293">
        <v>1200.0387499999999</v>
      </c>
      <c r="CH293">
        <v>0.49998700000000001</v>
      </c>
      <c r="CI293">
        <v>0.50001300000000004</v>
      </c>
      <c r="CJ293">
        <v>0</v>
      </c>
      <c r="CK293">
        <v>1045.97</v>
      </c>
      <c r="CL293">
        <v>4.9990899999999998</v>
      </c>
      <c r="CM293">
        <v>11604.8</v>
      </c>
      <c r="CN293">
        <v>9558.1025000000009</v>
      </c>
      <c r="CO293">
        <v>42.561999999999998</v>
      </c>
      <c r="CP293">
        <v>44.257750000000001</v>
      </c>
      <c r="CQ293">
        <v>43.375</v>
      </c>
      <c r="CR293">
        <v>43.25</v>
      </c>
      <c r="CS293">
        <v>43.936999999999998</v>
      </c>
      <c r="CT293">
        <v>597.50500000000011</v>
      </c>
      <c r="CU293">
        <v>597.53625</v>
      </c>
      <c r="CV293">
        <v>0</v>
      </c>
      <c r="CW293">
        <v>1669225492.2</v>
      </c>
      <c r="CX293">
        <v>0</v>
      </c>
      <c r="CY293">
        <v>1669215309.0999999</v>
      </c>
      <c r="CZ293" t="s">
        <v>356</v>
      </c>
      <c r="DA293">
        <v>1669215309.0999999</v>
      </c>
      <c r="DB293">
        <v>1669215308.0999999</v>
      </c>
      <c r="DC293">
        <v>4</v>
      </c>
      <c r="DD293">
        <v>-3.3000000000000002E-2</v>
      </c>
      <c r="DE293">
        <v>-1.7000000000000001E-2</v>
      </c>
      <c r="DF293">
        <v>-3.2709999999999999</v>
      </c>
      <c r="DG293">
        <v>0.115</v>
      </c>
      <c r="DH293">
        <v>409</v>
      </c>
      <c r="DI293">
        <v>31</v>
      </c>
      <c r="DJ293">
        <v>0.59</v>
      </c>
      <c r="DK293">
        <v>0.22</v>
      </c>
      <c r="DL293">
        <v>-23.274999999999999</v>
      </c>
      <c r="DM293">
        <v>-0.59285178236392955</v>
      </c>
      <c r="DN293">
        <v>0.117461282982947</v>
      </c>
      <c r="DO293">
        <v>0</v>
      </c>
      <c r="DP293">
        <v>0.73046017499999993</v>
      </c>
      <c r="DQ293">
        <v>-0.1515236735459678</v>
      </c>
      <c r="DR293">
        <v>2.4896796768748682E-2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395</v>
      </c>
      <c r="EA293">
        <v>3.2969499999999998</v>
      </c>
      <c r="EB293">
        <v>2.62547</v>
      </c>
      <c r="EC293">
        <v>0.26869399999999999</v>
      </c>
      <c r="ED293">
        <v>0.26862200000000003</v>
      </c>
      <c r="EE293">
        <v>0.14108399999999999</v>
      </c>
      <c r="EF293">
        <v>0.13744899999999999</v>
      </c>
      <c r="EG293">
        <v>22167.9</v>
      </c>
      <c r="EH293">
        <v>22571.8</v>
      </c>
      <c r="EI293">
        <v>28215.3</v>
      </c>
      <c r="EJ293">
        <v>29718.1</v>
      </c>
      <c r="EK293">
        <v>33346.699999999997</v>
      </c>
      <c r="EL293">
        <v>35581.300000000003</v>
      </c>
      <c r="EM293">
        <v>39811.199999999997</v>
      </c>
      <c r="EN293">
        <v>42457</v>
      </c>
      <c r="EO293">
        <v>2.1693500000000001</v>
      </c>
      <c r="EP293">
        <v>2.1682999999999999</v>
      </c>
      <c r="EQ293">
        <v>9.8124100000000006E-2</v>
      </c>
      <c r="ER293">
        <v>0</v>
      </c>
      <c r="ES293">
        <v>31.246200000000002</v>
      </c>
      <c r="ET293">
        <v>999.9</v>
      </c>
      <c r="EU293">
        <v>62</v>
      </c>
      <c r="EV293">
        <v>37.9</v>
      </c>
      <c r="EW293">
        <v>40.658999999999999</v>
      </c>
      <c r="EX293">
        <v>57.6173</v>
      </c>
      <c r="EY293">
        <v>-1.8509599999999999</v>
      </c>
      <c r="EZ293">
        <v>2</v>
      </c>
      <c r="FA293">
        <v>0.42880299999999999</v>
      </c>
      <c r="FB293">
        <v>0.19883700000000001</v>
      </c>
      <c r="FC293">
        <v>20.272099999999998</v>
      </c>
      <c r="FD293">
        <v>5.2202799999999998</v>
      </c>
      <c r="FE293">
        <v>12.004</v>
      </c>
      <c r="FF293">
        <v>4.9865500000000003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1.86219</v>
      </c>
      <c r="FN293">
        <v>1.86425</v>
      </c>
      <c r="FO293">
        <v>1.8603499999999999</v>
      </c>
      <c r="FP293">
        <v>1.86107</v>
      </c>
      <c r="FQ293">
        <v>1.86019</v>
      </c>
      <c r="FR293">
        <v>1.86188</v>
      </c>
      <c r="FS293">
        <v>1.85842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-4.62</v>
      </c>
      <c r="GH293">
        <v>0.1154</v>
      </c>
      <c r="GI293">
        <v>-2.7106589400944232</v>
      </c>
      <c r="GJ293">
        <v>-1.6100910332537859E-3</v>
      </c>
      <c r="GK293">
        <v>7.0186618486508772E-7</v>
      </c>
      <c r="GL293">
        <v>-2.134652460378022E-10</v>
      </c>
      <c r="GM293">
        <v>0.1154050000000026</v>
      </c>
      <c r="GN293">
        <v>0</v>
      </c>
      <c r="GO293">
        <v>0</v>
      </c>
      <c r="GP293">
        <v>0</v>
      </c>
      <c r="GQ293">
        <v>5</v>
      </c>
      <c r="GR293">
        <v>2079</v>
      </c>
      <c r="GS293">
        <v>3</v>
      </c>
      <c r="GT293">
        <v>29</v>
      </c>
      <c r="GU293">
        <v>169.6</v>
      </c>
      <c r="GV293">
        <v>169.6</v>
      </c>
      <c r="GW293">
        <v>4.5043899999999999</v>
      </c>
      <c r="GX293">
        <v>2.50488</v>
      </c>
      <c r="GY293">
        <v>2.04834</v>
      </c>
      <c r="GZ293">
        <v>2.6025399999999999</v>
      </c>
      <c r="HA293">
        <v>2.1972700000000001</v>
      </c>
      <c r="HB293">
        <v>2.2997999999999998</v>
      </c>
      <c r="HC293">
        <v>40.963799999999999</v>
      </c>
      <c r="HD293">
        <v>13.851800000000001</v>
      </c>
      <c r="HE293">
        <v>18</v>
      </c>
      <c r="HF293">
        <v>655.91099999999994</v>
      </c>
      <c r="HG293">
        <v>727.52499999999998</v>
      </c>
      <c r="HH293">
        <v>30.999600000000001</v>
      </c>
      <c r="HI293">
        <v>32.816800000000001</v>
      </c>
      <c r="HJ293">
        <v>30.000299999999999</v>
      </c>
      <c r="HK293">
        <v>32.700400000000002</v>
      </c>
      <c r="HL293">
        <v>32.694299999999998</v>
      </c>
      <c r="HM293">
        <v>90.092200000000005</v>
      </c>
      <c r="HN293">
        <v>22.378299999999999</v>
      </c>
      <c r="HO293">
        <v>42.084299999999999</v>
      </c>
      <c r="HP293">
        <v>31</v>
      </c>
      <c r="HQ293">
        <v>1856.49</v>
      </c>
      <c r="HR293">
        <v>33.903300000000002</v>
      </c>
      <c r="HS293">
        <v>99.399500000000003</v>
      </c>
      <c r="HT293">
        <v>98.473600000000005</v>
      </c>
    </row>
    <row r="294" spans="1:228" x14ac:dyDescent="0.2">
      <c r="A294">
        <v>279</v>
      </c>
      <c r="B294">
        <v>1669225489.0999999</v>
      </c>
      <c r="C294">
        <v>1110.099999904633</v>
      </c>
      <c r="D294" t="s">
        <v>917</v>
      </c>
      <c r="E294" t="s">
        <v>918</v>
      </c>
      <c r="F294">
        <v>4</v>
      </c>
      <c r="G294">
        <v>1669225487.0999999</v>
      </c>
      <c r="H294">
        <f t="shared" si="136"/>
        <v>1.8489804965424895E-3</v>
      </c>
      <c r="I294">
        <f t="shared" si="137"/>
        <v>1.8489804965424894</v>
      </c>
      <c r="J294">
        <f t="shared" si="138"/>
        <v>29.606793108023144</v>
      </c>
      <c r="K294">
        <f t="shared" si="139"/>
        <v>1824.802857142857</v>
      </c>
      <c r="L294">
        <f t="shared" si="140"/>
        <v>1386.4884649043968</v>
      </c>
      <c r="M294">
        <f t="shared" si="141"/>
        <v>140.12640423177979</v>
      </c>
      <c r="N294">
        <f t="shared" si="142"/>
        <v>184.42494782741545</v>
      </c>
      <c r="O294">
        <f t="shared" si="143"/>
        <v>0.12076753447223477</v>
      </c>
      <c r="P294">
        <f t="shared" si="144"/>
        <v>3.677592797945473</v>
      </c>
      <c r="Q294">
        <f t="shared" si="145"/>
        <v>0.11860681437347929</v>
      </c>
      <c r="R294">
        <f t="shared" si="146"/>
        <v>7.4320171083708142E-2</v>
      </c>
      <c r="S294">
        <f t="shared" si="147"/>
        <v>226.11763894878729</v>
      </c>
      <c r="T294">
        <f t="shared" si="148"/>
        <v>33.53040702663607</v>
      </c>
      <c r="U294">
        <f t="shared" si="149"/>
        <v>32.845514285714287</v>
      </c>
      <c r="V294">
        <f t="shared" si="150"/>
        <v>5.0084186141877325</v>
      </c>
      <c r="W294">
        <f t="shared" si="151"/>
        <v>69.872823710813961</v>
      </c>
      <c r="X294">
        <f t="shared" si="152"/>
        <v>3.4992029315401094</v>
      </c>
      <c r="Y294">
        <f t="shared" si="153"/>
        <v>5.0079598128485978</v>
      </c>
      <c r="Z294">
        <f t="shared" si="154"/>
        <v>1.5092156826476231</v>
      </c>
      <c r="AA294">
        <f t="shared" si="155"/>
        <v>-81.540039897523783</v>
      </c>
      <c r="AB294">
        <f t="shared" si="156"/>
        <v>-0.322890966475191</v>
      </c>
      <c r="AC294">
        <f t="shared" si="157"/>
        <v>-2.0077347666458013E-2</v>
      </c>
      <c r="AD294">
        <f t="shared" si="158"/>
        <v>144.23463073712185</v>
      </c>
      <c r="AE294">
        <f t="shared" si="159"/>
        <v>52.662672101575474</v>
      </c>
      <c r="AF294">
        <f t="shared" si="160"/>
        <v>1.8411669513162738</v>
      </c>
      <c r="AG294">
        <f t="shared" si="161"/>
        <v>29.606793108023144</v>
      </c>
      <c r="AH294">
        <v>1912.2917221878499</v>
      </c>
      <c r="AI294">
        <v>1892.7770909090909</v>
      </c>
      <c r="AJ294">
        <v>1.6871857892758291</v>
      </c>
      <c r="AK294">
        <v>65.872185947982501</v>
      </c>
      <c r="AL294">
        <f t="shared" si="162"/>
        <v>1.8489804965424894</v>
      </c>
      <c r="AM294">
        <v>33.887080305373992</v>
      </c>
      <c r="AN294">
        <v>34.623407058823517</v>
      </c>
      <c r="AO294">
        <v>9.5354906248725554E-4</v>
      </c>
      <c r="AP294">
        <v>87.460159828799036</v>
      </c>
      <c r="AQ294">
        <v>35</v>
      </c>
      <c r="AR294">
        <v>5</v>
      </c>
      <c r="AS294">
        <f t="shared" si="163"/>
        <v>1</v>
      </c>
      <c r="AT294">
        <f t="shared" si="164"/>
        <v>0</v>
      </c>
      <c r="AU294">
        <f t="shared" si="165"/>
        <v>47309.248961371071</v>
      </c>
      <c r="AV294">
        <f t="shared" si="166"/>
        <v>1200.014285714286</v>
      </c>
      <c r="AW294">
        <f t="shared" si="167"/>
        <v>1025.9370564501492</v>
      </c>
      <c r="AX294">
        <f t="shared" si="168"/>
        <v>0.85493736921596675</v>
      </c>
      <c r="AY294">
        <f t="shared" si="169"/>
        <v>0.18842912258681571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1669225487.0999999</v>
      </c>
      <c r="BF294">
        <v>1824.802857142857</v>
      </c>
      <c r="BG294">
        <v>1848.0728571428569</v>
      </c>
      <c r="BH294">
        <v>34.623057142857142</v>
      </c>
      <c r="BI294">
        <v>33.884771428571433</v>
      </c>
      <c r="BJ294">
        <v>1829.4157142857141</v>
      </c>
      <c r="BK294">
        <v>34.507657142857141</v>
      </c>
      <c r="BL294">
        <v>650.024</v>
      </c>
      <c r="BM294">
        <v>100.9654285714286</v>
      </c>
      <c r="BN294">
        <v>0.1002548285714286</v>
      </c>
      <c r="BO294">
        <v>32.843885714285712</v>
      </c>
      <c r="BP294">
        <v>32.845514285714287</v>
      </c>
      <c r="BQ294">
        <v>999.89999999999986</v>
      </c>
      <c r="BR294">
        <v>0</v>
      </c>
      <c r="BS294">
        <v>0</v>
      </c>
      <c r="BT294">
        <v>9007.5014285714278</v>
      </c>
      <c r="BU294">
        <v>0</v>
      </c>
      <c r="BV294">
        <v>207.15942857142861</v>
      </c>
      <c r="BW294">
        <v>-23.26944285714286</v>
      </c>
      <c r="BX294">
        <v>1890.2485714285719</v>
      </c>
      <c r="BY294">
        <v>1912.888571428572</v>
      </c>
      <c r="BZ294">
        <v>0.73825185714285713</v>
      </c>
      <c r="CA294">
        <v>1848.0728571428569</v>
      </c>
      <c r="CB294">
        <v>33.884771428571433</v>
      </c>
      <c r="CC294">
        <v>3.4957257142857139</v>
      </c>
      <c r="CD294">
        <v>3.4211871428571432</v>
      </c>
      <c r="CE294">
        <v>26.599</v>
      </c>
      <c r="CF294">
        <v>26.233628571428572</v>
      </c>
      <c r="CG294">
        <v>1200.014285714286</v>
      </c>
      <c r="CH294">
        <v>0.50000485714285714</v>
      </c>
      <c r="CI294">
        <v>0.49999514285714292</v>
      </c>
      <c r="CJ294">
        <v>0</v>
      </c>
      <c r="CK294">
        <v>1046.282857142857</v>
      </c>
      <c r="CL294">
        <v>4.9990899999999998</v>
      </c>
      <c r="CM294">
        <v>11617.471428571431</v>
      </c>
      <c r="CN294">
        <v>9557.9842857142849</v>
      </c>
      <c r="CO294">
        <v>42.561999999999998</v>
      </c>
      <c r="CP294">
        <v>44.294285714285721</v>
      </c>
      <c r="CQ294">
        <v>43.375</v>
      </c>
      <c r="CR294">
        <v>43.25</v>
      </c>
      <c r="CS294">
        <v>43.936999999999998</v>
      </c>
      <c r="CT294">
        <v>597.51285714285711</v>
      </c>
      <c r="CU294">
        <v>597.50142857142862</v>
      </c>
      <c r="CV294">
        <v>0</v>
      </c>
      <c r="CW294">
        <v>1669225496.4000001</v>
      </c>
      <c r="CX294">
        <v>0</v>
      </c>
      <c r="CY294">
        <v>1669215309.0999999</v>
      </c>
      <c r="CZ294" t="s">
        <v>356</v>
      </c>
      <c r="DA294">
        <v>1669215309.0999999</v>
      </c>
      <c r="DB294">
        <v>1669215308.0999999</v>
      </c>
      <c r="DC294">
        <v>4</v>
      </c>
      <c r="DD294">
        <v>-3.3000000000000002E-2</v>
      </c>
      <c r="DE294">
        <v>-1.7000000000000001E-2</v>
      </c>
      <c r="DF294">
        <v>-3.2709999999999999</v>
      </c>
      <c r="DG294">
        <v>0.115</v>
      </c>
      <c r="DH294">
        <v>409</v>
      </c>
      <c r="DI294">
        <v>31</v>
      </c>
      <c r="DJ294">
        <v>0.59</v>
      </c>
      <c r="DK294">
        <v>0.22</v>
      </c>
      <c r="DL294">
        <v>-23.28023</v>
      </c>
      <c r="DM294">
        <v>-0.30802401500935722</v>
      </c>
      <c r="DN294">
        <v>0.1105817530155855</v>
      </c>
      <c r="DO294">
        <v>0</v>
      </c>
      <c r="DP294">
        <v>0.72446949999999999</v>
      </c>
      <c r="DQ294">
        <v>2.7163632270167829E-2</v>
      </c>
      <c r="DR294">
        <v>1.796383490516432E-2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3.2971499999999998</v>
      </c>
      <c r="EB294">
        <v>2.6255000000000002</v>
      </c>
      <c r="EC294">
        <v>0.26924199999999998</v>
      </c>
      <c r="ED294">
        <v>0.26917600000000003</v>
      </c>
      <c r="EE294">
        <v>0.14108799999999999</v>
      </c>
      <c r="EF294">
        <v>0.137436</v>
      </c>
      <c r="EG294">
        <v>22150.6</v>
      </c>
      <c r="EH294">
        <v>22554.799999999999</v>
      </c>
      <c r="EI294">
        <v>28214.5</v>
      </c>
      <c r="EJ294">
        <v>29718.2</v>
      </c>
      <c r="EK294">
        <v>33346.1</v>
      </c>
      <c r="EL294">
        <v>35581.9</v>
      </c>
      <c r="EM294">
        <v>39810.6</v>
      </c>
      <c r="EN294">
        <v>42457</v>
      </c>
      <c r="EO294">
        <v>2.1697000000000002</v>
      </c>
      <c r="EP294">
        <v>2.1680999999999999</v>
      </c>
      <c r="EQ294">
        <v>9.8720199999999994E-2</v>
      </c>
      <c r="ER294">
        <v>0</v>
      </c>
      <c r="ES294">
        <v>31.238</v>
      </c>
      <c r="ET294">
        <v>999.9</v>
      </c>
      <c r="EU294">
        <v>62</v>
      </c>
      <c r="EV294">
        <v>37.9</v>
      </c>
      <c r="EW294">
        <v>40.660899999999998</v>
      </c>
      <c r="EX294">
        <v>57.497300000000003</v>
      </c>
      <c r="EY294">
        <v>-1.91506</v>
      </c>
      <c r="EZ294">
        <v>2</v>
      </c>
      <c r="FA294">
        <v>0.42895299999999997</v>
      </c>
      <c r="FB294">
        <v>0.19727900000000001</v>
      </c>
      <c r="FC294">
        <v>20.271999999999998</v>
      </c>
      <c r="FD294">
        <v>5.2195400000000003</v>
      </c>
      <c r="FE294">
        <v>12.004099999999999</v>
      </c>
      <c r="FF294">
        <v>4.9863499999999998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1.86426</v>
      </c>
      <c r="FO294">
        <v>1.8603499999999999</v>
      </c>
      <c r="FP294">
        <v>1.86107</v>
      </c>
      <c r="FQ294">
        <v>1.86019</v>
      </c>
      <c r="FR294">
        <v>1.8618699999999999</v>
      </c>
      <c r="FS294">
        <v>1.8583799999999999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-4.62</v>
      </c>
      <c r="GH294">
        <v>0.1154</v>
      </c>
      <c r="GI294">
        <v>-2.7106589400944232</v>
      </c>
      <c r="GJ294">
        <v>-1.6100910332537859E-3</v>
      </c>
      <c r="GK294">
        <v>7.0186618486508772E-7</v>
      </c>
      <c r="GL294">
        <v>-2.134652460378022E-10</v>
      </c>
      <c r="GM294">
        <v>0.1154050000000026</v>
      </c>
      <c r="GN294">
        <v>0</v>
      </c>
      <c r="GO294">
        <v>0</v>
      </c>
      <c r="GP294">
        <v>0</v>
      </c>
      <c r="GQ294">
        <v>5</v>
      </c>
      <c r="GR294">
        <v>2079</v>
      </c>
      <c r="GS294">
        <v>3</v>
      </c>
      <c r="GT294">
        <v>29</v>
      </c>
      <c r="GU294">
        <v>169.7</v>
      </c>
      <c r="GV294">
        <v>169.7</v>
      </c>
      <c r="GW294">
        <v>4.5166000000000004</v>
      </c>
      <c r="GX294">
        <v>2.50366</v>
      </c>
      <c r="GY294">
        <v>2.04834</v>
      </c>
      <c r="GZ294">
        <v>2.6025399999999999</v>
      </c>
      <c r="HA294">
        <v>2.1972700000000001</v>
      </c>
      <c r="HB294">
        <v>2.2705099999999998</v>
      </c>
      <c r="HC294">
        <v>40.989600000000003</v>
      </c>
      <c r="HD294">
        <v>13.8431</v>
      </c>
      <c r="HE294">
        <v>18</v>
      </c>
      <c r="HF294">
        <v>656.21500000000003</v>
      </c>
      <c r="HG294">
        <v>727.346</v>
      </c>
      <c r="HH294">
        <v>30.999600000000001</v>
      </c>
      <c r="HI294">
        <v>32.819000000000003</v>
      </c>
      <c r="HJ294">
        <v>30.000299999999999</v>
      </c>
      <c r="HK294">
        <v>32.703099999999999</v>
      </c>
      <c r="HL294">
        <v>32.695</v>
      </c>
      <c r="HM294">
        <v>90.343400000000003</v>
      </c>
      <c r="HN294">
        <v>22.378299999999999</v>
      </c>
      <c r="HO294">
        <v>42.084299999999999</v>
      </c>
      <c r="HP294">
        <v>31</v>
      </c>
      <c r="HQ294">
        <v>1863.17</v>
      </c>
      <c r="HR294">
        <v>33.903300000000002</v>
      </c>
      <c r="HS294">
        <v>99.397499999999994</v>
      </c>
      <c r="HT294">
        <v>98.473799999999997</v>
      </c>
    </row>
    <row r="295" spans="1:228" x14ac:dyDescent="0.2">
      <c r="A295">
        <v>280</v>
      </c>
      <c r="B295">
        <v>1669225493.0999999</v>
      </c>
      <c r="C295">
        <v>1114.099999904633</v>
      </c>
      <c r="D295" t="s">
        <v>919</v>
      </c>
      <c r="E295" t="s">
        <v>920</v>
      </c>
      <c r="F295">
        <v>4</v>
      </c>
      <c r="G295">
        <v>1669225490.7874999</v>
      </c>
      <c r="H295">
        <f t="shared" si="136"/>
        <v>1.8568988834615637E-3</v>
      </c>
      <c r="I295">
        <f t="shared" si="137"/>
        <v>1.8568988834615636</v>
      </c>
      <c r="J295">
        <f t="shared" si="138"/>
        <v>29.129259027198842</v>
      </c>
      <c r="K295">
        <f t="shared" si="139"/>
        <v>1830.9137499999999</v>
      </c>
      <c r="L295">
        <f t="shared" si="140"/>
        <v>1401.717695220832</v>
      </c>
      <c r="M295">
        <f t="shared" si="141"/>
        <v>141.66406239508848</v>
      </c>
      <c r="N295">
        <f t="shared" si="142"/>
        <v>185.04059740728505</v>
      </c>
      <c r="O295">
        <f t="shared" si="143"/>
        <v>0.12166432220065258</v>
      </c>
      <c r="P295">
        <f t="shared" si="144"/>
        <v>3.6736351218805616</v>
      </c>
      <c r="Q295">
        <f t="shared" si="145"/>
        <v>0.11946939088491261</v>
      </c>
      <c r="R295">
        <f t="shared" si="146"/>
        <v>7.4862276878028405E-2</v>
      </c>
      <c r="S295">
        <f t="shared" si="147"/>
        <v>226.10863611150319</v>
      </c>
      <c r="T295">
        <f t="shared" si="148"/>
        <v>33.528690212918505</v>
      </c>
      <c r="U295">
        <f t="shared" si="149"/>
        <v>32.830387500000001</v>
      </c>
      <c r="V295">
        <f t="shared" si="150"/>
        <v>5.0041585018237473</v>
      </c>
      <c r="W295">
        <f t="shared" si="151"/>
        <v>69.87970930091808</v>
      </c>
      <c r="X295">
        <f t="shared" si="152"/>
        <v>3.4994078522246492</v>
      </c>
      <c r="Y295">
        <f t="shared" si="153"/>
        <v>5.0077596017971331</v>
      </c>
      <c r="Z295">
        <f t="shared" si="154"/>
        <v>1.5047506495990981</v>
      </c>
      <c r="AA295">
        <f t="shared" si="155"/>
        <v>-81.889240760654957</v>
      </c>
      <c r="AB295">
        <f t="shared" si="156"/>
        <v>2.5326029509342649</v>
      </c>
      <c r="AC295">
        <f t="shared" si="157"/>
        <v>0.15763456081731769</v>
      </c>
      <c r="AD295">
        <f t="shared" si="158"/>
        <v>146.90963286259981</v>
      </c>
      <c r="AE295">
        <f t="shared" si="159"/>
        <v>52.640409216560393</v>
      </c>
      <c r="AF295">
        <f t="shared" si="160"/>
        <v>1.8529871993005711</v>
      </c>
      <c r="AG295">
        <f t="shared" si="161"/>
        <v>29.129259027198842</v>
      </c>
      <c r="AH295">
        <v>1919.166701191268</v>
      </c>
      <c r="AI295">
        <v>1899.7095757575751</v>
      </c>
      <c r="AJ295">
        <v>1.7243537179376669</v>
      </c>
      <c r="AK295">
        <v>65.872185947982501</v>
      </c>
      <c r="AL295">
        <f t="shared" si="162"/>
        <v>1.8568988834615636</v>
      </c>
      <c r="AM295">
        <v>33.882415890945232</v>
      </c>
      <c r="AN295">
        <v>34.626083823529413</v>
      </c>
      <c r="AO295">
        <v>1.6153209986394181E-4</v>
      </c>
      <c r="AP295">
        <v>87.460159828799036</v>
      </c>
      <c r="AQ295">
        <v>35</v>
      </c>
      <c r="AR295">
        <v>5</v>
      </c>
      <c r="AS295">
        <f t="shared" si="163"/>
        <v>1</v>
      </c>
      <c r="AT295">
        <f t="shared" si="164"/>
        <v>0</v>
      </c>
      <c r="AU295">
        <f t="shared" si="165"/>
        <v>47238.603208344721</v>
      </c>
      <c r="AV295">
        <f t="shared" si="166"/>
        <v>1199.9525000000001</v>
      </c>
      <c r="AW295">
        <f t="shared" si="167"/>
        <v>1025.8856010940431</v>
      </c>
      <c r="AX295">
        <f t="shared" si="168"/>
        <v>0.85493850889434619</v>
      </c>
      <c r="AY295">
        <f t="shared" si="169"/>
        <v>0.18843132216608838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1669225490.7874999</v>
      </c>
      <c r="BF295">
        <v>1830.9137499999999</v>
      </c>
      <c r="BG295">
        <v>1854.18625</v>
      </c>
      <c r="BH295">
        <v>34.625450000000001</v>
      </c>
      <c r="BI295">
        <v>33.882487500000003</v>
      </c>
      <c r="BJ295">
        <v>1835.5350000000001</v>
      </c>
      <c r="BK295">
        <v>34.51005</v>
      </c>
      <c r="BL295">
        <v>650.07749999999999</v>
      </c>
      <c r="BM295">
        <v>100.9645</v>
      </c>
      <c r="BN295">
        <v>0.10011727500000001</v>
      </c>
      <c r="BO295">
        <v>32.843175000000002</v>
      </c>
      <c r="BP295">
        <v>32.830387500000001</v>
      </c>
      <c r="BQ295">
        <v>999.9</v>
      </c>
      <c r="BR295">
        <v>0</v>
      </c>
      <c r="BS295">
        <v>0</v>
      </c>
      <c r="BT295">
        <v>8993.90625</v>
      </c>
      <c r="BU295">
        <v>0</v>
      </c>
      <c r="BV295">
        <v>204.18337500000001</v>
      </c>
      <c r="BW295">
        <v>-23.2744</v>
      </c>
      <c r="BX295">
        <v>1896.5825</v>
      </c>
      <c r="BY295">
        <v>1919.2149999999999</v>
      </c>
      <c r="BZ295">
        <v>0.74295962500000001</v>
      </c>
      <c r="CA295">
        <v>1854.18625</v>
      </c>
      <c r="CB295">
        <v>33.882487500000003</v>
      </c>
      <c r="CC295">
        <v>3.49594</v>
      </c>
      <c r="CD295">
        <v>3.4209274999999999</v>
      </c>
      <c r="CE295">
        <v>26.600037499999999</v>
      </c>
      <c r="CF295">
        <v>26.232324999999999</v>
      </c>
      <c r="CG295">
        <v>1199.9525000000001</v>
      </c>
      <c r="CH295">
        <v>0.49996600000000002</v>
      </c>
      <c r="CI295">
        <v>0.50003400000000009</v>
      </c>
      <c r="CJ295">
        <v>0</v>
      </c>
      <c r="CK295">
        <v>1046.15625</v>
      </c>
      <c r="CL295">
        <v>4.9990899999999998</v>
      </c>
      <c r="CM295">
        <v>11691.55</v>
      </c>
      <c r="CN295">
        <v>9557.36</v>
      </c>
      <c r="CO295">
        <v>42.561999999999998</v>
      </c>
      <c r="CP295">
        <v>44.265500000000003</v>
      </c>
      <c r="CQ295">
        <v>43.375</v>
      </c>
      <c r="CR295">
        <v>43.25</v>
      </c>
      <c r="CS295">
        <v>43.936999999999998</v>
      </c>
      <c r="CT295">
        <v>597.43624999999997</v>
      </c>
      <c r="CU295">
        <v>597.5162499999999</v>
      </c>
      <c r="CV295">
        <v>0</v>
      </c>
      <c r="CW295">
        <v>1669225500</v>
      </c>
      <c r="CX295">
        <v>0</v>
      </c>
      <c r="CY295">
        <v>1669215309.0999999</v>
      </c>
      <c r="CZ295" t="s">
        <v>356</v>
      </c>
      <c r="DA295">
        <v>1669215309.0999999</v>
      </c>
      <c r="DB295">
        <v>1669215308.0999999</v>
      </c>
      <c r="DC295">
        <v>4</v>
      </c>
      <c r="DD295">
        <v>-3.3000000000000002E-2</v>
      </c>
      <c r="DE295">
        <v>-1.7000000000000001E-2</v>
      </c>
      <c r="DF295">
        <v>-3.2709999999999999</v>
      </c>
      <c r="DG295">
        <v>0.115</v>
      </c>
      <c r="DH295">
        <v>409</v>
      </c>
      <c r="DI295">
        <v>31</v>
      </c>
      <c r="DJ295">
        <v>0.59</v>
      </c>
      <c r="DK295">
        <v>0.22</v>
      </c>
      <c r="DL295">
        <v>-23.310919999999999</v>
      </c>
      <c r="DM295">
        <v>0.39108742964356558</v>
      </c>
      <c r="DN295">
        <v>7.5837821039373129E-2</v>
      </c>
      <c r="DO295">
        <v>0</v>
      </c>
      <c r="DP295">
        <v>0.72501277500000005</v>
      </c>
      <c r="DQ295">
        <v>0.1571464953095679</v>
      </c>
      <c r="DR295">
        <v>1.5505181326717051E-2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395</v>
      </c>
      <c r="EA295">
        <v>3.29705</v>
      </c>
      <c r="EB295">
        <v>2.6252</v>
      </c>
      <c r="EC295">
        <v>0.26980100000000001</v>
      </c>
      <c r="ED295">
        <v>0.26972699999999999</v>
      </c>
      <c r="EE295">
        <v>0.141092</v>
      </c>
      <c r="EF295">
        <v>0.137438</v>
      </c>
      <c r="EG295">
        <v>22133.8</v>
      </c>
      <c r="EH295">
        <v>22537.599999999999</v>
      </c>
      <c r="EI295">
        <v>28214.799999999999</v>
      </c>
      <c r="EJ295">
        <v>29718.1</v>
      </c>
      <c r="EK295">
        <v>33346.1</v>
      </c>
      <c r="EL295">
        <v>35581.800000000003</v>
      </c>
      <c r="EM295">
        <v>39810.699999999997</v>
      </c>
      <c r="EN295">
        <v>42456.9</v>
      </c>
      <c r="EO295">
        <v>2.1697199999999999</v>
      </c>
      <c r="EP295">
        <v>2.1684999999999999</v>
      </c>
      <c r="EQ295">
        <v>9.81987E-2</v>
      </c>
      <c r="ER295">
        <v>0</v>
      </c>
      <c r="ES295">
        <v>31.229099999999999</v>
      </c>
      <c r="ET295">
        <v>999.9</v>
      </c>
      <c r="EU295">
        <v>62</v>
      </c>
      <c r="EV295">
        <v>37.9</v>
      </c>
      <c r="EW295">
        <v>40.660200000000003</v>
      </c>
      <c r="EX295">
        <v>57.167299999999997</v>
      </c>
      <c r="EY295">
        <v>-1.8709899999999999</v>
      </c>
      <c r="EZ295">
        <v>2</v>
      </c>
      <c r="FA295">
        <v>0.42922500000000002</v>
      </c>
      <c r="FB295">
        <v>0.19731199999999999</v>
      </c>
      <c r="FC295">
        <v>20.272099999999998</v>
      </c>
      <c r="FD295">
        <v>5.2198399999999996</v>
      </c>
      <c r="FE295">
        <v>12.004099999999999</v>
      </c>
      <c r="FF295">
        <v>4.9863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1.8621799999999999</v>
      </c>
      <c r="FN295">
        <v>1.86426</v>
      </c>
      <c r="FO295">
        <v>1.8603499999999999</v>
      </c>
      <c r="FP295">
        <v>1.86107</v>
      </c>
      <c r="FQ295">
        <v>1.8602000000000001</v>
      </c>
      <c r="FR295">
        <v>1.86188</v>
      </c>
      <c r="FS295">
        <v>1.85843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-4.62</v>
      </c>
      <c r="GH295">
        <v>0.1154</v>
      </c>
      <c r="GI295">
        <v>-2.7106589400944232</v>
      </c>
      <c r="GJ295">
        <v>-1.6100910332537859E-3</v>
      </c>
      <c r="GK295">
        <v>7.0186618486508772E-7</v>
      </c>
      <c r="GL295">
        <v>-2.134652460378022E-10</v>
      </c>
      <c r="GM295">
        <v>0.1154050000000026</v>
      </c>
      <c r="GN295">
        <v>0</v>
      </c>
      <c r="GO295">
        <v>0</v>
      </c>
      <c r="GP295">
        <v>0</v>
      </c>
      <c r="GQ295">
        <v>5</v>
      </c>
      <c r="GR295">
        <v>2079</v>
      </c>
      <c r="GS295">
        <v>3</v>
      </c>
      <c r="GT295">
        <v>29</v>
      </c>
      <c r="GU295">
        <v>169.7</v>
      </c>
      <c r="GV295">
        <v>169.8</v>
      </c>
      <c r="GW295">
        <v>4.52881</v>
      </c>
      <c r="GX295">
        <v>2.50122</v>
      </c>
      <c r="GY295">
        <v>2.04834</v>
      </c>
      <c r="GZ295">
        <v>2.6025399999999999</v>
      </c>
      <c r="HA295">
        <v>2.1972700000000001</v>
      </c>
      <c r="HB295">
        <v>2.32544</v>
      </c>
      <c r="HC295">
        <v>40.989600000000003</v>
      </c>
      <c r="HD295">
        <v>13.851800000000001</v>
      </c>
      <c r="HE295">
        <v>18</v>
      </c>
      <c r="HF295">
        <v>656.25</v>
      </c>
      <c r="HG295">
        <v>727.75300000000004</v>
      </c>
      <c r="HH295">
        <v>30.9999</v>
      </c>
      <c r="HI295">
        <v>32.822000000000003</v>
      </c>
      <c r="HJ295">
        <v>30.000399999999999</v>
      </c>
      <c r="HK295">
        <v>32.704599999999999</v>
      </c>
      <c r="HL295">
        <v>32.697400000000002</v>
      </c>
      <c r="HM295">
        <v>90.594499999999996</v>
      </c>
      <c r="HN295">
        <v>22.378299999999999</v>
      </c>
      <c r="HO295">
        <v>42.084299999999999</v>
      </c>
      <c r="HP295">
        <v>31</v>
      </c>
      <c r="HQ295">
        <v>1869.85</v>
      </c>
      <c r="HR295">
        <v>33.903300000000002</v>
      </c>
      <c r="HS295">
        <v>99.398099999999999</v>
      </c>
      <c r="HT295">
        <v>98.473600000000005</v>
      </c>
    </row>
    <row r="296" spans="1:228" x14ac:dyDescent="0.2">
      <c r="A296">
        <v>281</v>
      </c>
      <c r="B296">
        <v>1669225497.0999999</v>
      </c>
      <c r="C296">
        <v>1118.099999904633</v>
      </c>
      <c r="D296" t="s">
        <v>921</v>
      </c>
      <c r="E296" t="s">
        <v>922</v>
      </c>
      <c r="F296">
        <v>4</v>
      </c>
      <c r="G296">
        <v>1669225495.0999999</v>
      </c>
      <c r="H296">
        <f t="shared" si="136"/>
        <v>1.8664190178865243E-3</v>
      </c>
      <c r="I296">
        <f t="shared" si="137"/>
        <v>1.8664190178865243</v>
      </c>
      <c r="J296">
        <f t="shared" si="138"/>
        <v>29.431039190314941</v>
      </c>
      <c r="K296">
        <f t="shared" si="139"/>
        <v>1838.025714285714</v>
      </c>
      <c r="L296">
        <f t="shared" si="140"/>
        <v>1407.7642494276938</v>
      </c>
      <c r="M296">
        <f t="shared" si="141"/>
        <v>142.2716435697769</v>
      </c>
      <c r="N296">
        <f t="shared" si="142"/>
        <v>185.75478060424558</v>
      </c>
      <c r="O296">
        <f t="shared" si="143"/>
        <v>0.12261921431081725</v>
      </c>
      <c r="P296">
        <f t="shared" si="144"/>
        <v>3.6796287445819988</v>
      </c>
      <c r="Q296">
        <f t="shared" si="145"/>
        <v>0.12039359383140737</v>
      </c>
      <c r="R296">
        <f t="shared" si="146"/>
        <v>7.5442594560952009E-2</v>
      </c>
      <c r="S296">
        <f t="shared" si="147"/>
        <v>226.11512666504638</v>
      </c>
      <c r="T296">
        <f t="shared" si="148"/>
        <v>33.524331287815968</v>
      </c>
      <c r="U296">
        <f t="shared" si="149"/>
        <v>32.817442857142858</v>
      </c>
      <c r="V296">
        <f t="shared" si="150"/>
        <v>5.0005154439497383</v>
      </c>
      <c r="W296">
        <f t="shared" si="151"/>
        <v>69.890298048721419</v>
      </c>
      <c r="X296">
        <f t="shared" si="152"/>
        <v>3.4996730346863361</v>
      </c>
      <c r="Y296">
        <f t="shared" si="153"/>
        <v>5.0073803265893488</v>
      </c>
      <c r="Z296">
        <f t="shared" si="154"/>
        <v>1.5008424092634023</v>
      </c>
      <c r="AA296">
        <f t="shared" si="155"/>
        <v>-82.309078688795722</v>
      </c>
      <c r="AB296">
        <f t="shared" si="156"/>
        <v>4.8375439900911301</v>
      </c>
      <c r="AC296">
        <f t="shared" si="157"/>
        <v>0.30058744381970387</v>
      </c>
      <c r="AD296">
        <f t="shared" si="158"/>
        <v>148.94417941016147</v>
      </c>
      <c r="AE296">
        <f t="shared" si="159"/>
        <v>52.854624779239678</v>
      </c>
      <c r="AF296">
        <f t="shared" si="160"/>
        <v>1.843769092421341</v>
      </c>
      <c r="AG296">
        <f t="shared" si="161"/>
        <v>29.431039190314941</v>
      </c>
      <c r="AH296">
        <v>1926.078109307226</v>
      </c>
      <c r="AI296">
        <v>1906.529272727272</v>
      </c>
      <c r="AJ296">
        <v>1.7142915937589129</v>
      </c>
      <c r="AK296">
        <v>65.872185947982501</v>
      </c>
      <c r="AL296">
        <f t="shared" si="162"/>
        <v>1.8664190178865243</v>
      </c>
      <c r="AM296">
        <v>33.8829136701114</v>
      </c>
      <c r="AN296">
        <v>34.63141411764704</v>
      </c>
      <c r="AO296">
        <v>-1.171187047806453E-5</v>
      </c>
      <c r="AP296">
        <v>87.460159828799036</v>
      </c>
      <c r="AQ296">
        <v>35</v>
      </c>
      <c r="AR296">
        <v>5</v>
      </c>
      <c r="AS296">
        <f t="shared" si="163"/>
        <v>1</v>
      </c>
      <c r="AT296">
        <f t="shared" si="164"/>
        <v>0</v>
      </c>
      <c r="AU296">
        <f t="shared" si="165"/>
        <v>47345.944571958986</v>
      </c>
      <c r="AV296">
        <f t="shared" si="166"/>
        <v>1199.987142857143</v>
      </c>
      <c r="AW296">
        <f t="shared" si="167"/>
        <v>1025.9151993083142</v>
      </c>
      <c r="AX296">
        <f t="shared" si="168"/>
        <v>0.85493849281220857</v>
      </c>
      <c r="AY296">
        <f t="shared" si="169"/>
        <v>0.1884312911275626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1669225495.0999999</v>
      </c>
      <c r="BF296">
        <v>1838.025714285714</v>
      </c>
      <c r="BG296">
        <v>1861.388571428572</v>
      </c>
      <c r="BH296">
        <v>34.628928571428567</v>
      </c>
      <c r="BI296">
        <v>33.889571428571429</v>
      </c>
      <c r="BJ296">
        <v>1842.6542857142861</v>
      </c>
      <c r="BK296">
        <v>34.51351428571428</v>
      </c>
      <c r="BL296">
        <v>649.99542857142865</v>
      </c>
      <c r="BM296">
        <v>100.9622857142857</v>
      </c>
      <c r="BN296">
        <v>9.9837171428571431E-2</v>
      </c>
      <c r="BO296">
        <v>32.841828571428557</v>
      </c>
      <c r="BP296">
        <v>32.817442857142858</v>
      </c>
      <c r="BQ296">
        <v>999.89999999999986</v>
      </c>
      <c r="BR296">
        <v>0</v>
      </c>
      <c r="BS296">
        <v>0</v>
      </c>
      <c r="BT296">
        <v>9014.8214285714294</v>
      </c>
      <c r="BU296">
        <v>0</v>
      </c>
      <c r="BV296">
        <v>202.5145714285714</v>
      </c>
      <c r="BW296">
        <v>-23.363614285714281</v>
      </c>
      <c r="BX296">
        <v>1903.9585714285711</v>
      </c>
      <c r="BY296">
        <v>1926.6828571428571</v>
      </c>
      <c r="BZ296">
        <v>0.73937271428571427</v>
      </c>
      <c r="CA296">
        <v>1861.388571428572</v>
      </c>
      <c r="CB296">
        <v>33.889571428571429</v>
      </c>
      <c r="CC296">
        <v>3.496218571428571</v>
      </c>
      <c r="CD296">
        <v>3.4215685714285708</v>
      </c>
      <c r="CE296">
        <v>26.601385714285719</v>
      </c>
      <c r="CF296">
        <v>26.235499999999998</v>
      </c>
      <c r="CG296">
        <v>1199.987142857143</v>
      </c>
      <c r="CH296">
        <v>0.49996857142857137</v>
      </c>
      <c r="CI296">
        <v>0.50003142857142857</v>
      </c>
      <c r="CJ296">
        <v>0</v>
      </c>
      <c r="CK296">
        <v>1046.3828571428569</v>
      </c>
      <c r="CL296">
        <v>4.9990899999999998</v>
      </c>
      <c r="CM296">
        <v>11799.7</v>
      </c>
      <c r="CN296">
        <v>9557.6542857142867</v>
      </c>
      <c r="CO296">
        <v>42.561999999999998</v>
      </c>
      <c r="CP296">
        <v>44.25</v>
      </c>
      <c r="CQ296">
        <v>43.375</v>
      </c>
      <c r="CR296">
        <v>43.258857142857153</v>
      </c>
      <c r="CS296">
        <v>43.936999999999998</v>
      </c>
      <c r="CT296">
        <v>597.45428571428567</v>
      </c>
      <c r="CU296">
        <v>597.5328571428571</v>
      </c>
      <c r="CV296">
        <v>0</v>
      </c>
      <c r="CW296">
        <v>1669225504.2</v>
      </c>
      <c r="CX296">
        <v>0</v>
      </c>
      <c r="CY296">
        <v>1669215309.0999999</v>
      </c>
      <c r="CZ296" t="s">
        <v>356</v>
      </c>
      <c r="DA296">
        <v>1669215309.0999999</v>
      </c>
      <c r="DB296">
        <v>1669215308.0999999</v>
      </c>
      <c r="DC296">
        <v>4</v>
      </c>
      <c r="DD296">
        <v>-3.3000000000000002E-2</v>
      </c>
      <c r="DE296">
        <v>-1.7000000000000001E-2</v>
      </c>
      <c r="DF296">
        <v>-3.2709999999999999</v>
      </c>
      <c r="DG296">
        <v>0.115</v>
      </c>
      <c r="DH296">
        <v>409</v>
      </c>
      <c r="DI296">
        <v>31</v>
      </c>
      <c r="DJ296">
        <v>0.59</v>
      </c>
      <c r="DK296">
        <v>0.22</v>
      </c>
      <c r="DL296">
        <v>-23.298645</v>
      </c>
      <c r="DM296">
        <v>-7.4478799249502084E-2</v>
      </c>
      <c r="DN296">
        <v>6.9340875210801747E-2</v>
      </c>
      <c r="DO296">
        <v>1</v>
      </c>
      <c r="DP296">
        <v>0.73316477499999999</v>
      </c>
      <c r="DQ296">
        <v>9.2691095684800648E-2</v>
      </c>
      <c r="DR296">
        <v>9.8337602154198889E-3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2</v>
      </c>
      <c r="DY296">
        <v>2</v>
      </c>
      <c r="DZ296" t="s">
        <v>624</v>
      </c>
      <c r="EA296">
        <v>3.2969599999999999</v>
      </c>
      <c r="EB296">
        <v>2.6253899999999999</v>
      </c>
      <c r="EC296">
        <v>0.270345</v>
      </c>
      <c r="ED296">
        <v>0.27027499999999999</v>
      </c>
      <c r="EE296">
        <v>0.14110700000000001</v>
      </c>
      <c r="EF296">
        <v>0.13747699999999999</v>
      </c>
      <c r="EG296">
        <v>22117</v>
      </c>
      <c r="EH296">
        <v>22520.3</v>
      </c>
      <c r="EI296">
        <v>28214.6</v>
      </c>
      <c r="EJ296">
        <v>29717.8</v>
      </c>
      <c r="EK296">
        <v>33345.5</v>
      </c>
      <c r="EL296">
        <v>35579.9</v>
      </c>
      <c r="EM296">
        <v>39810.699999999997</v>
      </c>
      <c r="EN296">
        <v>42456.5</v>
      </c>
      <c r="EO296">
        <v>2.1696</v>
      </c>
      <c r="EP296">
        <v>2.1686700000000001</v>
      </c>
      <c r="EQ296">
        <v>9.8273200000000005E-2</v>
      </c>
      <c r="ER296">
        <v>0</v>
      </c>
      <c r="ES296">
        <v>31.2209</v>
      </c>
      <c r="ET296">
        <v>999.9</v>
      </c>
      <c r="EU296">
        <v>62</v>
      </c>
      <c r="EV296">
        <v>37.9</v>
      </c>
      <c r="EW296">
        <v>40.6586</v>
      </c>
      <c r="EX296">
        <v>57.497300000000003</v>
      </c>
      <c r="EY296">
        <v>-1.83494</v>
      </c>
      <c r="EZ296">
        <v>2</v>
      </c>
      <c r="FA296">
        <v>0.42933900000000003</v>
      </c>
      <c r="FB296">
        <v>0.198824</v>
      </c>
      <c r="FC296">
        <v>20.272400000000001</v>
      </c>
      <c r="FD296">
        <v>5.2195400000000003</v>
      </c>
      <c r="FE296">
        <v>12.004</v>
      </c>
      <c r="FF296">
        <v>4.9863999999999997</v>
      </c>
      <c r="FG296">
        <v>3.2846299999999999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1.8621799999999999</v>
      </c>
      <c r="FN296">
        <v>1.8642399999999999</v>
      </c>
      <c r="FO296">
        <v>1.8603499999999999</v>
      </c>
      <c r="FP296">
        <v>1.8610500000000001</v>
      </c>
      <c r="FQ296">
        <v>1.8602000000000001</v>
      </c>
      <c r="FR296">
        <v>1.8618699999999999</v>
      </c>
      <c r="FS296">
        <v>1.85842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-4.63</v>
      </c>
      <c r="GH296">
        <v>0.1154</v>
      </c>
      <c r="GI296">
        <v>-2.7106589400944232</v>
      </c>
      <c r="GJ296">
        <v>-1.6100910332537859E-3</v>
      </c>
      <c r="GK296">
        <v>7.0186618486508772E-7</v>
      </c>
      <c r="GL296">
        <v>-2.134652460378022E-10</v>
      </c>
      <c r="GM296">
        <v>0.1154050000000026</v>
      </c>
      <c r="GN296">
        <v>0</v>
      </c>
      <c r="GO296">
        <v>0</v>
      </c>
      <c r="GP296">
        <v>0</v>
      </c>
      <c r="GQ296">
        <v>5</v>
      </c>
      <c r="GR296">
        <v>2079</v>
      </c>
      <c r="GS296">
        <v>3</v>
      </c>
      <c r="GT296">
        <v>29</v>
      </c>
      <c r="GU296">
        <v>169.8</v>
      </c>
      <c r="GV296">
        <v>169.8</v>
      </c>
      <c r="GW296">
        <v>4.5410199999999996</v>
      </c>
      <c r="GX296">
        <v>2.49512</v>
      </c>
      <c r="GY296">
        <v>2.04834</v>
      </c>
      <c r="GZ296">
        <v>2.6013199999999999</v>
      </c>
      <c r="HA296">
        <v>2.1972700000000001</v>
      </c>
      <c r="HB296">
        <v>2.3095699999999999</v>
      </c>
      <c r="HC296">
        <v>40.989600000000003</v>
      </c>
      <c r="HD296">
        <v>13.851800000000001</v>
      </c>
      <c r="HE296">
        <v>18</v>
      </c>
      <c r="HF296">
        <v>656.16899999999998</v>
      </c>
      <c r="HG296">
        <v>727.92200000000003</v>
      </c>
      <c r="HH296">
        <v>31.0002</v>
      </c>
      <c r="HI296">
        <v>32.824100000000001</v>
      </c>
      <c r="HJ296">
        <v>30.000399999999999</v>
      </c>
      <c r="HK296">
        <v>32.706200000000003</v>
      </c>
      <c r="HL296">
        <v>32.697899999999997</v>
      </c>
      <c r="HM296">
        <v>90.8429</v>
      </c>
      <c r="HN296">
        <v>22.378299999999999</v>
      </c>
      <c r="HO296">
        <v>42.084299999999999</v>
      </c>
      <c r="HP296">
        <v>31</v>
      </c>
      <c r="HQ296">
        <v>1876.53</v>
      </c>
      <c r="HR296">
        <v>33.903300000000002</v>
      </c>
      <c r="HS296">
        <v>99.3977</v>
      </c>
      <c r="HT296">
        <v>98.4726</v>
      </c>
    </row>
    <row r="297" spans="1:228" x14ac:dyDescent="0.2">
      <c r="A297">
        <v>282</v>
      </c>
      <c r="B297">
        <v>1669225501.0999999</v>
      </c>
      <c r="C297">
        <v>1122.099999904633</v>
      </c>
      <c r="D297" t="s">
        <v>923</v>
      </c>
      <c r="E297" t="s">
        <v>924</v>
      </c>
      <c r="F297">
        <v>4</v>
      </c>
      <c r="G297">
        <v>1669225498.7874999</v>
      </c>
      <c r="H297">
        <f t="shared" si="136"/>
        <v>1.863662886096229E-3</v>
      </c>
      <c r="I297">
        <f t="shared" si="137"/>
        <v>1.863662886096229</v>
      </c>
      <c r="J297">
        <f t="shared" si="138"/>
        <v>30.035012132814082</v>
      </c>
      <c r="K297">
        <f t="shared" si="139"/>
        <v>1844.0687499999999</v>
      </c>
      <c r="L297">
        <f t="shared" si="140"/>
        <v>1405.5492383110968</v>
      </c>
      <c r="M297">
        <f t="shared" si="141"/>
        <v>142.04894432963368</v>
      </c>
      <c r="N297">
        <f t="shared" si="142"/>
        <v>186.36701729746804</v>
      </c>
      <c r="O297">
        <f t="shared" si="143"/>
        <v>0.12255095721930688</v>
      </c>
      <c r="P297">
        <f t="shared" si="144"/>
        <v>3.6667127046223826</v>
      </c>
      <c r="Q297">
        <f t="shared" si="145"/>
        <v>0.12032011218586862</v>
      </c>
      <c r="R297">
        <f t="shared" si="146"/>
        <v>7.5397120244156762E-2</v>
      </c>
      <c r="S297">
        <f t="shared" si="147"/>
        <v>226.12368782289079</v>
      </c>
      <c r="T297">
        <f t="shared" si="148"/>
        <v>33.531558530980313</v>
      </c>
      <c r="U297">
        <f t="shared" si="149"/>
        <v>32.816087499999988</v>
      </c>
      <c r="V297">
        <f t="shared" si="150"/>
        <v>5.0001341343676495</v>
      </c>
      <c r="W297">
        <f t="shared" si="151"/>
        <v>69.891403326353824</v>
      </c>
      <c r="X297">
        <f t="shared" si="152"/>
        <v>3.5005841546207863</v>
      </c>
      <c r="Y297">
        <f t="shared" si="153"/>
        <v>5.0086047611249311</v>
      </c>
      <c r="Z297">
        <f t="shared" si="154"/>
        <v>1.4995499797468632</v>
      </c>
      <c r="AA297">
        <f t="shared" si="155"/>
        <v>-82.187533276843695</v>
      </c>
      <c r="AB297">
        <f t="shared" si="156"/>
        <v>5.9476914437924782</v>
      </c>
      <c r="AC297">
        <f t="shared" si="157"/>
        <v>0.37087523027095837</v>
      </c>
      <c r="AD297">
        <f t="shared" si="158"/>
        <v>150.25472122011055</v>
      </c>
      <c r="AE297">
        <f t="shared" si="159"/>
        <v>53.17245810415168</v>
      </c>
      <c r="AF297">
        <f t="shared" si="160"/>
        <v>1.8055729084958441</v>
      </c>
      <c r="AG297">
        <f t="shared" si="161"/>
        <v>30.035012132814082</v>
      </c>
      <c r="AH297">
        <v>1933.0209650149659</v>
      </c>
      <c r="AI297">
        <v>1913.3052727272729</v>
      </c>
      <c r="AJ297">
        <v>1.6914606872057061</v>
      </c>
      <c r="AK297">
        <v>65.872185947982501</v>
      </c>
      <c r="AL297">
        <f t="shared" si="162"/>
        <v>1.863662886096229</v>
      </c>
      <c r="AM297">
        <v>33.896988566614048</v>
      </c>
      <c r="AN297">
        <v>34.643492058823512</v>
      </c>
      <c r="AO297">
        <v>1.445911547771669E-4</v>
      </c>
      <c r="AP297">
        <v>87.460159828799036</v>
      </c>
      <c r="AQ297">
        <v>35</v>
      </c>
      <c r="AR297">
        <v>5</v>
      </c>
      <c r="AS297">
        <f t="shared" si="163"/>
        <v>1</v>
      </c>
      <c r="AT297">
        <f t="shared" si="164"/>
        <v>0</v>
      </c>
      <c r="AU297">
        <f t="shared" si="165"/>
        <v>47114.410385071402</v>
      </c>
      <c r="AV297">
        <f t="shared" si="166"/>
        <v>1200.0425</v>
      </c>
      <c r="AW297">
        <f t="shared" si="167"/>
        <v>1025.9615574211869</v>
      </c>
      <c r="AX297">
        <f t="shared" si="168"/>
        <v>0.85493768547462856</v>
      </c>
      <c r="AY297">
        <f t="shared" si="169"/>
        <v>0.1884297329660331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1669225498.7874999</v>
      </c>
      <c r="BF297">
        <v>1844.0687499999999</v>
      </c>
      <c r="BG297">
        <v>1867.5374999999999</v>
      </c>
      <c r="BH297">
        <v>34.637662499999998</v>
      </c>
      <c r="BI297">
        <v>33.913674999999998</v>
      </c>
      <c r="BJ297">
        <v>1848.7075</v>
      </c>
      <c r="BK297">
        <v>34.52225</v>
      </c>
      <c r="BL297">
        <v>650.03700000000003</v>
      </c>
      <c r="BM297">
        <v>100.96275</v>
      </c>
      <c r="BN297">
        <v>0.10019426250000001</v>
      </c>
      <c r="BO297">
        <v>32.846175000000002</v>
      </c>
      <c r="BP297">
        <v>32.816087499999988</v>
      </c>
      <c r="BQ297">
        <v>999.9</v>
      </c>
      <c r="BR297">
        <v>0</v>
      </c>
      <c r="BS297">
        <v>0</v>
      </c>
      <c r="BT297">
        <v>8970.15625</v>
      </c>
      <c r="BU297">
        <v>0</v>
      </c>
      <c r="BV297">
        <v>196.51137499999999</v>
      </c>
      <c r="BW297">
        <v>-23.467649999999999</v>
      </c>
      <c r="BX297">
        <v>1910.23875</v>
      </c>
      <c r="BY297">
        <v>1933.0962500000001</v>
      </c>
      <c r="BZ297">
        <v>0.72397912500000006</v>
      </c>
      <c r="CA297">
        <v>1867.5374999999999</v>
      </c>
      <c r="CB297">
        <v>33.913674999999998</v>
      </c>
      <c r="CC297">
        <v>3.4971100000000002</v>
      </c>
      <c r="CD297">
        <v>3.4240149999999998</v>
      </c>
      <c r="CE297">
        <v>26.6057375</v>
      </c>
      <c r="CF297">
        <v>26.247612499999999</v>
      </c>
      <c r="CG297">
        <v>1200.0425</v>
      </c>
      <c r="CH297">
        <v>0.49999387499999998</v>
      </c>
      <c r="CI297">
        <v>0.50000612499999997</v>
      </c>
      <c r="CJ297">
        <v>0</v>
      </c>
      <c r="CK297">
        <v>1046.4849999999999</v>
      </c>
      <c r="CL297">
        <v>4.9990899999999998</v>
      </c>
      <c r="CM297">
        <v>11765.4625</v>
      </c>
      <c r="CN297">
        <v>9558.1637499999997</v>
      </c>
      <c r="CO297">
        <v>42.561999999999998</v>
      </c>
      <c r="CP297">
        <v>44.25</v>
      </c>
      <c r="CQ297">
        <v>43.375</v>
      </c>
      <c r="CR297">
        <v>43.257750000000001</v>
      </c>
      <c r="CS297">
        <v>43.936999999999998</v>
      </c>
      <c r="CT297">
        <v>597.51499999999999</v>
      </c>
      <c r="CU297">
        <v>597.52875000000006</v>
      </c>
      <c r="CV297">
        <v>0</v>
      </c>
      <c r="CW297">
        <v>1669225508.4000001</v>
      </c>
      <c r="CX297">
        <v>0</v>
      </c>
      <c r="CY297">
        <v>1669215309.0999999</v>
      </c>
      <c r="CZ297" t="s">
        <v>356</v>
      </c>
      <c r="DA297">
        <v>1669215309.0999999</v>
      </c>
      <c r="DB297">
        <v>1669215308.0999999</v>
      </c>
      <c r="DC297">
        <v>4</v>
      </c>
      <c r="DD297">
        <v>-3.3000000000000002E-2</v>
      </c>
      <c r="DE297">
        <v>-1.7000000000000001E-2</v>
      </c>
      <c r="DF297">
        <v>-3.2709999999999999</v>
      </c>
      <c r="DG297">
        <v>0.115</v>
      </c>
      <c r="DH297">
        <v>409</v>
      </c>
      <c r="DI297">
        <v>31</v>
      </c>
      <c r="DJ297">
        <v>0.59</v>
      </c>
      <c r="DK297">
        <v>0.22</v>
      </c>
      <c r="DL297">
        <v>-23.334129999999998</v>
      </c>
      <c r="DM297">
        <v>-0.39895834896807891</v>
      </c>
      <c r="DN297">
        <v>8.7665290166633367E-2</v>
      </c>
      <c r="DO297">
        <v>0</v>
      </c>
      <c r="DP297">
        <v>0.73496347500000003</v>
      </c>
      <c r="DQ297">
        <v>1.8273658536561641E-3</v>
      </c>
      <c r="DR297">
        <v>7.7112356337603249E-3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3.2970700000000002</v>
      </c>
      <c r="EB297">
        <v>2.6250599999999999</v>
      </c>
      <c r="EC297">
        <v>0.27090500000000001</v>
      </c>
      <c r="ED297">
        <v>0.27084200000000003</v>
      </c>
      <c r="EE297">
        <v>0.14114299999999999</v>
      </c>
      <c r="EF297">
        <v>0.13758300000000001</v>
      </c>
      <c r="EG297">
        <v>22099.599999999999</v>
      </c>
      <c r="EH297">
        <v>22502.7</v>
      </c>
      <c r="EI297">
        <v>28214.1</v>
      </c>
      <c r="EJ297">
        <v>29717.7</v>
      </c>
      <c r="EK297">
        <v>33343</v>
      </c>
      <c r="EL297">
        <v>35575.699999999997</v>
      </c>
      <c r="EM297">
        <v>39809.300000000003</v>
      </c>
      <c r="EN297">
        <v>42456.6</v>
      </c>
      <c r="EO297">
        <v>2.16987</v>
      </c>
      <c r="EP297">
        <v>2.1685500000000002</v>
      </c>
      <c r="EQ297">
        <v>9.8906499999999994E-2</v>
      </c>
      <c r="ER297">
        <v>0</v>
      </c>
      <c r="ES297">
        <v>31.214600000000001</v>
      </c>
      <c r="ET297">
        <v>999.9</v>
      </c>
      <c r="EU297">
        <v>62</v>
      </c>
      <c r="EV297">
        <v>37.9</v>
      </c>
      <c r="EW297">
        <v>40.658200000000001</v>
      </c>
      <c r="EX297">
        <v>57.377299999999998</v>
      </c>
      <c r="EY297">
        <v>-1.8509599999999999</v>
      </c>
      <c r="EZ297">
        <v>2</v>
      </c>
      <c r="FA297">
        <v>0.42962099999999998</v>
      </c>
      <c r="FB297">
        <v>0.200822</v>
      </c>
      <c r="FC297">
        <v>20.272200000000002</v>
      </c>
      <c r="FD297">
        <v>5.2190899999999996</v>
      </c>
      <c r="FE297">
        <v>12.0044</v>
      </c>
      <c r="FF297">
        <v>4.9860499999999996</v>
      </c>
      <c r="FG297">
        <v>3.2844799999999998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1.8621799999999999</v>
      </c>
      <c r="FN297">
        <v>1.86425</v>
      </c>
      <c r="FO297">
        <v>1.8603499999999999</v>
      </c>
      <c r="FP297">
        <v>1.86107</v>
      </c>
      <c r="FQ297">
        <v>1.8602000000000001</v>
      </c>
      <c r="FR297">
        <v>1.8618699999999999</v>
      </c>
      <c r="FS297">
        <v>1.8584400000000001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-4.6399999999999997</v>
      </c>
      <c r="GH297">
        <v>0.1154</v>
      </c>
      <c r="GI297">
        <v>-2.7106589400944232</v>
      </c>
      <c r="GJ297">
        <v>-1.6100910332537859E-3</v>
      </c>
      <c r="GK297">
        <v>7.0186618486508772E-7</v>
      </c>
      <c r="GL297">
        <v>-2.134652460378022E-10</v>
      </c>
      <c r="GM297">
        <v>0.1154050000000026</v>
      </c>
      <c r="GN297">
        <v>0</v>
      </c>
      <c r="GO297">
        <v>0</v>
      </c>
      <c r="GP297">
        <v>0</v>
      </c>
      <c r="GQ297">
        <v>5</v>
      </c>
      <c r="GR297">
        <v>2079</v>
      </c>
      <c r="GS297">
        <v>3</v>
      </c>
      <c r="GT297">
        <v>29</v>
      </c>
      <c r="GU297">
        <v>169.9</v>
      </c>
      <c r="GV297">
        <v>169.9</v>
      </c>
      <c r="GW297">
        <v>4.5532199999999996</v>
      </c>
      <c r="GX297">
        <v>2.4939</v>
      </c>
      <c r="GY297">
        <v>2.04834</v>
      </c>
      <c r="GZ297">
        <v>2.6025399999999999</v>
      </c>
      <c r="HA297">
        <v>2.1972700000000001</v>
      </c>
      <c r="HB297">
        <v>2.33521</v>
      </c>
      <c r="HC297">
        <v>40.989600000000003</v>
      </c>
      <c r="HD297">
        <v>13.869400000000001</v>
      </c>
      <c r="HE297">
        <v>18</v>
      </c>
      <c r="HF297">
        <v>656.399</v>
      </c>
      <c r="HG297">
        <v>727.83500000000004</v>
      </c>
      <c r="HH297">
        <v>31.000399999999999</v>
      </c>
      <c r="HI297">
        <v>32.825600000000001</v>
      </c>
      <c r="HJ297">
        <v>30.000299999999999</v>
      </c>
      <c r="HK297">
        <v>32.707500000000003</v>
      </c>
      <c r="HL297">
        <v>32.700299999999999</v>
      </c>
      <c r="HM297">
        <v>91.091399999999993</v>
      </c>
      <c r="HN297">
        <v>22.378299999999999</v>
      </c>
      <c r="HO297">
        <v>42.084299999999999</v>
      </c>
      <c r="HP297">
        <v>31</v>
      </c>
      <c r="HQ297">
        <v>1883.21</v>
      </c>
      <c r="HR297">
        <v>33.903300000000002</v>
      </c>
      <c r="HS297">
        <v>99.395099999999999</v>
      </c>
      <c r="HT297">
        <v>98.4726</v>
      </c>
    </row>
    <row r="298" spans="1:228" x14ac:dyDescent="0.2">
      <c r="A298">
        <v>283</v>
      </c>
      <c r="B298">
        <v>1669225505.0999999</v>
      </c>
      <c r="C298">
        <v>1126.099999904633</v>
      </c>
      <c r="D298" t="s">
        <v>925</v>
      </c>
      <c r="E298" t="s">
        <v>926</v>
      </c>
      <c r="F298">
        <v>4</v>
      </c>
      <c r="G298">
        <v>1669225503.0999999</v>
      </c>
      <c r="H298">
        <f t="shared" si="136"/>
        <v>1.8480563423533939E-3</v>
      </c>
      <c r="I298">
        <f t="shared" si="137"/>
        <v>1.848056342353394</v>
      </c>
      <c r="J298">
        <f t="shared" si="138"/>
        <v>28.879595367485422</v>
      </c>
      <c r="K298">
        <f t="shared" si="139"/>
        <v>1851.282857142857</v>
      </c>
      <c r="L298">
        <f t="shared" si="140"/>
        <v>1424.813210781085</v>
      </c>
      <c r="M298">
        <f t="shared" si="141"/>
        <v>143.99649040630024</v>
      </c>
      <c r="N298">
        <f t="shared" si="142"/>
        <v>187.09696973667226</v>
      </c>
      <c r="O298">
        <f t="shared" si="143"/>
        <v>0.12158545702019363</v>
      </c>
      <c r="P298">
        <f t="shared" si="144"/>
        <v>3.6787584240288367</v>
      </c>
      <c r="Q298">
        <f t="shared" si="145"/>
        <v>0.11939633638853399</v>
      </c>
      <c r="R298">
        <f t="shared" si="146"/>
        <v>7.4816111059547635E-2</v>
      </c>
      <c r="S298">
        <f t="shared" si="147"/>
        <v>226.12275137939835</v>
      </c>
      <c r="T298">
        <f t="shared" si="148"/>
        <v>33.540858707587702</v>
      </c>
      <c r="U298">
        <f t="shared" si="149"/>
        <v>32.820328571428568</v>
      </c>
      <c r="V298">
        <f t="shared" si="150"/>
        <v>5.001327381051289</v>
      </c>
      <c r="W298">
        <f t="shared" si="151"/>
        <v>69.904561153935987</v>
      </c>
      <c r="X298">
        <f t="shared" si="152"/>
        <v>3.5028493399426179</v>
      </c>
      <c r="Y298">
        <f t="shared" si="153"/>
        <v>5.0109024105437641</v>
      </c>
      <c r="Z298">
        <f t="shared" si="154"/>
        <v>1.4984780411086711</v>
      </c>
      <c r="AA298">
        <f t="shared" si="155"/>
        <v>-81.499284697784674</v>
      </c>
      <c r="AB298">
        <f t="shared" si="156"/>
        <v>6.7431936213120371</v>
      </c>
      <c r="AC298">
        <f t="shared" si="157"/>
        <v>0.41912835631316081</v>
      </c>
      <c r="AD298">
        <f t="shared" si="158"/>
        <v>151.78578865923888</v>
      </c>
      <c r="AE298">
        <f t="shared" si="159"/>
        <v>53.327872744791996</v>
      </c>
      <c r="AF298">
        <f t="shared" si="160"/>
        <v>1.7584829189441682</v>
      </c>
      <c r="AG298">
        <f t="shared" si="161"/>
        <v>28.879595367485422</v>
      </c>
      <c r="AH298">
        <v>1940.067759600463</v>
      </c>
      <c r="AI298">
        <v>1920.444121212121</v>
      </c>
      <c r="AJ298">
        <v>1.791626091877629</v>
      </c>
      <c r="AK298">
        <v>65.872185947982501</v>
      </c>
      <c r="AL298">
        <f t="shared" si="162"/>
        <v>1.848056342353394</v>
      </c>
      <c r="AM298">
        <v>33.931926512434138</v>
      </c>
      <c r="AN298">
        <v>34.671900588235303</v>
      </c>
      <c r="AO298">
        <v>2.0189084360680221E-4</v>
      </c>
      <c r="AP298">
        <v>87.460159828799036</v>
      </c>
      <c r="AQ298">
        <v>35</v>
      </c>
      <c r="AR298">
        <v>5</v>
      </c>
      <c r="AS298">
        <f t="shared" si="163"/>
        <v>1</v>
      </c>
      <c r="AT298">
        <f t="shared" si="164"/>
        <v>0</v>
      </c>
      <c r="AU298">
        <f t="shared" si="165"/>
        <v>47328.458978778282</v>
      </c>
      <c r="AV298">
        <f t="shared" si="166"/>
        <v>1200.027142857143</v>
      </c>
      <c r="AW298">
        <f t="shared" si="167"/>
        <v>1025.9494421654913</v>
      </c>
      <c r="AX298">
        <f t="shared" si="168"/>
        <v>0.8549385305759083</v>
      </c>
      <c r="AY298">
        <f t="shared" si="169"/>
        <v>0.18843136401150312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1669225503.0999999</v>
      </c>
      <c r="BF298">
        <v>1851.282857142857</v>
      </c>
      <c r="BG298">
        <v>1874.787142857143</v>
      </c>
      <c r="BH298">
        <v>34.659914285714287</v>
      </c>
      <c r="BI298">
        <v>33.954771428571433</v>
      </c>
      <c r="BJ298">
        <v>1855.931428571429</v>
      </c>
      <c r="BK298">
        <v>34.544514285714293</v>
      </c>
      <c r="BL298">
        <v>649.98771428571433</v>
      </c>
      <c r="BM298">
        <v>100.9635714285714</v>
      </c>
      <c r="BN298">
        <v>9.9844685714285716E-2</v>
      </c>
      <c r="BO298">
        <v>32.854328571428567</v>
      </c>
      <c r="BP298">
        <v>32.820328571428568</v>
      </c>
      <c r="BQ298">
        <v>999.89999999999986</v>
      </c>
      <c r="BR298">
        <v>0</v>
      </c>
      <c r="BS298">
        <v>0</v>
      </c>
      <c r="BT298">
        <v>9011.6971428571433</v>
      </c>
      <c r="BU298">
        <v>0</v>
      </c>
      <c r="BV298">
        <v>195.7285714285714</v>
      </c>
      <c r="BW298">
        <v>-23.503542857142861</v>
      </c>
      <c r="BX298">
        <v>1917.754285714286</v>
      </c>
      <c r="BY298">
        <v>1940.6857142857141</v>
      </c>
      <c r="BZ298">
        <v>0.70515242857142868</v>
      </c>
      <c r="CA298">
        <v>1874.787142857143</v>
      </c>
      <c r="CB298">
        <v>33.954771428571433</v>
      </c>
      <c r="CC298">
        <v>3.49939</v>
      </c>
      <c r="CD298">
        <v>3.4281957142857138</v>
      </c>
      <c r="CE298">
        <v>26.616771428571429</v>
      </c>
      <c r="CF298">
        <v>26.268271428571431</v>
      </c>
      <c r="CG298">
        <v>1200.027142857143</v>
      </c>
      <c r="CH298">
        <v>0.49996457142857142</v>
      </c>
      <c r="CI298">
        <v>0.50003542857142858</v>
      </c>
      <c r="CJ298">
        <v>0</v>
      </c>
      <c r="CK298">
        <v>1046.251428571429</v>
      </c>
      <c r="CL298">
        <v>4.9990899999999998</v>
      </c>
      <c r="CM298">
        <v>11741.7</v>
      </c>
      <c r="CN298">
        <v>9557.9542857142842</v>
      </c>
      <c r="CO298">
        <v>42.561999999999998</v>
      </c>
      <c r="CP298">
        <v>44.25</v>
      </c>
      <c r="CQ298">
        <v>43.375</v>
      </c>
      <c r="CR298">
        <v>43.258857142857153</v>
      </c>
      <c r="CS298">
        <v>43.936999999999998</v>
      </c>
      <c r="CT298">
        <v>597.47285714285715</v>
      </c>
      <c r="CU298">
        <v>597.5542857142857</v>
      </c>
      <c r="CV298">
        <v>0</v>
      </c>
      <c r="CW298">
        <v>1669225512</v>
      </c>
      <c r="CX298">
        <v>0</v>
      </c>
      <c r="CY298">
        <v>1669215309.0999999</v>
      </c>
      <c r="CZ298" t="s">
        <v>356</v>
      </c>
      <c r="DA298">
        <v>1669215309.0999999</v>
      </c>
      <c r="DB298">
        <v>1669215308.0999999</v>
      </c>
      <c r="DC298">
        <v>4</v>
      </c>
      <c r="DD298">
        <v>-3.3000000000000002E-2</v>
      </c>
      <c r="DE298">
        <v>-1.7000000000000001E-2</v>
      </c>
      <c r="DF298">
        <v>-3.2709999999999999</v>
      </c>
      <c r="DG298">
        <v>0.115</v>
      </c>
      <c r="DH298">
        <v>409</v>
      </c>
      <c r="DI298">
        <v>31</v>
      </c>
      <c r="DJ298">
        <v>0.59</v>
      </c>
      <c r="DK298">
        <v>0.22</v>
      </c>
      <c r="DL298">
        <v>-23.365237499999999</v>
      </c>
      <c r="DM298">
        <v>-1.046952720450242</v>
      </c>
      <c r="DN298">
        <v>0.1119160280913777</v>
      </c>
      <c r="DO298">
        <v>0</v>
      </c>
      <c r="DP298">
        <v>0.73093520000000001</v>
      </c>
      <c r="DQ298">
        <v>-0.11406839774859399</v>
      </c>
      <c r="DR298">
        <v>1.366514057227367E-2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395</v>
      </c>
      <c r="EA298">
        <v>3.2970199999999998</v>
      </c>
      <c r="EB298">
        <v>2.6252900000000001</v>
      </c>
      <c r="EC298">
        <v>0.27146500000000001</v>
      </c>
      <c r="ED298">
        <v>0.27139799999999997</v>
      </c>
      <c r="EE298">
        <v>0.14122100000000001</v>
      </c>
      <c r="EF298">
        <v>0.13767599999999999</v>
      </c>
      <c r="EG298">
        <v>22082.7</v>
      </c>
      <c r="EH298">
        <v>22485.1</v>
      </c>
      <c r="EI298">
        <v>28214.2</v>
      </c>
      <c r="EJ298">
        <v>29717.200000000001</v>
      </c>
      <c r="EK298">
        <v>33340.699999999997</v>
      </c>
      <c r="EL298">
        <v>35571.199999999997</v>
      </c>
      <c r="EM298">
        <v>39810.1</v>
      </c>
      <c r="EN298">
        <v>42455.8</v>
      </c>
      <c r="EO298">
        <v>2.1697500000000001</v>
      </c>
      <c r="EP298">
        <v>2.16845</v>
      </c>
      <c r="EQ298">
        <v>9.9565799999999996E-2</v>
      </c>
      <c r="ER298">
        <v>0</v>
      </c>
      <c r="ES298">
        <v>31.213000000000001</v>
      </c>
      <c r="ET298">
        <v>999.9</v>
      </c>
      <c r="EU298">
        <v>62</v>
      </c>
      <c r="EV298">
        <v>37.9</v>
      </c>
      <c r="EW298">
        <v>40.659199999999998</v>
      </c>
      <c r="EX298">
        <v>57.497300000000003</v>
      </c>
      <c r="EY298">
        <v>-1.875</v>
      </c>
      <c r="EZ298">
        <v>2</v>
      </c>
      <c r="FA298">
        <v>0.42968000000000001</v>
      </c>
      <c r="FB298">
        <v>0.20397100000000001</v>
      </c>
      <c r="FC298">
        <v>20.272200000000002</v>
      </c>
      <c r="FD298">
        <v>5.2193899999999998</v>
      </c>
      <c r="FE298">
        <v>12.004</v>
      </c>
      <c r="FF298">
        <v>4.9863499999999998</v>
      </c>
      <c r="FG298">
        <v>3.2845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1.86219</v>
      </c>
      <c r="FN298">
        <v>1.8642399999999999</v>
      </c>
      <c r="FO298">
        <v>1.8603499999999999</v>
      </c>
      <c r="FP298">
        <v>1.8610599999999999</v>
      </c>
      <c r="FQ298">
        <v>1.8602000000000001</v>
      </c>
      <c r="FR298">
        <v>1.86188</v>
      </c>
      <c r="FS298">
        <v>1.85842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-4.6500000000000004</v>
      </c>
      <c r="GH298">
        <v>0.1154</v>
      </c>
      <c r="GI298">
        <v>-2.7106589400944232</v>
      </c>
      <c r="GJ298">
        <v>-1.6100910332537859E-3</v>
      </c>
      <c r="GK298">
        <v>7.0186618486508772E-7</v>
      </c>
      <c r="GL298">
        <v>-2.134652460378022E-10</v>
      </c>
      <c r="GM298">
        <v>0.1154050000000026</v>
      </c>
      <c r="GN298">
        <v>0</v>
      </c>
      <c r="GO298">
        <v>0</v>
      </c>
      <c r="GP298">
        <v>0</v>
      </c>
      <c r="GQ298">
        <v>5</v>
      </c>
      <c r="GR298">
        <v>2079</v>
      </c>
      <c r="GS298">
        <v>3</v>
      </c>
      <c r="GT298">
        <v>29</v>
      </c>
      <c r="GU298">
        <v>169.9</v>
      </c>
      <c r="GV298">
        <v>169.9</v>
      </c>
      <c r="GW298">
        <v>4.5654300000000001</v>
      </c>
      <c r="GX298">
        <v>2.49268</v>
      </c>
      <c r="GY298">
        <v>2.04834</v>
      </c>
      <c r="GZ298">
        <v>2.6013199999999999</v>
      </c>
      <c r="HA298">
        <v>2.1972700000000001</v>
      </c>
      <c r="HB298">
        <v>2.3596200000000001</v>
      </c>
      <c r="HC298">
        <v>40.989600000000003</v>
      </c>
      <c r="HD298">
        <v>13.8781</v>
      </c>
      <c r="HE298">
        <v>18</v>
      </c>
      <c r="HF298">
        <v>656.31799999999998</v>
      </c>
      <c r="HG298">
        <v>727.74800000000005</v>
      </c>
      <c r="HH298">
        <v>31.000699999999998</v>
      </c>
      <c r="HI298">
        <v>32.827800000000003</v>
      </c>
      <c r="HJ298">
        <v>30.0002</v>
      </c>
      <c r="HK298">
        <v>32.709099999999999</v>
      </c>
      <c r="HL298">
        <v>32.701000000000001</v>
      </c>
      <c r="HM298">
        <v>91.3369</v>
      </c>
      <c r="HN298">
        <v>22.378299999999999</v>
      </c>
      <c r="HO298">
        <v>42.084299999999999</v>
      </c>
      <c r="HP298">
        <v>31</v>
      </c>
      <c r="HQ298">
        <v>1889.89</v>
      </c>
      <c r="HR298">
        <v>33.892000000000003</v>
      </c>
      <c r="HS298">
        <v>99.396500000000003</v>
      </c>
      <c r="HT298">
        <v>98.4709</v>
      </c>
    </row>
    <row r="299" spans="1:228" x14ac:dyDescent="0.2">
      <c r="A299">
        <v>284</v>
      </c>
      <c r="B299">
        <v>1669225509.0999999</v>
      </c>
      <c r="C299">
        <v>1130.099999904633</v>
      </c>
      <c r="D299" t="s">
        <v>927</v>
      </c>
      <c r="E299" t="s">
        <v>928</v>
      </c>
      <c r="F299">
        <v>4</v>
      </c>
      <c r="G299">
        <v>1669225506.7874999</v>
      </c>
      <c r="H299">
        <f t="shared" si="136"/>
        <v>1.9101930142783039E-3</v>
      </c>
      <c r="I299">
        <f t="shared" si="137"/>
        <v>1.9101930142783039</v>
      </c>
      <c r="J299">
        <f t="shared" si="138"/>
        <v>29.920679900970274</v>
      </c>
      <c r="K299">
        <f t="shared" si="139"/>
        <v>1857.4875</v>
      </c>
      <c r="L299">
        <f t="shared" si="140"/>
        <v>1429.5956313216911</v>
      </c>
      <c r="M299">
        <f t="shared" si="141"/>
        <v>144.48033862303575</v>
      </c>
      <c r="N299">
        <f t="shared" si="142"/>
        <v>187.72470837781032</v>
      </c>
      <c r="O299">
        <f t="shared" si="143"/>
        <v>0.125628473698562</v>
      </c>
      <c r="P299">
        <f t="shared" si="144"/>
        <v>3.6746590605959777</v>
      </c>
      <c r="Q299">
        <f t="shared" si="145"/>
        <v>0.12329029913544268</v>
      </c>
      <c r="R299">
        <f t="shared" si="146"/>
        <v>7.7262887982632936E-2</v>
      </c>
      <c r="S299">
        <f t="shared" si="147"/>
        <v>226.12140223546717</v>
      </c>
      <c r="T299">
        <f t="shared" si="148"/>
        <v>33.532309205499345</v>
      </c>
      <c r="U299">
        <f t="shared" si="149"/>
        <v>32.834024999999997</v>
      </c>
      <c r="V299">
        <f t="shared" si="150"/>
        <v>5.0051826322439474</v>
      </c>
      <c r="W299">
        <f t="shared" si="151"/>
        <v>69.938350240857119</v>
      </c>
      <c r="X299">
        <f t="shared" si="152"/>
        <v>3.5052835186171785</v>
      </c>
      <c r="Y299">
        <f t="shared" si="153"/>
        <v>5.0119619730026681</v>
      </c>
      <c r="Z299">
        <f t="shared" si="154"/>
        <v>1.499899113626769</v>
      </c>
      <c r="AA299">
        <f t="shared" si="155"/>
        <v>-84.239511929673199</v>
      </c>
      <c r="AB299">
        <f t="shared" si="156"/>
        <v>4.7669790263023817</v>
      </c>
      <c r="AC299">
        <f t="shared" si="157"/>
        <v>0.29665116156774657</v>
      </c>
      <c r="AD299">
        <f t="shared" si="158"/>
        <v>146.94552049366411</v>
      </c>
      <c r="AE299">
        <f t="shared" si="159"/>
        <v>53.482518926937288</v>
      </c>
      <c r="AF299">
        <f t="shared" si="160"/>
        <v>1.7498260326305559</v>
      </c>
      <c r="AG299">
        <f t="shared" si="161"/>
        <v>29.920679900970274</v>
      </c>
      <c r="AH299">
        <v>1947.1758608856669</v>
      </c>
      <c r="AI299">
        <v>1927.3569090909091</v>
      </c>
      <c r="AJ299">
        <v>1.7285727044530561</v>
      </c>
      <c r="AK299">
        <v>65.872185947982501</v>
      </c>
      <c r="AL299">
        <f t="shared" si="162"/>
        <v>1.9101930142783039</v>
      </c>
      <c r="AM299">
        <v>33.968871564557233</v>
      </c>
      <c r="AN299">
        <v>34.693785882352927</v>
      </c>
      <c r="AO299">
        <v>7.6914645278939216E-3</v>
      </c>
      <c r="AP299">
        <v>87.460159828799036</v>
      </c>
      <c r="AQ299">
        <v>35</v>
      </c>
      <c r="AR299">
        <v>5</v>
      </c>
      <c r="AS299">
        <f t="shared" si="163"/>
        <v>1</v>
      </c>
      <c r="AT299">
        <f t="shared" si="164"/>
        <v>0</v>
      </c>
      <c r="AU299">
        <f t="shared" si="165"/>
        <v>47254.597902901813</v>
      </c>
      <c r="AV299">
        <f t="shared" si="166"/>
        <v>1200.0274999999999</v>
      </c>
      <c r="AW299">
        <f t="shared" si="167"/>
        <v>1025.9490135935064</v>
      </c>
      <c r="AX299">
        <f t="shared" si="168"/>
        <v>0.85493791900061167</v>
      </c>
      <c r="AY299">
        <f t="shared" si="169"/>
        <v>0.1884301836711802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1669225506.7874999</v>
      </c>
      <c r="BF299">
        <v>1857.4875</v>
      </c>
      <c r="BG299">
        <v>1881.0550000000001</v>
      </c>
      <c r="BH299">
        <v>34.683875</v>
      </c>
      <c r="BI299">
        <v>33.982187500000002</v>
      </c>
      <c r="BJ299">
        <v>1862.1387500000001</v>
      </c>
      <c r="BK299">
        <v>34.568475000000007</v>
      </c>
      <c r="BL299">
        <v>649.95674999999994</v>
      </c>
      <c r="BM299">
        <v>100.963875</v>
      </c>
      <c r="BN299">
        <v>9.9905174999999999E-2</v>
      </c>
      <c r="BO299">
        <v>32.858087500000003</v>
      </c>
      <c r="BP299">
        <v>32.834024999999997</v>
      </c>
      <c r="BQ299">
        <v>999.9</v>
      </c>
      <c r="BR299">
        <v>0</v>
      </c>
      <c r="BS299">
        <v>0</v>
      </c>
      <c r="BT299">
        <v>8997.5</v>
      </c>
      <c r="BU299">
        <v>0</v>
      </c>
      <c r="BV299">
        <v>201.7115</v>
      </c>
      <c r="BW299">
        <v>-23.568925</v>
      </c>
      <c r="BX299">
        <v>1924.2249999999999</v>
      </c>
      <c r="BY299">
        <v>1947.2262499999999</v>
      </c>
      <c r="BZ299">
        <v>0.70166399999999995</v>
      </c>
      <c r="CA299">
        <v>1881.0550000000001</v>
      </c>
      <c r="CB299">
        <v>33.982187500000002</v>
      </c>
      <c r="CC299">
        <v>3.5018125000000002</v>
      </c>
      <c r="CD299">
        <v>3.4309712499999998</v>
      </c>
      <c r="CE299">
        <v>26.6285375</v>
      </c>
      <c r="CF299">
        <v>26.281949999999998</v>
      </c>
      <c r="CG299">
        <v>1200.0274999999999</v>
      </c>
      <c r="CH299">
        <v>0.49998687500000011</v>
      </c>
      <c r="CI299">
        <v>0.50001312499999995</v>
      </c>
      <c r="CJ299">
        <v>0</v>
      </c>
      <c r="CK299">
        <v>1046.4749999999999</v>
      </c>
      <c r="CL299">
        <v>4.9990899999999998</v>
      </c>
      <c r="CM299">
        <v>11735.3375</v>
      </c>
      <c r="CN299">
        <v>9558.0362499999992</v>
      </c>
      <c r="CO299">
        <v>42.561999999999998</v>
      </c>
      <c r="CP299">
        <v>44.25</v>
      </c>
      <c r="CQ299">
        <v>43.375</v>
      </c>
      <c r="CR299">
        <v>43.280999999999999</v>
      </c>
      <c r="CS299">
        <v>43.936999999999998</v>
      </c>
      <c r="CT299">
        <v>597.49750000000006</v>
      </c>
      <c r="CU299">
        <v>597.53</v>
      </c>
      <c r="CV299">
        <v>0</v>
      </c>
      <c r="CW299">
        <v>1669225516.2</v>
      </c>
      <c r="CX299">
        <v>0</v>
      </c>
      <c r="CY299">
        <v>1669215309.0999999</v>
      </c>
      <c r="CZ299" t="s">
        <v>356</v>
      </c>
      <c r="DA299">
        <v>1669215309.0999999</v>
      </c>
      <c r="DB299">
        <v>1669215308.0999999</v>
      </c>
      <c r="DC299">
        <v>4</v>
      </c>
      <c r="DD299">
        <v>-3.3000000000000002E-2</v>
      </c>
      <c r="DE299">
        <v>-1.7000000000000001E-2</v>
      </c>
      <c r="DF299">
        <v>-3.2709999999999999</v>
      </c>
      <c r="DG299">
        <v>0.115</v>
      </c>
      <c r="DH299">
        <v>409</v>
      </c>
      <c r="DI299">
        <v>31</v>
      </c>
      <c r="DJ299">
        <v>0.59</v>
      </c>
      <c r="DK299">
        <v>0.22</v>
      </c>
      <c r="DL299">
        <v>-23.428599999999999</v>
      </c>
      <c r="DM299">
        <v>-1.091432645403315</v>
      </c>
      <c r="DN299">
        <v>0.1153743645702982</v>
      </c>
      <c r="DO299">
        <v>0</v>
      </c>
      <c r="DP299">
        <v>0.72386352499999995</v>
      </c>
      <c r="DQ299">
        <v>-0.17126040900563069</v>
      </c>
      <c r="DR299">
        <v>1.7203402051611048E-2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395</v>
      </c>
      <c r="EA299">
        <v>3.2966000000000002</v>
      </c>
      <c r="EB299">
        <v>2.62487</v>
      </c>
      <c r="EC299">
        <v>0.27202900000000002</v>
      </c>
      <c r="ED299">
        <v>0.27195799999999998</v>
      </c>
      <c r="EE299">
        <v>0.14128399999999999</v>
      </c>
      <c r="EF299">
        <v>0.13774900000000001</v>
      </c>
      <c r="EG299">
        <v>22065.3</v>
      </c>
      <c r="EH299">
        <v>22467.7</v>
      </c>
      <c r="EI299">
        <v>28214</v>
      </c>
      <c r="EJ299">
        <v>29717.3</v>
      </c>
      <c r="EK299">
        <v>33337.699999999997</v>
      </c>
      <c r="EL299">
        <v>35568</v>
      </c>
      <c r="EM299">
        <v>39809.4</v>
      </c>
      <c r="EN299">
        <v>42455.6</v>
      </c>
      <c r="EO299">
        <v>2.1689500000000002</v>
      </c>
      <c r="EP299">
        <v>2.16873</v>
      </c>
      <c r="EQ299">
        <v>0.100046</v>
      </c>
      <c r="ER299">
        <v>0</v>
      </c>
      <c r="ES299">
        <v>31.2149</v>
      </c>
      <c r="ET299">
        <v>999.9</v>
      </c>
      <c r="EU299">
        <v>62</v>
      </c>
      <c r="EV299">
        <v>37.9</v>
      </c>
      <c r="EW299">
        <v>40.660400000000003</v>
      </c>
      <c r="EX299">
        <v>57.257300000000001</v>
      </c>
      <c r="EY299">
        <v>-1.83494</v>
      </c>
      <c r="EZ299">
        <v>2</v>
      </c>
      <c r="FA299">
        <v>0.43009700000000001</v>
      </c>
      <c r="FB299">
        <v>0.20785100000000001</v>
      </c>
      <c r="FC299">
        <v>20.272200000000002</v>
      </c>
      <c r="FD299">
        <v>5.2180400000000002</v>
      </c>
      <c r="FE299">
        <v>12.004</v>
      </c>
      <c r="FF299">
        <v>4.9843000000000002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1.8621799999999999</v>
      </c>
      <c r="FN299">
        <v>1.86426</v>
      </c>
      <c r="FO299">
        <v>1.8603499999999999</v>
      </c>
      <c r="FP299">
        <v>1.8610800000000001</v>
      </c>
      <c r="FQ299">
        <v>1.8602000000000001</v>
      </c>
      <c r="FR299">
        <v>1.8618699999999999</v>
      </c>
      <c r="FS299">
        <v>1.85843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-4.66</v>
      </c>
      <c r="GH299">
        <v>0.1154</v>
      </c>
      <c r="GI299">
        <v>-2.7106589400944232</v>
      </c>
      <c r="GJ299">
        <v>-1.6100910332537859E-3</v>
      </c>
      <c r="GK299">
        <v>7.0186618486508772E-7</v>
      </c>
      <c r="GL299">
        <v>-2.134652460378022E-10</v>
      </c>
      <c r="GM299">
        <v>0.1154050000000026</v>
      </c>
      <c r="GN299">
        <v>0</v>
      </c>
      <c r="GO299">
        <v>0</v>
      </c>
      <c r="GP299">
        <v>0</v>
      </c>
      <c r="GQ299">
        <v>5</v>
      </c>
      <c r="GR299">
        <v>2079</v>
      </c>
      <c r="GS299">
        <v>3</v>
      </c>
      <c r="GT299">
        <v>29</v>
      </c>
      <c r="GU299">
        <v>170</v>
      </c>
      <c r="GV299">
        <v>170</v>
      </c>
      <c r="GW299">
        <v>4.5776399999999997</v>
      </c>
      <c r="GX299">
        <v>2.4939</v>
      </c>
      <c r="GY299">
        <v>2.04834</v>
      </c>
      <c r="GZ299">
        <v>2.6013199999999999</v>
      </c>
      <c r="HA299">
        <v>2.1972700000000001</v>
      </c>
      <c r="HB299">
        <v>2.35107</v>
      </c>
      <c r="HC299">
        <v>40.989600000000003</v>
      </c>
      <c r="HD299">
        <v>13.8781</v>
      </c>
      <c r="HE299">
        <v>18</v>
      </c>
      <c r="HF299">
        <v>655.70699999999999</v>
      </c>
      <c r="HG299">
        <v>728.03599999999994</v>
      </c>
      <c r="HH299">
        <v>31.000900000000001</v>
      </c>
      <c r="HI299">
        <v>32.83</v>
      </c>
      <c r="HJ299">
        <v>30.000399999999999</v>
      </c>
      <c r="HK299">
        <v>32.711199999999998</v>
      </c>
      <c r="HL299">
        <v>32.703200000000002</v>
      </c>
      <c r="HM299">
        <v>91.578199999999995</v>
      </c>
      <c r="HN299">
        <v>22.6557</v>
      </c>
      <c r="HO299">
        <v>42.084299999999999</v>
      </c>
      <c r="HP299">
        <v>31</v>
      </c>
      <c r="HQ299">
        <v>1896.58</v>
      </c>
      <c r="HR299">
        <v>33.866100000000003</v>
      </c>
      <c r="HS299">
        <v>99.394999999999996</v>
      </c>
      <c r="HT299">
        <v>98.470699999999994</v>
      </c>
    </row>
    <row r="300" spans="1:228" x14ac:dyDescent="0.2">
      <c r="A300">
        <v>285</v>
      </c>
      <c r="B300">
        <v>1669225513.0999999</v>
      </c>
      <c r="C300">
        <v>1134.099999904633</v>
      </c>
      <c r="D300" t="s">
        <v>929</v>
      </c>
      <c r="E300" t="s">
        <v>930</v>
      </c>
      <c r="F300">
        <v>4</v>
      </c>
      <c r="G300">
        <v>1669225511.0999999</v>
      </c>
      <c r="H300">
        <f t="shared" si="136"/>
        <v>1.8888436911976487E-3</v>
      </c>
      <c r="I300">
        <f t="shared" si="137"/>
        <v>1.8888436911976487</v>
      </c>
      <c r="J300">
        <f t="shared" si="138"/>
        <v>28.819153405945897</v>
      </c>
      <c r="K300">
        <f t="shared" si="139"/>
        <v>1864.802857142857</v>
      </c>
      <c r="L300">
        <f t="shared" si="140"/>
        <v>1447.1013165605495</v>
      </c>
      <c r="M300">
        <f t="shared" si="141"/>
        <v>146.2485162683742</v>
      </c>
      <c r="N300">
        <f t="shared" si="142"/>
        <v>188.46272052213729</v>
      </c>
      <c r="O300">
        <f t="shared" si="143"/>
        <v>0.12433788849862973</v>
      </c>
      <c r="P300">
        <f t="shared" si="144"/>
        <v>3.6780238848805178</v>
      </c>
      <c r="Q300">
        <f t="shared" si="145"/>
        <v>0.12204908953185878</v>
      </c>
      <c r="R300">
        <f t="shared" si="146"/>
        <v>7.6482811180406035E-2</v>
      </c>
      <c r="S300">
        <f t="shared" si="147"/>
        <v>226.11741094881847</v>
      </c>
      <c r="T300">
        <f t="shared" si="148"/>
        <v>33.538748369375334</v>
      </c>
      <c r="U300">
        <f t="shared" si="149"/>
        <v>32.837757142857143</v>
      </c>
      <c r="V300">
        <f t="shared" si="150"/>
        <v>5.0062335987148865</v>
      </c>
      <c r="W300">
        <f t="shared" si="151"/>
        <v>69.98354070101243</v>
      </c>
      <c r="X300">
        <f t="shared" si="152"/>
        <v>3.5080554361660092</v>
      </c>
      <c r="Y300">
        <f t="shared" si="153"/>
        <v>5.012686413157228</v>
      </c>
      <c r="Z300">
        <f t="shared" si="154"/>
        <v>1.4981781625488773</v>
      </c>
      <c r="AA300">
        <f t="shared" si="155"/>
        <v>-83.298006781816312</v>
      </c>
      <c r="AB300">
        <f t="shared" si="156"/>
        <v>4.5408323823104224</v>
      </c>
      <c r="AC300">
        <f t="shared" si="157"/>
        <v>0.28232816871104216</v>
      </c>
      <c r="AD300">
        <f t="shared" si="158"/>
        <v>147.64256471802364</v>
      </c>
      <c r="AE300">
        <f t="shared" si="159"/>
        <v>53.354508903764781</v>
      </c>
      <c r="AF300">
        <f t="shared" si="160"/>
        <v>1.76122922844771</v>
      </c>
      <c r="AG300">
        <f t="shared" si="161"/>
        <v>28.819153405945897</v>
      </c>
      <c r="AH300">
        <v>1954.2057199252979</v>
      </c>
      <c r="AI300">
        <v>1934.56709090909</v>
      </c>
      <c r="AJ300">
        <v>1.802039215583886</v>
      </c>
      <c r="AK300">
        <v>65.872185947982501</v>
      </c>
      <c r="AL300">
        <f t="shared" si="162"/>
        <v>1.8888436911976487</v>
      </c>
      <c r="AM300">
        <v>33.993872301485489</v>
      </c>
      <c r="AN300">
        <v>34.722872647058821</v>
      </c>
      <c r="AO300">
        <v>5.3029279124139368E-3</v>
      </c>
      <c r="AP300">
        <v>87.460159828799036</v>
      </c>
      <c r="AQ300">
        <v>35</v>
      </c>
      <c r="AR300">
        <v>5</v>
      </c>
      <c r="AS300">
        <f t="shared" si="163"/>
        <v>1</v>
      </c>
      <c r="AT300">
        <f t="shared" si="164"/>
        <v>0</v>
      </c>
      <c r="AU300">
        <f t="shared" si="165"/>
        <v>47314.344902272365</v>
      </c>
      <c r="AV300">
        <f t="shared" si="166"/>
        <v>1200.012857142857</v>
      </c>
      <c r="AW300">
        <f t="shared" si="167"/>
        <v>1025.9358564501649</v>
      </c>
      <c r="AX300">
        <f t="shared" si="168"/>
        <v>0.85493738699837207</v>
      </c>
      <c r="AY300">
        <f t="shared" si="169"/>
        <v>0.18842915690685808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1669225511.0999999</v>
      </c>
      <c r="BF300">
        <v>1864.802857142857</v>
      </c>
      <c r="BG300">
        <v>1888.328571428571</v>
      </c>
      <c r="BH300">
        <v>34.711542857142859</v>
      </c>
      <c r="BI300">
        <v>34.005385714285708</v>
      </c>
      <c r="BJ300">
        <v>1869.468571428572</v>
      </c>
      <c r="BK300">
        <v>34.596128571428572</v>
      </c>
      <c r="BL300">
        <v>650.03300000000002</v>
      </c>
      <c r="BM300">
        <v>100.9631428571428</v>
      </c>
      <c r="BN300">
        <v>9.9937242857142866E-2</v>
      </c>
      <c r="BO300">
        <v>32.860657142857143</v>
      </c>
      <c r="BP300">
        <v>32.837757142857143</v>
      </c>
      <c r="BQ300">
        <v>999.89999999999986</v>
      </c>
      <c r="BR300">
        <v>0</v>
      </c>
      <c r="BS300">
        <v>0</v>
      </c>
      <c r="BT300">
        <v>9009.1957142857154</v>
      </c>
      <c r="BU300">
        <v>0</v>
      </c>
      <c r="BV300">
        <v>195.99328571428569</v>
      </c>
      <c r="BW300">
        <v>-23.524914285714289</v>
      </c>
      <c r="BX300">
        <v>1931.8614285714291</v>
      </c>
      <c r="BY300">
        <v>1954.802857142857</v>
      </c>
      <c r="BZ300">
        <v>0.70614957142857138</v>
      </c>
      <c r="CA300">
        <v>1888.328571428571</v>
      </c>
      <c r="CB300">
        <v>34.005385714285708</v>
      </c>
      <c r="CC300">
        <v>3.5045857142857142</v>
      </c>
      <c r="CD300">
        <v>3.4332914285714291</v>
      </c>
      <c r="CE300">
        <v>26.641971428571431</v>
      </c>
      <c r="CF300">
        <v>26.293428571428571</v>
      </c>
      <c r="CG300">
        <v>1200.012857142857</v>
      </c>
      <c r="CH300">
        <v>0.50000485714285714</v>
      </c>
      <c r="CI300">
        <v>0.49999514285714292</v>
      </c>
      <c r="CJ300">
        <v>0</v>
      </c>
      <c r="CK300">
        <v>1046.474285714286</v>
      </c>
      <c r="CL300">
        <v>4.9990899999999998</v>
      </c>
      <c r="CM300">
        <v>11651.7</v>
      </c>
      <c r="CN300">
        <v>9557.9842857142849</v>
      </c>
      <c r="CO300">
        <v>42.58</v>
      </c>
      <c r="CP300">
        <v>44.25</v>
      </c>
      <c r="CQ300">
        <v>43.375</v>
      </c>
      <c r="CR300">
        <v>43.311999999999998</v>
      </c>
      <c r="CS300">
        <v>43.936999999999998</v>
      </c>
      <c r="CT300">
        <v>597.51142857142861</v>
      </c>
      <c r="CU300">
        <v>597.50142857142862</v>
      </c>
      <c r="CV300">
        <v>0</v>
      </c>
      <c r="CW300">
        <v>1669225520.4000001</v>
      </c>
      <c r="CX300">
        <v>0</v>
      </c>
      <c r="CY300">
        <v>1669215309.0999999</v>
      </c>
      <c r="CZ300" t="s">
        <v>356</v>
      </c>
      <c r="DA300">
        <v>1669215309.0999999</v>
      </c>
      <c r="DB300">
        <v>1669215308.0999999</v>
      </c>
      <c r="DC300">
        <v>4</v>
      </c>
      <c r="DD300">
        <v>-3.3000000000000002E-2</v>
      </c>
      <c r="DE300">
        <v>-1.7000000000000001E-2</v>
      </c>
      <c r="DF300">
        <v>-3.2709999999999999</v>
      </c>
      <c r="DG300">
        <v>0.115</v>
      </c>
      <c r="DH300">
        <v>409</v>
      </c>
      <c r="DI300">
        <v>31</v>
      </c>
      <c r="DJ300">
        <v>0.59</v>
      </c>
      <c r="DK300">
        <v>0.22</v>
      </c>
      <c r="DL300">
        <v>-23.468726829268299</v>
      </c>
      <c r="DM300">
        <v>-0.96898118466896732</v>
      </c>
      <c r="DN300">
        <v>0.10996981187622749</v>
      </c>
      <c r="DO300">
        <v>0</v>
      </c>
      <c r="DP300">
        <v>0.71733287804878054</v>
      </c>
      <c r="DQ300">
        <v>-0.15777639721254449</v>
      </c>
      <c r="DR300">
        <v>1.6689810127951701E-2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395</v>
      </c>
      <c r="EA300">
        <v>3.2974100000000002</v>
      </c>
      <c r="EB300">
        <v>2.6257299999999999</v>
      </c>
      <c r="EC300">
        <v>0.27259299999999997</v>
      </c>
      <c r="ED300">
        <v>0.27250600000000003</v>
      </c>
      <c r="EE300">
        <v>0.14136199999999999</v>
      </c>
      <c r="EF300">
        <v>0.13775299999999999</v>
      </c>
      <c r="EG300">
        <v>22047.9</v>
      </c>
      <c r="EH300">
        <v>22450.5</v>
      </c>
      <c r="EI300">
        <v>28213.7</v>
      </c>
      <c r="EJ300">
        <v>29717</v>
      </c>
      <c r="EK300">
        <v>33334.9</v>
      </c>
      <c r="EL300">
        <v>35567.800000000003</v>
      </c>
      <c r="EM300">
        <v>39809.699999999997</v>
      </c>
      <c r="EN300">
        <v>42455.5</v>
      </c>
      <c r="EO300">
        <v>2.17</v>
      </c>
      <c r="EP300">
        <v>2.1678500000000001</v>
      </c>
      <c r="EQ300">
        <v>0.10008400000000001</v>
      </c>
      <c r="ER300">
        <v>0</v>
      </c>
      <c r="ES300">
        <v>31.217700000000001</v>
      </c>
      <c r="ET300">
        <v>999.9</v>
      </c>
      <c r="EU300">
        <v>62.1</v>
      </c>
      <c r="EV300">
        <v>37.9</v>
      </c>
      <c r="EW300">
        <v>40.722700000000003</v>
      </c>
      <c r="EX300">
        <v>57.527299999999997</v>
      </c>
      <c r="EY300">
        <v>-1.85897</v>
      </c>
      <c r="EZ300">
        <v>2</v>
      </c>
      <c r="FA300">
        <v>0.43001800000000001</v>
      </c>
      <c r="FB300">
        <v>0.21202299999999999</v>
      </c>
      <c r="FC300">
        <v>20.272300000000001</v>
      </c>
      <c r="FD300">
        <v>5.2189399999999999</v>
      </c>
      <c r="FE300">
        <v>12.004300000000001</v>
      </c>
      <c r="FF300">
        <v>4.9862500000000001</v>
      </c>
      <c r="FG300">
        <v>3.2844799999999998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1.86426</v>
      </c>
      <c r="FO300">
        <v>1.8603499999999999</v>
      </c>
      <c r="FP300">
        <v>1.8610800000000001</v>
      </c>
      <c r="FQ300">
        <v>1.8602000000000001</v>
      </c>
      <c r="FR300">
        <v>1.8618699999999999</v>
      </c>
      <c r="FS300">
        <v>1.8584099999999999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-4.67</v>
      </c>
      <c r="GH300">
        <v>0.1154</v>
      </c>
      <c r="GI300">
        <v>-2.7106589400944232</v>
      </c>
      <c r="GJ300">
        <v>-1.6100910332537859E-3</v>
      </c>
      <c r="GK300">
        <v>7.0186618486508772E-7</v>
      </c>
      <c r="GL300">
        <v>-2.134652460378022E-10</v>
      </c>
      <c r="GM300">
        <v>0.1154050000000026</v>
      </c>
      <c r="GN300">
        <v>0</v>
      </c>
      <c r="GO300">
        <v>0</v>
      </c>
      <c r="GP300">
        <v>0</v>
      </c>
      <c r="GQ300">
        <v>5</v>
      </c>
      <c r="GR300">
        <v>2079</v>
      </c>
      <c r="GS300">
        <v>3</v>
      </c>
      <c r="GT300">
        <v>29</v>
      </c>
      <c r="GU300">
        <v>170.1</v>
      </c>
      <c r="GV300">
        <v>170.1</v>
      </c>
      <c r="GW300">
        <v>4.5898399999999997</v>
      </c>
      <c r="GX300">
        <v>2.49756</v>
      </c>
      <c r="GY300">
        <v>2.04834</v>
      </c>
      <c r="GZ300">
        <v>2.6013199999999999</v>
      </c>
      <c r="HA300">
        <v>2.1972700000000001</v>
      </c>
      <c r="HB300">
        <v>2.34253</v>
      </c>
      <c r="HC300">
        <v>40.989600000000003</v>
      </c>
      <c r="HD300">
        <v>13.8781</v>
      </c>
      <c r="HE300">
        <v>18</v>
      </c>
      <c r="HF300">
        <v>656.55200000000002</v>
      </c>
      <c r="HG300">
        <v>727.226</v>
      </c>
      <c r="HH300">
        <v>31.001100000000001</v>
      </c>
      <c r="HI300">
        <v>32.831499999999998</v>
      </c>
      <c r="HJ300">
        <v>30.0001</v>
      </c>
      <c r="HK300">
        <v>32.712600000000002</v>
      </c>
      <c r="HL300">
        <v>32.704500000000003</v>
      </c>
      <c r="HM300">
        <v>91.8232</v>
      </c>
      <c r="HN300">
        <v>22.6557</v>
      </c>
      <c r="HO300">
        <v>42.084299999999999</v>
      </c>
      <c r="HP300">
        <v>31</v>
      </c>
      <c r="HQ300">
        <v>1903.26</v>
      </c>
      <c r="HR300">
        <v>33.827800000000003</v>
      </c>
      <c r="HS300">
        <v>99.394999999999996</v>
      </c>
      <c r="HT300">
        <v>98.470200000000006</v>
      </c>
    </row>
    <row r="301" spans="1:228" x14ac:dyDescent="0.2">
      <c r="A301">
        <v>286</v>
      </c>
      <c r="B301">
        <v>1669225517.0999999</v>
      </c>
      <c r="C301">
        <v>1138.099999904633</v>
      </c>
      <c r="D301" t="s">
        <v>931</v>
      </c>
      <c r="E301" t="s">
        <v>932</v>
      </c>
      <c r="F301">
        <v>4</v>
      </c>
      <c r="G301">
        <v>1669225514.7874999</v>
      </c>
      <c r="H301">
        <f t="shared" si="136"/>
        <v>1.9227530510114344E-3</v>
      </c>
      <c r="I301">
        <f t="shared" si="137"/>
        <v>1.9227530510114343</v>
      </c>
      <c r="J301">
        <f t="shared" si="138"/>
        <v>30.269621275607214</v>
      </c>
      <c r="K301">
        <f t="shared" si="139"/>
        <v>1870.9425000000001</v>
      </c>
      <c r="L301">
        <f t="shared" si="140"/>
        <v>1441.5761669696531</v>
      </c>
      <c r="M301">
        <f t="shared" si="141"/>
        <v>145.69176313690585</v>
      </c>
      <c r="N301">
        <f t="shared" si="142"/>
        <v>189.08533437103409</v>
      </c>
      <c r="O301">
        <f t="shared" si="143"/>
        <v>0.12670983309532152</v>
      </c>
      <c r="P301">
        <f t="shared" si="144"/>
        <v>3.6689594515088357</v>
      </c>
      <c r="Q301">
        <f t="shared" si="145"/>
        <v>0.12432802422563145</v>
      </c>
      <c r="R301">
        <f t="shared" si="146"/>
        <v>7.7915282100068262E-2</v>
      </c>
      <c r="S301">
        <f t="shared" si="147"/>
        <v>226.12477236123661</v>
      </c>
      <c r="T301">
        <f t="shared" si="148"/>
        <v>33.537147695233301</v>
      </c>
      <c r="U301">
        <f t="shared" si="149"/>
        <v>32.839824999999998</v>
      </c>
      <c r="V301">
        <f t="shared" si="150"/>
        <v>5.0068159872069344</v>
      </c>
      <c r="W301">
        <f t="shared" si="151"/>
        <v>70.000894068130137</v>
      </c>
      <c r="X301">
        <f t="shared" si="152"/>
        <v>3.5096961436655425</v>
      </c>
      <c r="Y301">
        <f t="shared" si="153"/>
        <v>5.0137875956979094</v>
      </c>
      <c r="Z301">
        <f t="shared" si="154"/>
        <v>1.4971198435413919</v>
      </c>
      <c r="AA301">
        <f t="shared" si="155"/>
        <v>-84.793409549604249</v>
      </c>
      <c r="AB301">
        <f t="shared" si="156"/>
        <v>4.8931008014847155</v>
      </c>
      <c r="AC301">
        <f t="shared" si="157"/>
        <v>0.3049911648653662</v>
      </c>
      <c r="AD301">
        <f t="shared" si="158"/>
        <v>146.52945477798244</v>
      </c>
      <c r="AE301">
        <f t="shared" si="159"/>
        <v>53.258989233847856</v>
      </c>
      <c r="AF301">
        <f t="shared" si="160"/>
        <v>1.8455352682311641</v>
      </c>
      <c r="AG301">
        <f t="shared" si="161"/>
        <v>30.269621275607214</v>
      </c>
      <c r="AH301">
        <v>1961.0880071491449</v>
      </c>
      <c r="AI301">
        <v>1941.303757575758</v>
      </c>
      <c r="AJ301">
        <v>1.683710735810648</v>
      </c>
      <c r="AK301">
        <v>65.872185947982501</v>
      </c>
      <c r="AL301">
        <f t="shared" si="162"/>
        <v>1.9227530510114343</v>
      </c>
      <c r="AM301">
        <v>34.002413832089708</v>
      </c>
      <c r="AN301">
        <v>34.72787470588235</v>
      </c>
      <c r="AO301">
        <v>8.4981744009969915E-3</v>
      </c>
      <c r="AP301">
        <v>87.460159828799036</v>
      </c>
      <c r="AQ301">
        <v>35</v>
      </c>
      <c r="AR301">
        <v>5</v>
      </c>
      <c r="AS301">
        <f t="shared" si="163"/>
        <v>1</v>
      </c>
      <c r="AT301">
        <f t="shared" si="164"/>
        <v>0</v>
      </c>
      <c r="AU301">
        <f t="shared" si="165"/>
        <v>47151.733018365121</v>
      </c>
      <c r="AV301">
        <f t="shared" si="166"/>
        <v>1200.04</v>
      </c>
      <c r="AW301">
        <f t="shared" si="167"/>
        <v>1025.9602260939048</v>
      </c>
      <c r="AX301">
        <f t="shared" si="168"/>
        <v>0.85493835713301625</v>
      </c>
      <c r="AY301">
        <f t="shared" si="169"/>
        <v>0.18843102926672162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1669225514.7874999</v>
      </c>
      <c r="BF301">
        <v>1870.9425000000001</v>
      </c>
      <c r="BG301">
        <v>1894.4962499999999</v>
      </c>
      <c r="BH301">
        <v>34.727387499999999</v>
      </c>
      <c r="BI301">
        <v>33.987512500000001</v>
      </c>
      <c r="BJ301">
        <v>1875.61375</v>
      </c>
      <c r="BK301">
        <v>34.611987499999998</v>
      </c>
      <c r="BL301">
        <v>650.09637500000008</v>
      </c>
      <c r="BM301">
        <v>100.963875</v>
      </c>
      <c r="BN301">
        <v>0.100339625</v>
      </c>
      <c r="BO301">
        <v>32.864562500000012</v>
      </c>
      <c r="BP301">
        <v>32.839824999999998</v>
      </c>
      <c r="BQ301">
        <v>999.9</v>
      </c>
      <c r="BR301">
        <v>0</v>
      </c>
      <c r="BS301">
        <v>0</v>
      </c>
      <c r="BT301">
        <v>8977.8125</v>
      </c>
      <c r="BU301">
        <v>0</v>
      </c>
      <c r="BV301">
        <v>183.76112499999999</v>
      </c>
      <c r="BW301">
        <v>-23.55255</v>
      </c>
      <c r="BX301">
        <v>1938.2525000000001</v>
      </c>
      <c r="BY301">
        <v>1961.1487500000001</v>
      </c>
      <c r="BZ301">
        <v>0.73989112499999998</v>
      </c>
      <c r="CA301">
        <v>1894.4962499999999</v>
      </c>
      <c r="CB301">
        <v>33.987512500000001</v>
      </c>
      <c r="CC301">
        <v>3.5062175</v>
      </c>
      <c r="CD301">
        <v>3.4315137500000001</v>
      </c>
      <c r="CE301">
        <v>26.649862500000001</v>
      </c>
      <c r="CF301">
        <v>26.2846625</v>
      </c>
      <c r="CG301">
        <v>1200.04</v>
      </c>
      <c r="CH301">
        <v>0.499971375</v>
      </c>
      <c r="CI301">
        <v>0.500028625</v>
      </c>
      <c r="CJ301">
        <v>0</v>
      </c>
      <c r="CK301">
        <v>1046.4612500000001</v>
      </c>
      <c r="CL301">
        <v>4.9990899999999998</v>
      </c>
      <c r="CM301">
        <v>11627.3375</v>
      </c>
      <c r="CN301">
        <v>9558.0737499999996</v>
      </c>
      <c r="CO301">
        <v>42.593499999999999</v>
      </c>
      <c r="CP301">
        <v>44.25</v>
      </c>
      <c r="CQ301">
        <v>43.375</v>
      </c>
      <c r="CR301">
        <v>43.311999999999998</v>
      </c>
      <c r="CS301">
        <v>43.936999999999998</v>
      </c>
      <c r="CT301">
        <v>597.48625000000004</v>
      </c>
      <c r="CU301">
        <v>597.55375000000004</v>
      </c>
      <c r="CV301">
        <v>0</v>
      </c>
      <c r="CW301">
        <v>1669225524</v>
      </c>
      <c r="CX301">
        <v>0</v>
      </c>
      <c r="CY301">
        <v>1669215309.0999999</v>
      </c>
      <c r="CZ301" t="s">
        <v>356</v>
      </c>
      <c r="DA301">
        <v>1669215309.0999999</v>
      </c>
      <c r="DB301">
        <v>1669215308.0999999</v>
      </c>
      <c r="DC301">
        <v>4</v>
      </c>
      <c r="DD301">
        <v>-3.3000000000000002E-2</v>
      </c>
      <c r="DE301">
        <v>-1.7000000000000001E-2</v>
      </c>
      <c r="DF301">
        <v>-3.2709999999999999</v>
      </c>
      <c r="DG301">
        <v>0.115</v>
      </c>
      <c r="DH301">
        <v>409</v>
      </c>
      <c r="DI301">
        <v>31</v>
      </c>
      <c r="DJ301">
        <v>0.59</v>
      </c>
      <c r="DK301">
        <v>0.22</v>
      </c>
      <c r="DL301">
        <v>-23.521112500000001</v>
      </c>
      <c r="DM301">
        <v>-0.30901575984985802</v>
      </c>
      <c r="DN301">
        <v>5.4707194168134778E-2</v>
      </c>
      <c r="DO301">
        <v>0</v>
      </c>
      <c r="DP301">
        <v>0.71497822499999997</v>
      </c>
      <c r="DQ301">
        <v>2.3397647279549419E-2</v>
      </c>
      <c r="DR301">
        <v>1.499866057934424E-2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3.29697</v>
      </c>
      <c r="EB301">
        <v>2.6252900000000001</v>
      </c>
      <c r="EC301">
        <v>0.27313999999999999</v>
      </c>
      <c r="ED301">
        <v>0.27306799999999998</v>
      </c>
      <c r="EE301">
        <v>0.14136799999999999</v>
      </c>
      <c r="EF301">
        <v>0.137656</v>
      </c>
      <c r="EG301">
        <v>22030.799999999999</v>
      </c>
      <c r="EH301">
        <v>22433.200000000001</v>
      </c>
      <c r="EI301">
        <v>28213.200000000001</v>
      </c>
      <c r="EJ301">
        <v>29717.1</v>
      </c>
      <c r="EK301">
        <v>33333.800000000003</v>
      </c>
      <c r="EL301">
        <v>35571.9</v>
      </c>
      <c r="EM301">
        <v>39808.6</v>
      </c>
      <c r="EN301">
        <v>42455.6</v>
      </c>
      <c r="EO301">
        <v>2.1700699999999999</v>
      </c>
      <c r="EP301">
        <v>2.1680799999999998</v>
      </c>
      <c r="EQ301">
        <v>9.9763299999999999E-2</v>
      </c>
      <c r="ER301">
        <v>0</v>
      </c>
      <c r="ES301">
        <v>31.220400000000001</v>
      </c>
      <c r="ET301">
        <v>999.9</v>
      </c>
      <c r="EU301">
        <v>62.1</v>
      </c>
      <c r="EV301">
        <v>37.9</v>
      </c>
      <c r="EW301">
        <v>40.7226</v>
      </c>
      <c r="EX301">
        <v>57.647300000000001</v>
      </c>
      <c r="EY301">
        <v>-1.8870199999999999</v>
      </c>
      <c r="EZ301">
        <v>2</v>
      </c>
      <c r="FA301">
        <v>0.43020799999999998</v>
      </c>
      <c r="FB301">
        <v>0.21747</v>
      </c>
      <c r="FC301">
        <v>20.271999999999998</v>
      </c>
      <c r="FD301">
        <v>5.2187900000000003</v>
      </c>
      <c r="FE301">
        <v>12.004</v>
      </c>
      <c r="FF301">
        <v>4.9862500000000001</v>
      </c>
      <c r="FG301">
        <v>3.2845499999999999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1.86426</v>
      </c>
      <c r="FO301">
        <v>1.8603499999999999</v>
      </c>
      <c r="FP301">
        <v>1.8610599999999999</v>
      </c>
      <c r="FQ301">
        <v>1.8602000000000001</v>
      </c>
      <c r="FR301">
        <v>1.8618699999999999</v>
      </c>
      <c r="FS301">
        <v>1.8584000000000001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-4.68</v>
      </c>
      <c r="GH301">
        <v>0.1154</v>
      </c>
      <c r="GI301">
        <v>-2.7106589400944232</v>
      </c>
      <c r="GJ301">
        <v>-1.6100910332537859E-3</v>
      </c>
      <c r="GK301">
        <v>7.0186618486508772E-7</v>
      </c>
      <c r="GL301">
        <v>-2.134652460378022E-10</v>
      </c>
      <c r="GM301">
        <v>0.1154050000000026</v>
      </c>
      <c r="GN301">
        <v>0</v>
      </c>
      <c r="GO301">
        <v>0</v>
      </c>
      <c r="GP301">
        <v>0</v>
      </c>
      <c r="GQ301">
        <v>5</v>
      </c>
      <c r="GR301">
        <v>2079</v>
      </c>
      <c r="GS301">
        <v>3</v>
      </c>
      <c r="GT301">
        <v>29</v>
      </c>
      <c r="GU301">
        <v>170.1</v>
      </c>
      <c r="GV301">
        <v>170.2</v>
      </c>
      <c r="GW301">
        <v>4.6020500000000002</v>
      </c>
      <c r="GX301">
        <v>2.5061</v>
      </c>
      <c r="GY301">
        <v>2.04834</v>
      </c>
      <c r="GZ301">
        <v>2.6013199999999999</v>
      </c>
      <c r="HA301">
        <v>2.1972700000000001</v>
      </c>
      <c r="HB301">
        <v>2.3168899999999999</v>
      </c>
      <c r="HC301">
        <v>40.989600000000003</v>
      </c>
      <c r="HD301">
        <v>13.8606</v>
      </c>
      <c r="HE301">
        <v>18</v>
      </c>
      <c r="HF301">
        <v>656.63499999999999</v>
      </c>
      <c r="HG301">
        <v>727.46</v>
      </c>
      <c r="HH301">
        <v>31.001300000000001</v>
      </c>
      <c r="HI301">
        <v>32.8337</v>
      </c>
      <c r="HJ301">
        <v>30.000299999999999</v>
      </c>
      <c r="HK301">
        <v>32.7149</v>
      </c>
      <c r="HL301">
        <v>32.706200000000003</v>
      </c>
      <c r="HM301">
        <v>92.0595</v>
      </c>
      <c r="HN301">
        <v>22.955100000000002</v>
      </c>
      <c r="HO301">
        <v>42.084299999999999</v>
      </c>
      <c r="HP301">
        <v>31</v>
      </c>
      <c r="HQ301">
        <v>1909.95</v>
      </c>
      <c r="HR301">
        <v>33.813000000000002</v>
      </c>
      <c r="HS301">
        <v>99.392600000000002</v>
      </c>
      <c r="HT301">
        <v>98.470500000000001</v>
      </c>
    </row>
    <row r="302" spans="1:228" x14ac:dyDescent="0.2">
      <c r="A302">
        <v>287</v>
      </c>
      <c r="B302">
        <v>1669225521.0999999</v>
      </c>
      <c r="C302">
        <v>1142.099999904633</v>
      </c>
      <c r="D302" t="s">
        <v>933</v>
      </c>
      <c r="E302" t="s">
        <v>934</v>
      </c>
      <c r="F302">
        <v>4</v>
      </c>
      <c r="G302">
        <v>1669225519.0999999</v>
      </c>
      <c r="H302">
        <f t="shared" si="136"/>
        <v>1.8586295165706024E-3</v>
      </c>
      <c r="I302">
        <f t="shared" si="137"/>
        <v>1.8586295165706024</v>
      </c>
      <c r="J302">
        <f t="shared" si="138"/>
        <v>30.027804489921383</v>
      </c>
      <c r="K302">
        <f t="shared" si="139"/>
        <v>1878.1085714285709</v>
      </c>
      <c r="L302">
        <f t="shared" si="140"/>
        <v>1438.3820911401613</v>
      </c>
      <c r="M302">
        <f t="shared" si="141"/>
        <v>145.37085884268137</v>
      </c>
      <c r="N302">
        <f t="shared" si="142"/>
        <v>189.81205182550374</v>
      </c>
      <c r="O302">
        <f t="shared" si="143"/>
        <v>0.12237722218054488</v>
      </c>
      <c r="P302">
        <f t="shared" si="144"/>
        <v>3.6811634116399059</v>
      </c>
      <c r="Q302">
        <f t="shared" si="145"/>
        <v>0.120161198262491</v>
      </c>
      <c r="R302">
        <f t="shared" si="146"/>
        <v>7.5296507471293642E-2</v>
      </c>
      <c r="S302">
        <f t="shared" si="147"/>
        <v>226.11370196579242</v>
      </c>
      <c r="T302">
        <f t="shared" si="148"/>
        <v>33.545335756826688</v>
      </c>
      <c r="U302">
        <f t="shared" si="149"/>
        <v>32.838685714285717</v>
      </c>
      <c r="V302">
        <f t="shared" si="150"/>
        <v>5.0064951130252782</v>
      </c>
      <c r="W302">
        <f t="shared" si="151"/>
        <v>70.000960924156047</v>
      </c>
      <c r="X302">
        <f t="shared" si="152"/>
        <v>3.5090921882211021</v>
      </c>
      <c r="Y302">
        <f t="shared" si="153"/>
        <v>5.0129200255166477</v>
      </c>
      <c r="Z302">
        <f t="shared" si="154"/>
        <v>1.497402924804176</v>
      </c>
      <c r="AA302">
        <f t="shared" si="155"/>
        <v>-81.965561680763571</v>
      </c>
      <c r="AB302">
        <f t="shared" si="156"/>
        <v>4.5248625061412637</v>
      </c>
      <c r="AC302">
        <f t="shared" si="157"/>
        <v>0.28109771700808001</v>
      </c>
      <c r="AD302">
        <f t="shared" si="158"/>
        <v>148.95410050817819</v>
      </c>
      <c r="AE302">
        <f t="shared" si="159"/>
        <v>53.312241279277934</v>
      </c>
      <c r="AF302">
        <f t="shared" si="160"/>
        <v>2.0026731262925495</v>
      </c>
      <c r="AG302">
        <f t="shared" si="161"/>
        <v>30.027804489921383</v>
      </c>
      <c r="AH302">
        <v>1968.0268756700841</v>
      </c>
      <c r="AI302">
        <v>1948.224484848485</v>
      </c>
      <c r="AJ302">
        <v>1.7135930890579369</v>
      </c>
      <c r="AK302">
        <v>65.872185947982501</v>
      </c>
      <c r="AL302">
        <f t="shared" si="162"/>
        <v>1.8586295165706024</v>
      </c>
      <c r="AM302">
        <v>33.971183106653733</v>
      </c>
      <c r="AN302">
        <v>34.712603529411773</v>
      </c>
      <c r="AO302">
        <v>7.1473077480134093E-4</v>
      </c>
      <c r="AP302">
        <v>87.460159828799036</v>
      </c>
      <c r="AQ302">
        <v>35</v>
      </c>
      <c r="AR302">
        <v>5</v>
      </c>
      <c r="AS302">
        <f t="shared" si="163"/>
        <v>1</v>
      </c>
      <c r="AT302">
        <f t="shared" si="164"/>
        <v>0</v>
      </c>
      <c r="AU302">
        <f t="shared" si="165"/>
        <v>47370.365199181535</v>
      </c>
      <c r="AV302">
        <f t="shared" si="166"/>
        <v>1199.9914285714281</v>
      </c>
      <c r="AW302">
        <f t="shared" si="167"/>
        <v>1025.9177067180267</v>
      </c>
      <c r="AX302">
        <f t="shared" si="168"/>
        <v>0.85493752896165809</v>
      </c>
      <c r="AY302">
        <f t="shared" si="169"/>
        <v>0.18842943089600017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1669225519.0999999</v>
      </c>
      <c r="BF302">
        <v>1878.1085714285709</v>
      </c>
      <c r="BG302">
        <v>1901.815714285714</v>
      </c>
      <c r="BH302">
        <v>34.720957142857138</v>
      </c>
      <c r="BI302">
        <v>33.917971428571427</v>
      </c>
      <c r="BJ302">
        <v>1882.788571428571</v>
      </c>
      <c r="BK302">
        <v>34.605557142857137</v>
      </c>
      <c r="BL302">
        <v>650.00828571428576</v>
      </c>
      <c r="BM302">
        <v>100.9657142857143</v>
      </c>
      <c r="BN302">
        <v>9.9822985714285703E-2</v>
      </c>
      <c r="BO302">
        <v>32.861485714285713</v>
      </c>
      <c r="BP302">
        <v>32.838685714285717</v>
      </c>
      <c r="BQ302">
        <v>999.89999999999986</v>
      </c>
      <c r="BR302">
        <v>0</v>
      </c>
      <c r="BS302">
        <v>0</v>
      </c>
      <c r="BT302">
        <v>9019.8228571428572</v>
      </c>
      <c r="BU302">
        <v>0</v>
      </c>
      <c r="BV302">
        <v>176.38800000000001</v>
      </c>
      <c r="BW302">
        <v>-23.70672857142857</v>
      </c>
      <c r="BX302">
        <v>1945.6628571428571</v>
      </c>
      <c r="BY302">
        <v>1968.5857142857139</v>
      </c>
      <c r="BZ302">
        <v>0.80296714285714288</v>
      </c>
      <c r="CA302">
        <v>1901.815714285714</v>
      </c>
      <c r="CB302">
        <v>33.917971428571427</v>
      </c>
      <c r="CC302">
        <v>3.5056285714285709</v>
      </c>
      <c r="CD302">
        <v>3.4245571428571431</v>
      </c>
      <c r="CE302">
        <v>26.647014285714281</v>
      </c>
      <c r="CF302">
        <v>26.25027142857143</v>
      </c>
      <c r="CG302">
        <v>1199.9914285714281</v>
      </c>
      <c r="CH302">
        <v>0.49999842857142862</v>
      </c>
      <c r="CI302">
        <v>0.50000157142857138</v>
      </c>
      <c r="CJ302">
        <v>0</v>
      </c>
      <c r="CK302">
        <v>1046.3357142857139</v>
      </c>
      <c r="CL302">
        <v>4.9990899999999998</v>
      </c>
      <c r="CM302">
        <v>11619.44285714286</v>
      </c>
      <c r="CN302">
        <v>9557.7971428571418</v>
      </c>
      <c r="CO302">
        <v>42.625</v>
      </c>
      <c r="CP302">
        <v>44.25</v>
      </c>
      <c r="CQ302">
        <v>43.375</v>
      </c>
      <c r="CR302">
        <v>43.311999999999998</v>
      </c>
      <c r="CS302">
        <v>43.936999999999998</v>
      </c>
      <c r="CT302">
        <v>597.49714285714288</v>
      </c>
      <c r="CU302">
        <v>597.49857142857138</v>
      </c>
      <c r="CV302">
        <v>0</v>
      </c>
      <c r="CW302">
        <v>1669225528.2</v>
      </c>
      <c r="CX302">
        <v>0</v>
      </c>
      <c r="CY302">
        <v>1669215309.0999999</v>
      </c>
      <c r="CZ302" t="s">
        <v>356</v>
      </c>
      <c r="DA302">
        <v>1669215309.0999999</v>
      </c>
      <c r="DB302">
        <v>1669215308.0999999</v>
      </c>
      <c r="DC302">
        <v>4</v>
      </c>
      <c r="DD302">
        <v>-3.3000000000000002E-2</v>
      </c>
      <c r="DE302">
        <v>-1.7000000000000001E-2</v>
      </c>
      <c r="DF302">
        <v>-3.2709999999999999</v>
      </c>
      <c r="DG302">
        <v>0.115</v>
      </c>
      <c r="DH302">
        <v>409</v>
      </c>
      <c r="DI302">
        <v>31</v>
      </c>
      <c r="DJ302">
        <v>0.59</v>
      </c>
      <c r="DK302">
        <v>0.22</v>
      </c>
      <c r="DL302">
        <v>-23.57244</v>
      </c>
      <c r="DM302">
        <v>-0.50827091932450974</v>
      </c>
      <c r="DN302">
        <v>7.6121747221145744E-2</v>
      </c>
      <c r="DO302">
        <v>0</v>
      </c>
      <c r="DP302">
        <v>0.72760314999999998</v>
      </c>
      <c r="DQ302">
        <v>0.30062341463414533</v>
      </c>
      <c r="DR302">
        <v>3.529052445455437E-2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395</v>
      </c>
      <c r="EA302">
        <v>3.2968999999999999</v>
      </c>
      <c r="EB302">
        <v>2.6252599999999999</v>
      </c>
      <c r="EC302">
        <v>0.2737</v>
      </c>
      <c r="ED302">
        <v>0.27361099999999999</v>
      </c>
      <c r="EE302">
        <v>0.141315</v>
      </c>
      <c r="EF302">
        <v>0.13744500000000001</v>
      </c>
      <c r="EG302">
        <v>22014</v>
      </c>
      <c r="EH302">
        <v>22416.2</v>
      </c>
      <c r="EI302">
        <v>28213.5</v>
      </c>
      <c r="EJ302">
        <v>29716.9</v>
      </c>
      <c r="EK302">
        <v>33336.6</v>
      </c>
      <c r="EL302">
        <v>35580.5</v>
      </c>
      <c r="EM302">
        <v>39809.5</v>
      </c>
      <c r="EN302">
        <v>42455.4</v>
      </c>
      <c r="EO302">
        <v>2.1702499999999998</v>
      </c>
      <c r="EP302">
        <v>2.16797</v>
      </c>
      <c r="EQ302">
        <v>9.9699899999999994E-2</v>
      </c>
      <c r="ER302">
        <v>0</v>
      </c>
      <c r="ES302">
        <v>31.2212</v>
      </c>
      <c r="ET302">
        <v>999.9</v>
      </c>
      <c r="EU302">
        <v>62.1</v>
      </c>
      <c r="EV302">
        <v>37.9</v>
      </c>
      <c r="EW302">
        <v>40.724600000000002</v>
      </c>
      <c r="EX302">
        <v>57.107300000000002</v>
      </c>
      <c r="EY302">
        <v>-1.8870199999999999</v>
      </c>
      <c r="EZ302">
        <v>2</v>
      </c>
      <c r="FA302">
        <v>0.430452</v>
      </c>
      <c r="FB302">
        <v>0.22053400000000001</v>
      </c>
      <c r="FC302">
        <v>20.271999999999998</v>
      </c>
      <c r="FD302">
        <v>5.2193899999999998</v>
      </c>
      <c r="FE302">
        <v>12.004</v>
      </c>
      <c r="FF302">
        <v>4.9868499999999996</v>
      </c>
      <c r="FG302">
        <v>3.2845800000000001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1.8621799999999999</v>
      </c>
      <c r="FN302">
        <v>1.86422</v>
      </c>
      <c r="FO302">
        <v>1.8603499999999999</v>
      </c>
      <c r="FP302">
        <v>1.8610800000000001</v>
      </c>
      <c r="FQ302">
        <v>1.8602000000000001</v>
      </c>
      <c r="FR302">
        <v>1.86188</v>
      </c>
      <c r="FS302">
        <v>1.85842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-4.6900000000000004</v>
      </c>
      <c r="GH302">
        <v>0.1154</v>
      </c>
      <c r="GI302">
        <v>-2.7106589400944232</v>
      </c>
      <c r="GJ302">
        <v>-1.6100910332537859E-3</v>
      </c>
      <c r="GK302">
        <v>7.0186618486508772E-7</v>
      </c>
      <c r="GL302">
        <v>-2.134652460378022E-10</v>
      </c>
      <c r="GM302">
        <v>0.1154050000000026</v>
      </c>
      <c r="GN302">
        <v>0</v>
      </c>
      <c r="GO302">
        <v>0</v>
      </c>
      <c r="GP302">
        <v>0</v>
      </c>
      <c r="GQ302">
        <v>5</v>
      </c>
      <c r="GR302">
        <v>2079</v>
      </c>
      <c r="GS302">
        <v>3</v>
      </c>
      <c r="GT302">
        <v>29</v>
      </c>
      <c r="GU302">
        <v>170.2</v>
      </c>
      <c r="GV302">
        <v>170.2</v>
      </c>
      <c r="GW302">
        <v>4.6142599999999998</v>
      </c>
      <c r="GX302">
        <v>2.49878</v>
      </c>
      <c r="GY302">
        <v>2.04956</v>
      </c>
      <c r="GZ302">
        <v>2.6013199999999999</v>
      </c>
      <c r="HA302">
        <v>2.1972700000000001</v>
      </c>
      <c r="HB302">
        <v>2.2900399999999999</v>
      </c>
      <c r="HC302">
        <v>40.989600000000003</v>
      </c>
      <c r="HD302">
        <v>13.851800000000001</v>
      </c>
      <c r="HE302">
        <v>18</v>
      </c>
      <c r="HF302">
        <v>656.79499999999996</v>
      </c>
      <c r="HG302">
        <v>727.38800000000003</v>
      </c>
      <c r="HH302">
        <v>31.001000000000001</v>
      </c>
      <c r="HI302">
        <v>32.836500000000001</v>
      </c>
      <c r="HJ302">
        <v>30.000399999999999</v>
      </c>
      <c r="HK302">
        <v>32.716999999999999</v>
      </c>
      <c r="HL302">
        <v>32.708100000000002</v>
      </c>
      <c r="HM302">
        <v>92.300200000000004</v>
      </c>
      <c r="HN302">
        <v>22.955100000000002</v>
      </c>
      <c r="HO302">
        <v>42.084299999999999</v>
      </c>
      <c r="HP302">
        <v>31</v>
      </c>
      <c r="HQ302">
        <v>1916.63</v>
      </c>
      <c r="HR302">
        <v>33.822800000000001</v>
      </c>
      <c r="HS302">
        <v>99.394599999999997</v>
      </c>
      <c r="HT302">
        <v>98.469899999999996</v>
      </c>
    </row>
    <row r="303" spans="1:228" x14ac:dyDescent="0.2">
      <c r="A303">
        <v>288</v>
      </c>
      <c r="B303">
        <v>1669225525.0999999</v>
      </c>
      <c r="C303">
        <v>1146.099999904633</v>
      </c>
      <c r="D303" t="s">
        <v>935</v>
      </c>
      <c r="E303" t="s">
        <v>936</v>
      </c>
      <c r="F303">
        <v>4</v>
      </c>
      <c r="G303">
        <v>1669225522.7874999</v>
      </c>
      <c r="H303">
        <f t="shared" si="136"/>
        <v>1.8900058799729614E-3</v>
      </c>
      <c r="I303">
        <f t="shared" si="137"/>
        <v>1.8900058799729613</v>
      </c>
      <c r="J303">
        <f t="shared" si="138"/>
        <v>29.584262964265442</v>
      </c>
      <c r="K303">
        <f t="shared" si="139"/>
        <v>1884.22875</v>
      </c>
      <c r="L303">
        <f t="shared" si="140"/>
        <v>1456.0684785651792</v>
      </c>
      <c r="M303">
        <f t="shared" si="141"/>
        <v>147.15940795466176</v>
      </c>
      <c r="N303">
        <f t="shared" si="142"/>
        <v>190.43196895134224</v>
      </c>
      <c r="O303">
        <f t="shared" si="143"/>
        <v>0.12431275991656994</v>
      </c>
      <c r="P303">
        <f t="shared" si="144"/>
        <v>3.6813444452299056</v>
      </c>
      <c r="Q303">
        <f t="shared" si="145"/>
        <v>0.12202689957167615</v>
      </c>
      <c r="R303">
        <f t="shared" si="146"/>
        <v>7.6468686727914625E-2</v>
      </c>
      <c r="S303">
        <f t="shared" si="147"/>
        <v>226.11750785912147</v>
      </c>
      <c r="T303">
        <f t="shared" si="148"/>
        <v>33.533561889308238</v>
      </c>
      <c r="U303">
        <f t="shared" si="149"/>
        <v>32.835837499999997</v>
      </c>
      <c r="V303">
        <f t="shared" si="150"/>
        <v>5.0056930058556457</v>
      </c>
      <c r="W303">
        <f t="shared" si="151"/>
        <v>69.96477463095998</v>
      </c>
      <c r="X303">
        <f t="shared" si="152"/>
        <v>3.5062528933607178</v>
      </c>
      <c r="Y303">
        <f t="shared" si="153"/>
        <v>5.0114545667516124</v>
      </c>
      <c r="Z303">
        <f t="shared" si="154"/>
        <v>1.4994401124949279</v>
      </c>
      <c r="AA303">
        <f t="shared" si="155"/>
        <v>-83.349259306807596</v>
      </c>
      <c r="AB303">
        <f t="shared" si="156"/>
        <v>4.0586837234045143</v>
      </c>
      <c r="AC303">
        <f t="shared" si="157"/>
        <v>0.25211497655504689</v>
      </c>
      <c r="AD303">
        <f t="shared" si="158"/>
        <v>147.07904725227345</v>
      </c>
      <c r="AE303">
        <f t="shared" si="159"/>
        <v>53.09117043216078</v>
      </c>
      <c r="AF303">
        <f t="shared" si="160"/>
        <v>2.0215098535704081</v>
      </c>
      <c r="AG303">
        <f t="shared" si="161"/>
        <v>29.584262964265442</v>
      </c>
      <c r="AH303">
        <v>1974.705140779799</v>
      </c>
      <c r="AI303">
        <v>1955.0672727272729</v>
      </c>
      <c r="AJ303">
        <v>1.7199534068656861</v>
      </c>
      <c r="AK303">
        <v>65.872185947982501</v>
      </c>
      <c r="AL303">
        <f t="shared" si="162"/>
        <v>1.8900058799729613</v>
      </c>
      <c r="AM303">
        <v>33.887826052346803</v>
      </c>
      <c r="AN303">
        <v>34.67638264705883</v>
      </c>
      <c r="AO303">
        <v>-5.744347153638878E-3</v>
      </c>
      <c r="AP303">
        <v>87.460159828799036</v>
      </c>
      <c r="AQ303">
        <v>35</v>
      </c>
      <c r="AR303">
        <v>5</v>
      </c>
      <c r="AS303">
        <f t="shared" si="163"/>
        <v>1</v>
      </c>
      <c r="AT303">
        <f t="shared" si="164"/>
        <v>0</v>
      </c>
      <c r="AU303">
        <f t="shared" si="165"/>
        <v>47374.412051962747</v>
      </c>
      <c r="AV303">
        <f t="shared" si="166"/>
        <v>1200.0162499999999</v>
      </c>
      <c r="AW303">
        <f t="shared" si="167"/>
        <v>1025.938476092809</v>
      </c>
      <c r="AX303">
        <f t="shared" si="168"/>
        <v>0.85493715280339666</v>
      </c>
      <c r="AY303">
        <f t="shared" si="169"/>
        <v>0.18842870491055558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1669225522.7874999</v>
      </c>
      <c r="BF303">
        <v>1884.22875</v>
      </c>
      <c r="BG303">
        <v>1907.865</v>
      </c>
      <c r="BH303">
        <v>34.692612500000003</v>
      </c>
      <c r="BI303">
        <v>33.882012500000002</v>
      </c>
      <c r="BJ303">
        <v>1888.91625</v>
      </c>
      <c r="BK303">
        <v>34.577212500000002</v>
      </c>
      <c r="BL303">
        <v>649.97800000000007</v>
      </c>
      <c r="BM303">
        <v>100.966375</v>
      </c>
      <c r="BN303">
        <v>9.9893599999999999E-2</v>
      </c>
      <c r="BO303">
        <v>32.856287500000001</v>
      </c>
      <c r="BP303">
        <v>32.835837499999997</v>
      </c>
      <c r="BQ303">
        <v>999.9</v>
      </c>
      <c r="BR303">
        <v>0</v>
      </c>
      <c r="BS303">
        <v>0</v>
      </c>
      <c r="BT303">
        <v>9020.39</v>
      </c>
      <c r="BU303">
        <v>0</v>
      </c>
      <c r="BV303">
        <v>177.07162500000001</v>
      </c>
      <c r="BW303">
        <v>-23.637787500000002</v>
      </c>
      <c r="BX303">
        <v>1951.9475</v>
      </c>
      <c r="BY303">
        <v>1974.7750000000001</v>
      </c>
      <c r="BZ303">
        <v>0.81059974999999995</v>
      </c>
      <c r="CA303">
        <v>1907.865</v>
      </c>
      <c r="CB303">
        <v>33.882012500000002</v>
      </c>
      <c r="CC303">
        <v>3.50279125</v>
      </c>
      <c r="CD303">
        <v>3.4209475</v>
      </c>
      <c r="CE303">
        <v>26.633275000000001</v>
      </c>
      <c r="CF303">
        <v>26.2324375</v>
      </c>
      <c r="CG303">
        <v>1200.0162499999999</v>
      </c>
      <c r="CH303">
        <v>0.50001275000000001</v>
      </c>
      <c r="CI303">
        <v>0.49998724999999999</v>
      </c>
      <c r="CJ303">
        <v>0</v>
      </c>
      <c r="CK303">
        <v>1046.5250000000001</v>
      </c>
      <c r="CL303">
        <v>4.9990899999999998</v>
      </c>
      <c r="CM303">
        <v>11626.6875</v>
      </c>
      <c r="CN303">
        <v>9558.026249999999</v>
      </c>
      <c r="CO303">
        <v>42.625</v>
      </c>
      <c r="CP303">
        <v>44.265500000000003</v>
      </c>
      <c r="CQ303">
        <v>43.375</v>
      </c>
      <c r="CR303">
        <v>43.311999999999998</v>
      </c>
      <c r="CS303">
        <v>43.936999999999998</v>
      </c>
      <c r="CT303">
        <v>597.52250000000004</v>
      </c>
      <c r="CU303">
        <v>597.49375000000009</v>
      </c>
      <c r="CV303">
        <v>0</v>
      </c>
      <c r="CW303">
        <v>1669225532.4000001</v>
      </c>
      <c r="CX303">
        <v>0</v>
      </c>
      <c r="CY303">
        <v>1669215309.0999999</v>
      </c>
      <c r="CZ303" t="s">
        <v>356</v>
      </c>
      <c r="DA303">
        <v>1669215309.0999999</v>
      </c>
      <c r="DB303">
        <v>1669215308.0999999</v>
      </c>
      <c r="DC303">
        <v>4</v>
      </c>
      <c r="DD303">
        <v>-3.3000000000000002E-2</v>
      </c>
      <c r="DE303">
        <v>-1.7000000000000001E-2</v>
      </c>
      <c r="DF303">
        <v>-3.2709999999999999</v>
      </c>
      <c r="DG303">
        <v>0.115</v>
      </c>
      <c r="DH303">
        <v>409</v>
      </c>
      <c r="DI303">
        <v>31</v>
      </c>
      <c r="DJ303">
        <v>0.59</v>
      </c>
      <c r="DK303">
        <v>0.22</v>
      </c>
      <c r="DL303">
        <v>-23.598020000000002</v>
      </c>
      <c r="DM303">
        <v>-0.46829043151966587</v>
      </c>
      <c r="DN303">
        <v>7.3307725377343355E-2</v>
      </c>
      <c r="DO303">
        <v>0</v>
      </c>
      <c r="DP303">
        <v>0.7488547000000001</v>
      </c>
      <c r="DQ303">
        <v>0.45742541088180189</v>
      </c>
      <c r="DR303">
        <v>4.677349529712313E-2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395</v>
      </c>
      <c r="EA303">
        <v>3.2968899999999999</v>
      </c>
      <c r="EB303">
        <v>2.6253700000000002</v>
      </c>
      <c r="EC303">
        <v>0.27424300000000001</v>
      </c>
      <c r="ED303">
        <v>0.274146</v>
      </c>
      <c r="EE303">
        <v>0.14122000000000001</v>
      </c>
      <c r="EF303">
        <v>0.13741999999999999</v>
      </c>
      <c r="EG303">
        <v>21997.3</v>
      </c>
      <c r="EH303">
        <v>22399</v>
      </c>
      <c r="EI303">
        <v>28213.4</v>
      </c>
      <c r="EJ303">
        <v>29716.2</v>
      </c>
      <c r="EK303">
        <v>33340.1</v>
      </c>
      <c r="EL303">
        <v>35580.5</v>
      </c>
      <c r="EM303">
        <v>39809.1</v>
      </c>
      <c r="EN303">
        <v>42454.2</v>
      </c>
      <c r="EO303">
        <v>2.1697500000000001</v>
      </c>
      <c r="EP303">
        <v>2.1680000000000001</v>
      </c>
      <c r="EQ303">
        <v>9.9293900000000004E-2</v>
      </c>
      <c r="ER303">
        <v>0</v>
      </c>
      <c r="ES303">
        <v>31.2212</v>
      </c>
      <c r="ET303">
        <v>999.9</v>
      </c>
      <c r="EU303">
        <v>62.1</v>
      </c>
      <c r="EV303">
        <v>37.9</v>
      </c>
      <c r="EW303">
        <v>40.7258</v>
      </c>
      <c r="EX303">
        <v>57.347299999999997</v>
      </c>
      <c r="EY303">
        <v>-1.77885</v>
      </c>
      <c r="EZ303">
        <v>2</v>
      </c>
      <c r="FA303">
        <v>0.430788</v>
      </c>
      <c r="FB303">
        <v>0.22173200000000001</v>
      </c>
      <c r="FC303">
        <v>20.272200000000002</v>
      </c>
      <c r="FD303">
        <v>5.2201399999999998</v>
      </c>
      <c r="FE303">
        <v>12.004099999999999</v>
      </c>
      <c r="FF303">
        <v>4.9866000000000001</v>
      </c>
      <c r="FG303">
        <v>3.2846299999999999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1.86219</v>
      </c>
      <c r="FN303">
        <v>1.8642700000000001</v>
      </c>
      <c r="FO303">
        <v>1.8603499999999999</v>
      </c>
      <c r="FP303">
        <v>1.8611</v>
      </c>
      <c r="FQ303">
        <v>1.8602000000000001</v>
      </c>
      <c r="FR303">
        <v>1.8618699999999999</v>
      </c>
      <c r="FS303">
        <v>1.8584099999999999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-4.6900000000000004</v>
      </c>
      <c r="GH303">
        <v>0.1154</v>
      </c>
      <c r="GI303">
        <v>-2.7106589400944232</v>
      </c>
      <c r="GJ303">
        <v>-1.6100910332537859E-3</v>
      </c>
      <c r="GK303">
        <v>7.0186618486508772E-7</v>
      </c>
      <c r="GL303">
        <v>-2.134652460378022E-10</v>
      </c>
      <c r="GM303">
        <v>0.1154050000000026</v>
      </c>
      <c r="GN303">
        <v>0</v>
      </c>
      <c r="GO303">
        <v>0</v>
      </c>
      <c r="GP303">
        <v>0</v>
      </c>
      <c r="GQ303">
        <v>5</v>
      </c>
      <c r="GR303">
        <v>2079</v>
      </c>
      <c r="GS303">
        <v>3</v>
      </c>
      <c r="GT303">
        <v>29</v>
      </c>
      <c r="GU303">
        <v>170.3</v>
      </c>
      <c r="GV303">
        <v>170.3</v>
      </c>
      <c r="GW303">
        <v>4.6264599999999998</v>
      </c>
      <c r="GX303">
        <v>2.4902299999999999</v>
      </c>
      <c r="GY303">
        <v>2.04834</v>
      </c>
      <c r="GZ303">
        <v>2.6000999999999999</v>
      </c>
      <c r="HA303">
        <v>2.1972700000000001</v>
      </c>
      <c r="HB303">
        <v>2.3168899999999999</v>
      </c>
      <c r="HC303">
        <v>40.989600000000003</v>
      </c>
      <c r="HD303">
        <v>13.8606</v>
      </c>
      <c r="HE303">
        <v>18</v>
      </c>
      <c r="HF303">
        <v>656.40899999999999</v>
      </c>
      <c r="HG303">
        <v>727.42399999999998</v>
      </c>
      <c r="HH303">
        <v>31.000699999999998</v>
      </c>
      <c r="HI303">
        <v>32.838799999999999</v>
      </c>
      <c r="HJ303">
        <v>30.000499999999999</v>
      </c>
      <c r="HK303">
        <v>32.717799999999997</v>
      </c>
      <c r="HL303">
        <v>32.709000000000003</v>
      </c>
      <c r="HM303">
        <v>92.547399999999996</v>
      </c>
      <c r="HN303">
        <v>22.955100000000002</v>
      </c>
      <c r="HO303">
        <v>42.084299999999999</v>
      </c>
      <c r="HP303">
        <v>31</v>
      </c>
      <c r="HQ303">
        <v>1923.31</v>
      </c>
      <c r="HR303">
        <v>33.835999999999999</v>
      </c>
      <c r="HS303">
        <v>99.393799999999999</v>
      </c>
      <c r="HT303">
        <v>98.467200000000005</v>
      </c>
    </row>
    <row r="304" spans="1:228" x14ac:dyDescent="0.2">
      <c r="A304">
        <v>289</v>
      </c>
      <c r="B304">
        <v>1669225529.0999999</v>
      </c>
      <c r="C304">
        <v>1150.099999904633</v>
      </c>
      <c r="D304" t="s">
        <v>937</v>
      </c>
      <c r="E304" t="s">
        <v>938</v>
      </c>
      <c r="F304">
        <v>4</v>
      </c>
      <c r="G304">
        <v>1669225527.0999999</v>
      </c>
      <c r="H304">
        <f t="shared" si="136"/>
        <v>1.8213982657063637E-3</v>
      </c>
      <c r="I304">
        <f t="shared" si="137"/>
        <v>1.8213982657063637</v>
      </c>
      <c r="J304">
        <f t="shared" si="138"/>
        <v>30.333474763873582</v>
      </c>
      <c r="K304">
        <f t="shared" si="139"/>
        <v>1891.4428571428571</v>
      </c>
      <c r="L304">
        <f t="shared" si="140"/>
        <v>1437.9734520456484</v>
      </c>
      <c r="M304">
        <f t="shared" si="141"/>
        <v>145.33001374831534</v>
      </c>
      <c r="N304">
        <f t="shared" si="142"/>
        <v>191.16028605512676</v>
      </c>
      <c r="O304">
        <f t="shared" si="143"/>
        <v>0.11954687236552139</v>
      </c>
      <c r="P304">
        <f t="shared" si="144"/>
        <v>3.6711916061962468</v>
      </c>
      <c r="Q304">
        <f t="shared" si="145"/>
        <v>0.11742557601274492</v>
      </c>
      <c r="R304">
        <f t="shared" si="146"/>
        <v>7.3578439767962633E-2</v>
      </c>
      <c r="S304">
        <f t="shared" si="147"/>
        <v>226.12048189262788</v>
      </c>
      <c r="T304">
        <f t="shared" si="148"/>
        <v>33.544429963432727</v>
      </c>
      <c r="U304">
        <f t="shared" si="149"/>
        <v>32.833142857142853</v>
      </c>
      <c r="V304">
        <f t="shared" si="150"/>
        <v>5.0049342500408596</v>
      </c>
      <c r="W304">
        <f t="shared" si="151"/>
        <v>69.926280250849956</v>
      </c>
      <c r="X304">
        <f t="shared" si="152"/>
        <v>3.503278875337795</v>
      </c>
      <c r="Y304">
        <f t="shared" si="153"/>
        <v>5.0099602935696161</v>
      </c>
      <c r="Z304">
        <f t="shared" si="154"/>
        <v>1.5016553747030645</v>
      </c>
      <c r="AA304">
        <f t="shared" si="155"/>
        <v>-80.323663517650644</v>
      </c>
      <c r="AB304">
        <f t="shared" si="156"/>
        <v>3.5314811579961063</v>
      </c>
      <c r="AC304">
        <f t="shared" si="157"/>
        <v>0.21996455215136315</v>
      </c>
      <c r="AD304">
        <f t="shared" si="158"/>
        <v>149.54826408512469</v>
      </c>
      <c r="AE304">
        <f t="shared" si="159"/>
        <v>53.151962637125713</v>
      </c>
      <c r="AF304">
        <f t="shared" si="160"/>
        <v>1.9612728947978089</v>
      </c>
      <c r="AG304">
        <f t="shared" si="161"/>
        <v>30.333474763873582</v>
      </c>
      <c r="AH304">
        <v>1981.637697230804</v>
      </c>
      <c r="AI304">
        <v>1961.8642424242421</v>
      </c>
      <c r="AJ304">
        <v>1.6739157449062201</v>
      </c>
      <c r="AK304">
        <v>65.872185947982501</v>
      </c>
      <c r="AL304">
        <f t="shared" si="162"/>
        <v>1.8213982657063637</v>
      </c>
      <c r="AM304">
        <v>33.878391657922968</v>
      </c>
      <c r="AN304">
        <v>34.657345294117661</v>
      </c>
      <c r="AO304">
        <v>-9.1053718954422647E-3</v>
      </c>
      <c r="AP304">
        <v>87.460159828799036</v>
      </c>
      <c r="AQ304">
        <v>35</v>
      </c>
      <c r="AR304">
        <v>5</v>
      </c>
      <c r="AS304">
        <f t="shared" si="163"/>
        <v>1</v>
      </c>
      <c r="AT304">
        <f t="shared" si="164"/>
        <v>0</v>
      </c>
      <c r="AU304">
        <f t="shared" si="165"/>
        <v>47193.731093783827</v>
      </c>
      <c r="AV304">
        <f t="shared" si="166"/>
        <v>1200.038571428571</v>
      </c>
      <c r="AW304">
        <f t="shared" si="167"/>
        <v>1025.95692118789</v>
      </c>
      <c r="AX304">
        <f t="shared" si="168"/>
        <v>0.85493662088423727</v>
      </c>
      <c r="AY304">
        <f t="shared" si="169"/>
        <v>0.18842767830657772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1669225527.0999999</v>
      </c>
      <c r="BF304">
        <v>1891.4428571428571</v>
      </c>
      <c r="BG304">
        <v>1915.0614285714289</v>
      </c>
      <c r="BH304">
        <v>34.663328571428572</v>
      </c>
      <c r="BI304">
        <v>33.876914285714292</v>
      </c>
      <c r="BJ304">
        <v>1896.14</v>
      </c>
      <c r="BK304">
        <v>34.547928571428571</v>
      </c>
      <c r="BL304">
        <v>650.02371428571416</v>
      </c>
      <c r="BM304">
        <v>100.9657142857143</v>
      </c>
      <c r="BN304">
        <v>0.1001388714285714</v>
      </c>
      <c r="BO304">
        <v>32.850985714285713</v>
      </c>
      <c r="BP304">
        <v>32.833142857142853</v>
      </c>
      <c r="BQ304">
        <v>999.89999999999986</v>
      </c>
      <c r="BR304">
        <v>0</v>
      </c>
      <c r="BS304">
        <v>0</v>
      </c>
      <c r="BT304">
        <v>8985.3571428571431</v>
      </c>
      <c r="BU304">
        <v>0</v>
      </c>
      <c r="BV304">
        <v>176.25428571428569</v>
      </c>
      <c r="BW304">
        <v>-23.61497142857143</v>
      </c>
      <c r="BX304">
        <v>1959.3642857142861</v>
      </c>
      <c r="BY304">
        <v>1982.21</v>
      </c>
      <c r="BZ304">
        <v>0.78642771428571423</v>
      </c>
      <c r="CA304">
        <v>1915.0614285714289</v>
      </c>
      <c r="CB304">
        <v>33.876914285714292</v>
      </c>
      <c r="CC304">
        <v>3.4998042857142861</v>
      </c>
      <c r="CD304">
        <v>3.4204028571428569</v>
      </c>
      <c r="CE304">
        <v>26.6188</v>
      </c>
      <c r="CF304">
        <v>26.22974285714286</v>
      </c>
      <c r="CG304">
        <v>1200.038571428571</v>
      </c>
      <c r="CH304">
        <v>0.50003014285714287</v>
      </c>
      <c r="CI304">
        <v>0.49996985714285708</v>
      </c>
      <c r="CJ304">
        <v>0</v>
      </c>
      <c r="CK304">
        <v>1046.488571428572</v>
      </c>
      <c r="CL304">
        <v>4.9990899999999998</v>
      </c>
      <c r="CM304">
        <v>11620.4</v>
      </c>
      <c r="CN304">
        <v>9558.2714285714301</v>
      </c>
      <c r="CO304">
        <v>42.625</v>
      </c>
      <c r="CP304">
        <v>44.25</v>
      </c>
      <c r="CQ304">
        <v>43.375</v>
      </c>
      <c r="CR304">
        <v>43.311999999999998</v>
      </c>
      <c r="CS304">
        <v>43.963999999999999</v>
      </c>
      <c r="CT304">
        <v>597.55857142857144</v>
      </c>
      <c r="CU304">
        <v>597.48714285714289</v>
      </c>
      <c r="CV304">
        <v>0</v>
      </c>
      <c r="CW304">
        <v>1669225536</v>
      </c>
      <c r="CX304">
        <v>0</v>
      </c>
      <c r="CY304">
        <v>1669215309.0999999</v>
      </c>
      <c r="CZ304" t="s">
        <v>356</v>
      </c>
      <c r="DA304">
        <v>1669215309.0999999</v>
      </c>
      <c r="DB304">
        <v>1669215308.0999999</v>
      </c>
      <c r="DC304">
        <v>4</v>
      </c>
      <c r="DD304">
        <v>-3.3000000000000002E-2</v>
      </c>
      <c r="DE304">
        <v>-1.7000000000000001E-2</v>
      </c>
      <c r="DF304">
        <v>-3.2709999999999999</v>
      </c>
      <c r="DG304">
        <v>0.115</v>
      </c>
      <c r="DH304">
        <v>409</v>
      </c>
      <c r="DI304">
        <v>31</v>
      </c>
      <c r="DJ304">
        <v>0.59</v>
      </c>
      <c r="DK304">
        <v>0.22</v>
      </c>
      <c r="DL304">
        <v>-23.606492682926831</v>
      </c>
      <c r="DM304">
        <v>-0.2976752613240381</v>
      </c>
      <c r="DN304">
        <v>6.9151228372927948E-2</v>
      </c>
      <c r="DO304">
        <v>0</v>
      </c>
      <c r="DP304">
        <v>0.76287819512195121</v>
      </c>
      <c r="DQ304">
        <v>0.39035640418118522</v>
      </c>
      <c r="DR304">
        <v>4.3871842927604099E-2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395</v>
      </c>
      <c r="EA304">
        <v>3.2971200000000001</v>
      </c>
      <c r="EB304">
        <v>2.6252499999999999</v>
      </c>
      <c r="EC304">
        <v>0.27478399999999997</v>
      </c>
      <c r="ED304">
        <v>0.27469100000000002</v>
      </c>
      <c r="EE304">
        <v>0.14117299999999999</v>
      </c>
      <c r="EF304">
        <v>0.13741999999999999</v>
      </c>
      <c r="EG304">
        <v>21980.6</v>
      </c>
      <c r="EH304">
        <v>22381.4</v>
      </c>
      <c r="EI304">
        <v>28213</v>
      </c>
      <c r="EJ304">
        <v>29715.200000000001</v>
      </c>
      <c r="EK304">
        <v>33341.9</v>
      </c>
      <c r="EL304">
        <v>35579.599999999999</v>
      </c>
      <c r="EM304">
        <v>39809.1</v>
      </c>
      <c r="EN304">
        <v>42453</v>
      </c>
      <c r="EO304">
        <v>2.1700499999999998</v>
      </c>
      <c r="EP304">
        <v>2.1677300000000002</v>
      </c>
      <c r="EQ304">
        <v>9.9424299999999993E-2</v>
      </c>
      <c r="ER304">
        <v>0</v>
      </c>
      <c r="ES304">
        <v>31.219200000000001</v>
      </c>
      <c r="ET304">
        <v>999.9</v>
      </c>
      <c r="EU304">
        <v>62.1</v>
      </c>
      <c r="EV304">
        <v>37.9</v>
      </c>
      <c r="EW304">
        <v>40.722299999999997</v>
      </c>
      <c r="EX304">
        <v>57.467300000000002</v>
      </c>
      <c r="EY304">
        <v>-1.9631400000000001</v>
      </c>
      <c r="EZ304">
        <v>2</v>
      </c>
      <c r="FA304">
        <v>0.43085099999999998</v>
      </c>
      <c r="FB304">
        <v>0.21832499999999999</v>
      </c>
      <c r="FC304">
        <v>20.272300000000001</v>
      </c>
      <c r="FD304">
        <v>5.2192400000000001</v>
      </c>
      <c r="FE304">
        <v>12.004099999999999</v>
      </c>
      <c r="FF304">
        <v>4.9869500000000002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1.86219</v>
      </c>
      <c r="FN304">
        <v>1.8642799999999999</v>
      </c>
      <c r="FO304">
        <v>1.8603499999999999</v>
      </c>
      <c r="FP304">
        <v>1.8610899999999999</v>
      </c>
      <c r="FQ304">
        <v>1.8602000000000001</v>
      </c>
      <c r="FR304">
        <v>1.8618600000000001</v>
      </c>
      <c r="FS304">
        <v>1.85842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-4.7</v>
      </c>
      <c r="GH304">
        <v>0.1154</v>
      </c>
      <c r="GI304">
        <v>-2.7106589400944232</v>
      </c>
      <c r="GJ304">
        <v>-1.6100910332537859E-3</v>
      </c>
      <c r="GK304">
        <v>7.0186618486508772E-7</v>
      </c>
      <c r="GL304">
        <v>-2.134652460378022E-10</v>
      </c>
      <c r="GM304">
        <v>0.1154050000000026</v>
      </c>
      <c r="GN304">
        <v>0</v>
      </c>
      <c r="GO304">
        <v>0</v>
      </c>
      <c r="GP304">
        <v>0</v>
      </c>
      <c r="GQ304">
        <v>5</v>
      </c>
      <c r="GR304">
        <v>2079</v>
      </c>
      <c r="GS304">
        <v>3</v>
      </c>
      <c r="GT304">
        <v>29</v>
      </c>
      <c r="GU304">
        <v>170.3</v>
      </c>
      <c r="GV304">
        <v>170.3</v>
      </c>
      <c r="GW304">
        <v>4.6386700000000003</v>
      </c>
      <c r="GX304">
        <v>2.4902299999999999</v>
      </c>
      <c r="GY304">
        <v>2.04834</v>
      </c>
      <c r="GZ304">
        <v>2.6025399999999999</v>
      </c>
      <c r="HA304">
        <v>2.1972700000000001</v>
      </c>
      <c r="HB304">
        <v>2.35107</v>
      </c>
      <c r="HC304">
        <v>40.989600000000003</v>
      </c>
      <c r="HD304">
        <v>13.869400000000001</v>
      </c>
      <c r="HE304">
        <v>18</v>
      </c>
      <c r="HF304">
        <v>656.66700000000003</v>
      </c>
      <c r="HG304">
        <v>727.197</v>
      </c>
      <c r="HH304">
        <v>30.9998</v>
      </c>
      <c r="HI304">
        <v>32.839500000000001</v>
      </c>
      <c r="HJ304">
        <v>30.000299999999999</v>
      </c>
      <c r="HK304">
        <v>32.719900000000003</v>
      </c>
      <c r="HL304">
        <v>32.7117</v>
      </c>
      <c r="HM304">
        <v>92.786100000000005</v>
      </c>
      <c r="HN304">
        <v>22.955100000000002</v>
      </c>
      <c r="HO304">
        <v>42.084299999999999</v>
      </c>
      <c r="HP304">
        <v>31</v>
      </c>
      <c r="HQ304">
        <v>1929.99</v>
      </c>
      <c r="HR304">
        <v>33.835999999999999</v>
      </c>
      <c r="HS304">
        <v>99.393100000000004</v>
      </c>
      <c r="HT304">
        <v>98.464299999999994</v>
      </c>
    </row>
    <row r="305" spans="1:228" x14ac:dyDescent="0.2">
      <c r="A305">
        <v>290</v>
      </c>
      <c r="B305">
        <v>1669225533.0999999</v>
      </c>
      <c r="C305">
        <v>1154.099999904633</v>
      </c>
      <c r="D305" t="s">
        <v>939</v>
      </c>
      <c r="E305" t="s">
        <v>940</v>
      </c>
      <c r="F305">
        <v>4</v>
      </c>
      <c r="G305">
        <v>1669225530.7874999</v>
      </c>
      <c r="H305">
        <f t="shared" si="136"/>
        <v>1.8862447909830083E-3</v>
      </c>
      <c r="I305">
        <f t="shared" si="137"/>
        <v>1.8862447909830082</v>
      </c>
      <c r="J305">
        <f t="shared" si="138"/>
        <v>29.526643608481322</v>
      </c>
      <c r="K305">
        <f t="shared" si="139"/>
        <v>1897.5125</v>
      </c>
      <c r="L305">
        <f t="shared" si="140"/>
        <v>1468.1609409460964</v>
      </c>
      <c r="M305">
        <f t="shared" si="141"/>
        <v>148.37829092734344</v>
      </c>
      <c r="N305">
        <f t="shared" si="142"/>
        <v>191.77029841281407</v>
      </c>
      <c r="O305">
        <f t="shared" si="143"/>
        <v>0.12381297237976502</v>
      </c>
      <c r="P305">
        <f t="shared" si="144"/>
        <v>3.6731927784224556</v>
      </c>
      <c r="Q305">
        <f t="shared" si="145"/>
        <v>0.12154034157192849</v>
      </c>
      <c r="R305">
        <f t="shared" si="146"/>
        <v>7.6163425791690345E-2</v>
      </c>
      <c r="S305">
        <f t="shared" si="147"/>
        <v>226.12129412253418</v>
      </c>
      <c r="T305">
        <f t="shared" si="148"/>
        <v>33.52306327385454</v>
      </c>
      <c r="U305">
        <f t="shared" si="149"/>
        <v>32.831774999999993</v>
      </c>
      <c r="V305">
        <f t="shared" si="150"/>
        <v>5.0045491279963583</v>
      </c>
      <c r="W305">
        <f t="shared" si="151"/>
        <v>69.931853940654449</v>
      </c>
      <c r="X305">
        <f t="shared" si="152"/>
        <v>3.5020954676434042</v>
      </c>
      <c r="Y305">
        <f t="shared" si="153"/>
        <v>5.0078687612305419</v>
      </c>
      <c r="Z305">
        <f t="shared" si="154"/>
        <v>1.5024536603529541</v>
      </c>
      <c r="AA305">
        <f t="shared" si="155"/>
        <v>-83.183395282350659</v>
      </c>
      <c r="AB305">
        <f t="shared" si="156"/>
        <v>2.3342688304170998</v>
      </c>
      <c r="AC305">
        <f t="shared" si="157"/>
        <v>0.14530858742057326</v>
      </c>
      <c r="AD305">
        <f t="shared" si="158"/>
        <v>145.4174762580212</v>
      </c>
      <c r="AE305">
        <f t="shared" si="159"/>
        <v>53.522558992035563</v>
      </c>
      <c r="AF305">
        <f t="shared" si="160"/>
        <v>1.9265564607863293</v>
      </c>
      <c r="AG305">
        <f t="shared" si="161"/>
        <v>29.526643608481322</v>
      </c>
      <c r="AH305">
        <v>1988.6083076684411</v>
      </c>
      <c r="AI305">
        <v>1968.8216969696971</v>
      </c>
      <c r="AJ305">
        <v>1.7634354490411861</v>
      </c>
      <c r="AK305">
        <v>65.872185947982501</v>
      </c>
      <c r="AL305">
        <f t="shared" si="162"/>
        <v>1.8862447909830082</v>
      </c>
      <c r="AM305">
        <v>33.877272940897711</v>
      </c>
      <c r="AN305">
        <v>34.648173823529397</v>
      </c>
      <c r="AO305">
        <v>-2.7270110631299289E-3</v>
      </c>
      <c r="AP305">
        <v>87.460159828799036</v>
      </c>
      <c r="AQ305">
        <v>35</v>
      </c>
      <c r="AR305">
        <v>5</v>
      </c>
      <c r="AS305">
        <f t="shared" si="163"/>
        <v>1</v>
      </c>
      <c r="AT305">
        <f t="shared" si="164"/>
        <v>0</v>
      </c>
      <c r="AU305">
        <f t="shared" si="165"/>
        <v>47230.633109320253</v>
      </c>
      <c r="AV305">
        <f t="shared" si="166"/>
        <v>1200.0274999999999</v>
      </c>
      <c r="AW305">
        <f t="shared" si="167"/>
        <v>1025.9489575764426</v>
      </c>
      <c r="AX305">
        <f t="shared" si="168"/>
        <v>0.85493787232079477</v>
      </c>
      <c r="AY305">
        <f t="shared" si="169"/>
        <v>0.18843009357913398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1669225530.7874999</v>
      </c>
      <c r="BF305">
        <v>1897.5125</v>
      </c>
      <c r="BG305">
        <v>1921.2625</v>
      </c>
      <c r="BH305">
        <v>34.652237499999998</v>
      </c>
      <c r="BI305">
        <v>33.879737499999997</v>
      </c>
      <c r="BJ305">
        <v>1902.2162499999999</v>
      </c>
      <c r="BK305">
        <v>34.536837499999997</v>
      </c>
      <c r="BL305">
        <v>650.02612499999998</v>
      </c>
      <c r="BM305">
        <v>100.964</v>
      </c>
      <c r="BN305">
        <v>0.100050125</v>
      </c>
      <c r="BO305">
        <v>32.843562499999997</v>
      </c>
      <c r="BP305">
        <v>32.831774999999993</v>
      </c>
      <c r="BQ305">
        <v>999.9</v>
      </c>
      <c r="BR305">
        <v>0</v>
      </c>
      <c r="BS305">
        <v>0</v>
      </c>
      <c r="BT305">
        <v>8992.4225000000006</v>
      </c>
      <c r="BU305">
        <v>0</v>
      </c>
      <c r="BV305">
        <v>179.48750000000001</v>
      </c>
      <c r="BW305">
        <v>-23.747924999999999</v>
      </c>
      <c r="BX305">
        <v>1965.62625</v>
      </c>
      <c r="BY305">
        <v>1988.635</v>
      </c>
      <c r="BZ305">
        <v>0.77246799999999993</v>
      </c>
      <c r="CA305">
        <v>1921.2625</v>
      </c>
      <c r="CB305">
        <v>33.879737499999997</v>
      </c>
      <c r="CC305">
        <v>3.49862625</v>
      </c>
      <c r="CD305">
        <v>3.4206375000000002</v>
      </c>
      <c r="CE305">
        <v>26.613087499999999</v>
      </c>
      <c r="CF305">
        <v>26.230912499999999</v>
      </c>
      <c r="CG305">
        <v>1200.0274999999999</v>
      </c>
      <c r="CH305">
        <v>0.49998874999999998</v>
      </c>
      <c r="CI305">
        <v>0.50001125000000002</v>
      </c>
      <c r="CJ305">
        <v>0</v>
      </c>
      <c r="CK305">
        <v>1046.5350000000001</v>
      </c>
      <c r="CL305">
        <v>4.9990899999999998</v>
      </c>
      <c r="CM305">
        <v>11611.612499999999</v>
      </c>
      <c r="CN305">
        <v>9558.03125</v>
      </c>
      <c r="CO305">
        <v>42.625</v>
      </c>
      <c r="CP305">
        <v>44.25</v>
      </c>
      <c r="CQ305">
        <v>43.375</v>
      </c>
      <c r="CR305">
        <v>43.296499999999988</v>
      </c>
      <c r="CS305">
        <v>43.976374999999997</v>
      </c>
      <c r="CT305">
        <v>597.50125000000003</v>
      </c>
      <c r="CU305">
        <v>597.53</v>
      </c>
      <c r="CV305">
        <v>0</v>
      </c>
      <c r="CW305">
        <v>1669225540.2</v>
      </c>
      <c r="CX305">
        <v>0</v>
      </c>
      <c r="CY305">
        <v>1669215309.0999999</v>
      </c>
      <c r="CZ305" t="s">
        <v>356</v>
      </c>
      <c r="DA305">
        <v>1669215309.0999999</v>
      </c>
      <c r="DB305">
        <v>1669215308.0999999</v>
      </c>
      <c r="DC305">
        <v>4</v>
      </c>
      <c r="DD305">
        <v>-3.3000000000000002E-2</v>
      </c>
      <c r="DE305">
        <v>-1.7000000000000001E-2</v>
      </c>
      <c r="DF305">
        <v>-3.2709999999999999</v>
      </c>
      <c r="DG305">
        <v>0.115</v>
      </c>
      <c r="DH305">
        <v>409</v>
      </c>
      <c r="DI305">
        <v>31</v>
      </c>
      <c r="DJ305">
        <v>0.59</v>
      </c>
      <c r="DK305">
        <v>0.22</v>
      </c>
      <c r="DL305">
        <v>-23.646337500000001</v>
      </c>
      <c r="DM305">
        <v>-0.50786904315195902</v>
      </c>
      <c r="DN305">
        <v>8.304397837140283E-2</v>
      </c>
      <c r="DO305">
        <v>0</v>
      </c>
      <c r="DP305">
        <v>0.78063357499999986</v>
      </c>
      <c r="DQ305">
        <v>0.1156573170731694</v>
      </c>
      <c r="DR305">
        <v>2.8077047962604171E-2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395</v>
      </c>
      <c r="EA305">
        <v>3.2969300000000001</v>
      </c>
      <c r="EB305">
        <v>2.6252499999999999</v>
      </c>
      <c r="EC305">
        <v>0.27533299999999999</v>
      </c>
      <c r="ED305">
        <v>0.275229</v>
      </c>
      <c r="EE305">
        <v>0.14114299999999999</v>
      </c>
      <c r="EF305">
        <v>0.13742599999999999</v>
      </c>
      <c r="EG305">
        <v>21963.7</v>
      </c>
      <c r="EH305">
        <v>22365.1</v>
      </c>
      <c r="EI305">
        <v>28212.799999999999</v>
      </c>
      <c r="EJ305">
        <v>29715.7</v>
      </c>
      <c r="EK305">
        <v>33342.800000000003</v>
      </c>
      <c r="EL305">
        <v>35580</v>
      </c>
      <c r="EM305">
        <v>39808.800000000003</v>
      </c>
      <c r="EN305">
        <v>42453.8</v>
      </c>
      <c r="EO305">
        <v>2.1702699999999999</v>
      </c>
      <c r="EP305">
        <v>2.1679499999999998</v>
      </c>
      <c r="EQ305">
        <v>9.9834099999999995E-2</v>
      </c>
      <c r="ER305">
        <v>0</v>
      </c>
      <c r="ES305">
        <v>31.214400000000001</v>
      </c>
      <c r="ET305">
        <v>999.9</v>
      </c>
      <c r="EU305">
        <v>62.1</v>
      </c>
      <c r="EV305">
        <v>37.9</v>
      </c>
      <c r="EW305">
        <v>40.723399999999998</v>
      </c>
      <c r="EX305">
        <v>57.017299999999999</v>
      </c>
      <c r="EY305">
        <v>-1.8149</v>
      </c>
      <c r="EZ305">
        <v>2</v>
      </c>
      <c r="FA305">
        <v>0.43097600000000003</v>
      </c>
      <c r="FB305">
        <v>0.21617600000000001</v>
      </c>
      <c r="FC305">
        <v>20.272400000000001</v>
      </c>
      <c r="FD305">
        <v>5.2189399999999999</v>
      </c>
      <c r="FE305">
        <v>12.004300000000001</v>
      </c>
      <c r="FF305">
        <v>4.9868499999999996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1.86219</v>
      </c>
      <c r="FN305">
        <v>1.86426</v>
      </c>
      <c r="FO305">
        <v>1.8603499999999999</v>
      </c>
      <c r="FP305">
        <v>1.8610899999999999</v>
      </c>
      <c r="FQ305">
        <v>1.8602000000000001</v>
      </c>
      <c r="FR305">
        <v>1.8618699999999999</v>
      </c>
      <c r="FS305">
        <v>1.85842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-4.71</v>
      </c>
      <c r="GH305">
        <v>0.11550000000000001</v>
      </c>
      <c r="GI305">
        <v>-2.7106589400944232</v>
      </c>
      <c r="GJ305">
        <v>-1.6100910332537859E-3</v>
      </c>
      <c r="GK305">
        <v>7.0186618486508772E-7</v>
      </c>
      <c r="GL305">
        <v>-2.134652460378022E-10</v>
      </c>
      <c r="GM305">
        <v>0.1154050000000026</v>
      </c>
      <c r="GN305">
        <v>0</v>
      </c>
      <c r="GO305">
        <v>0</v>
      </c>
      <c r="GP305">
        <v>0</v>
      </c>
      <c r="GQ305">
        <v>5</v>
      </c>
      <c r="GR305">
        <v>2079</v>
      </c>
      <c r="GS305">
        <v>3</v>
      </c>
      <c r="GT305">
        <v>29</v>
      </c>
      <c r="GU305">
        <v>170.4</v>
      </c>
      <c r="GV305">
        <v>170.4</v>
      </c>
      <c r="GW305">
        <v>4.6508799999999999</v>
      </c>
      <c r="GX305">
        <v>2.4890099999999999</v>
      </c>
      <c r="GY305">
        <v>2.04834</v>
      </c>
      <c r="GZ305">
        <v>2.6013199999999999</v>
      </c>
      <c r="HA305">
        <v>2.1972700000000001</v>
      </c>
      <c r="HB305">
        <v>2.35229</v>
      </c>
      <c r="HC305">
        <v>40.989600000000003</v>
      </c>
      <c r="HD305">
        <v>13.8781</v>
      </c>
      <c r="HE305">
        <v>18</v>
      </c>
      <c r="HF305">
        <v>656.86</v>
      </c>
      <c r="HG305">
        <v>727.42600000000004</v>
      </c>
      <c r="HH305">
        <v>30.999600000000001</v>
      </c>
      <c r="HI305">
        <v>32.842399999999998</v>
      </c>
      <c r="HJ305">
        <v>30.000299999999999</v>
      </c>
      <c r="HK305">
        <v>32.721299999999999</v>
      </c>
      <c r="HL305">
        <v>32.713200000000001</v>
      </c>
      <c r="HM305">
        <v>92.994799999999998</v>
      </c>
      <c r="HN305">
        <v>22.955100000000002</v>
      </c>
      <c r="HO305">
        <v>42.084299999999999</v>
      </c>
      <c r="HP305">
        <v>31</v>
      </c>
      <c r="HQ305">
        <v>1936.68</v>
      </c>
      <c r="HR305">
        <v>33.835999999999999</v>
      </c>
      <c r="HS305">
        <v>99.392399999999995</v>
      </c>
      <c r="HT305">
        <v>98.465999999999994</v>
      </c>
    </row>
    <row r="306" spans="1:228" x14ac:dyDescent="0.2">
      <c r="A306">
        <v>291</v>
      </c>
      <c r="B306">
        <v>1669225537.0999999</v>
      </c>
      <c r="C306">
        <v>1158.099999904633</v>
      </c>
      <c r="D306" t="s">
        <v>941</v>
      </c>
      <c r="E306" t="s">
        <v>942</v>
      </c>
      <c r="F306">
        <v>4</v>
      </c>
      <c r="G306">
        <v>1669225535.0999999</v>
      </c>
      <c r="H306">
        <f t="shared" si="136"/>
        <v>1.8925593459403766E-3</v>
      </c>
      <c r="I306">
        <f t="shared" si="137"/>
        <v>1.8925593459403767</v>
      </c>
      <c r="J306">
        <f t="shared" si="138"/>
        <v>28.874805856370408</v>
      </c>
      <c r="K306">
        <f t="shared" si="139"/>
        <v>1904.8228571428569</v>
      </c>
      <c r="L306">
        <f t="shared" si="140"/>
        <v>1484.8595008309376</v>
      </c>
      <c r="M306">
        <f t="shared" si="141"/>
        <v>150.06422262542884</v>
      </c>
      <c r="N306">
        <f t="shared" si="142"/>
        <v>192.50694165766518</v>
      </c>
      <c r="O306">
        <f t="shared" si="143"/>
        <v>0.124187332042202</v>
      </c>
      <c r="P306">
        <f t="shared" si="144"/>
        <v>3.683083726294945</v>
      </c>
      <c r="Q306">
        <f t="shared" si="145"/>
        <v>0.12190709246552796</v>
      </c>
      <c r="R306">
        <f t="shared" si="146"/>
        <v>7.6393315958066879E-2</v>
      </c>
      <c r="S306">
        <f t="shared" si="147"/>
        <v>226.11867429334495</v>
      </c>
      <c r="T306">
        <f t="shared" si="148"/>
        <v>33.514437639801983</v>
      </c>
      <c r="U306">
        <f t="shared" si="149"/>
        <v>32.830800000000004</v>
      </c>
      <c r="V306">
        <f t="shared" si="150"/>
        <v>5.0042746311576902</v>
      </c>
      <c r="W306">
        <f t="shared" si="151"/>
        <v>69.93862730696776</v>
      </c>
      <c r="X306">
        <f t="shared" si="152"/>
        <v>3.5013360793701107</v>
      </c>
      <c r="Y306">
        <f t="shared" si="153"/>
        <v>5.0062979703653463</v>
      </c>
      <c r="Z306">
        <f t="shared" si="154"/>
        <v>1.5029385517875795</v>
      </c>
      <c r="AA306">
        <f t="shared" si="155"/>
        <v>-83.461867155970609</v>
      </c>
      <c r="AB306">
        <f t="shared" si="156"/>
        <v>1.4268127450774504</v>
      </c>
      <c r="AC306">
        <f t="shared" si="157"/>
        <v>8.857793767658477E-2</v>
      </c>
      <c r="AD306">
        <f t="shared" si="158"/>
        <v>144.17219782012839</v>
      </c>
      <c r="AE306">
        <f t="shared" si="159"/>
        <v>52.967201829821107</v>
      </c>
      <c r="AF306">
        <f t="shared" si="160"/>
        <v>1.9064892459745719</v>
      </c>
      <c r="AG306">
        <f t="shared" si="161"/>
        <v>28.874805856370408</v>
      </c>
      <c r="AH306">
        <v>1995.3767354588481</v>
      </c>
      <c r="AI306">
        <v>1975.841151515152</v>
      </c>
      <c r="AJ306">
        <v>1.7702403414851871</v>
      </c>
      <c r="AK306">
        <v>65.872185947982501</v>
      </c>
      <c r="AL306">
        <f t="shared" si="162"/>
        <v>1.8925593459403767</v>
      </c>
      <c r="AM306">
        <v>33.881301740815182</v>
      </c>
      <c r="AN306">
        <v>34.644375882352932</v>
      </c>
      <c r="AO306">
        <v>-7.7356259848026317E-4</v>
      </c>
      <c r="AP306">
        <v>87.460159828799036</v>
      </c>
      <c r="AQ306">
        <v>35</v>
      </c>
      <c r="AR306">
        <v>5</v>
      </c>
      <c r="AS306">
        <f t="shared" si="163"/>
        <v>1</v>
      </c>
      <c r="AT306">
        <f t="shared" si="164"/>
        <v>0</v>
      </c>
      <c r="AU306">
        <f t="shared" si="165"/>
        <v>47408.32450823416</v>
      </c>
      <c r="AV306">
        <f t="shared" si="166"/>
        <v>1200.017142857143</v>
      </c>
      <c r="AW306">
        <f t="shared" si="167"/>
        <v>1025.9397566286762</v>
      </c>
      <c r="AX306">
        <f t="shared" si="168"/>
        <v>0.85493758379650919</v>
      </c>
      <c r="AY306">
        <f t="shared" si="169"/>
        <v>0.18842953672726276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1669225535.0999999</v>
      </c>
      <c r="BF306">
        <v>1904.8228571428569</v>
      </c>
      <c r="BG306">
        <v>1928.3342857142859</v>
      </c>
      <c r="BH306">
        <v>34.645114285714293</v>
      </c>
      <c r="BI306">
        <v>33.880585714285708</v>
      </c>
      <c r="BJ306">
        <v>1909.5314285714289</v>
      </c>
      <c r="BK306">
        <v>34.529700000000012</v>
      </c>
      <c r="BL306">
        <v>649.9671428571429</v>
      </c>
      <c r="BM306">
        <v>100.9631428571428</v>
      </c>
      <c r="BN306">
        <v>9.9767500000000009E-2</v>
      </c>
      <c r="BO306">
        <v>32.837985714285708</v>
      </c>
      <c r="BP306">
        <v>32.830800000000004</v>
      </c>
      <c r="BQ306">
        <v>999.89999999999986</v>
      </c>
      <c r="BR306">
        <v>0</v>
      </c>
      <c r="BS306">
        <v>0</v>
      </c>
      <c r="BT306">
        <v>9026.6957142857154</v>
      </c>
      <c r="BU306">
        <v>0</v>
      </c>
      <c r="BV306">
        <v>188.42014285714279</v>
      </c>
      <c r="BW306">
        <v>-23.513671428571431</v>
      </c>
      <c r="BX306">
        <v>1973.181428571429</v>
      </c>
      <c r="BY306">
        <v>1995.96</v>
      </c>
      <c r="BZ306">
        <v>0.76454042857142857</v>
      </c>
      <c r="CA306">
        <v>1928.3342857142859</v>
      </c>
      <c r="CB306">
        <v>33.880585714285708</v>
      </c>
      <c r="CC306">
        <v>3.497881428571429</v>
      </c>
      <c r="CD306">
        <v>3.42069</v>
      </c>
      <c r="CE306">
        <v>26.609457142857149</v>
      </c>
      <c r="CF306">
        <v>26.231185714285711</v>
      </c>
      <c r="CG306">
        <v>1200.017142857143</v>
      </c>
      <c r="CH306">
        <v>0.49999842857142862</v>
      </c>
      <c r="CI306">
        <v>0.50000157142857138</v>
      </c>
      <c r="CJ306">
        <v>0</v>
      </c>
      <c r="CK306">
        <v>1046.727142857143</v>
      </c>
      <c r="CL306">
        <v>4.9990899999999998</v>
      </c>
      <c r="CM306">
        <v>11618.985714285711</v>
      </c>
      <c r="CN306">
        <v>9557.9728571428568</v>
      </c>
      <c r="CO306">
        <v>42.625</v>
      </c>
      <c r="CP306">
        <v>44.267714285714291</v>
      </c>
      <c r="CQ306">
        <v>43.392714285714291</v>
      </c>
      <c r="CR306">
        <v>43.285428571428568</v>
      </c>
      <c r="CS306">
        <v>43.973000000000013</v>
      </c>
      <c r="CT306">
        <v>597.50714285714287</v>
      </c>
      <c r="CU306">
        <v>597.51285714285711</v>
      </c>
      <c r="CV306">
        <v>0</v>
      </c>
      <c r="CW306">
        <v>1669225544.4000001</v>
      </c>
      <c r="CX306">
        <v>0</v>
      </c>
      <c r="CY306">
        <v>1669215309.0999999</v>
      </c>
      <c r="CZ306" t="s">
        <v>356</v>
      </c>
      <c r="DA306">
        <v>1669215309.0999999</v>
      </c>
      <c r="DB306">
        <v>1669215308.0999999</v>
      </c>
      <c r="DC306">
        <v>4</v>
      </c>
      <c r="DD306">
        <v>-3.3000000000000002E-2</v>
      </c>
      <c r="DE306">
        <v>-1.7000000000000001E-2</v>
      </c>
      <c r="DF306">
        <v>-3.2709999999999999</v>
      </c>
      <c r="DG306">
        <v>0.115</v>
      </c>
      <c r="DH306">
        <v>409</v>
      </c>
      <c r="DI306">
        <v>31</v>
      </c>
      <c r="DJ306">
        <v>0.59</v>
      </c>
      <c r="DK306">
        <v>0.22</v>
      </c>
      <c r="DL306">
        <v>-23.654731707317069</v>
      </c>
      <c r="DM306">
        <v>8.3226480836247091E-2</v>
      </c>
      <c r="DN306">
        <v>7.2806336627951898E-2</v>
      </c>
      <c r="DO306">
        <v>1</v>
      </c>
      <c r="DP306">
        <v>0.78501009756097562</v>
      </c>
      <c r="DQ306">
        <v>-7.3908020905923008E-2</v>
      </c>
      <c r="DR306">
        <v>2.1083328794657932E-2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624</v>
      </c>
      <c r="EA306">
        <v>3.2968899999999999</v>
      </c>
      <c r="EB306">
        <v>2.6253500000000001</v>
      </c>
      <c r="EC306">
        <v>0.27588000000000001</v>
      </c>
      <c r="ED306">
        <v>0.275752</v>
      </c>
      <c r="EE306">
        <v>0.14113300000000001</v>
      </c>
      <c r="EF306">
        <v>0.13742399999999999</v>
      </c>
      <c r="EG306">
        <v>21946.9</v>
      </c>
      <c r="EH306">
        <v>22348.799999999999</v>
      </c>
      <c r="EI306">
        <v>28212.7</v>
      </c>
      <c r="EJ306">
        <v>29715.599999999999</v>
      </c>
      <c r="EK306">
        <v>33343</v>
      </c>
      <c r="EL306">
        <v>35580.1</v>
      </c>
      <c r="EM306">
        <v>39808.400000000001</v>
      </c>
      <c r="EN306">
        <v>42453.7</v>
      </c>
      <c r="EO306">
        <v>2.1695500000000001</v>
      </c>
      <c r="EP306">
        <v>2.1678000000000002</v>
      </c>
      <c r="EQ306">
        <v>9.9964399999999995E-2</v>
      </c>
      <c r="ER306">
        <v>0</v>
      </c>
      <c r="ES306">
        <v>31.209</v>
      </c>
      <c r="ET306">
        <v>999.9</v>
      </c>
      <c r="EU306">
        <v>62.1</v>
      </c>
      <c r="EV306">
        <v>37.9</v>
      </c>
      <c r="EW306">
        <v>40.729199999999999</v>
      </c>
      <c r="EX306">
        <v>57.167299999999997</v>
      </c>
      <c r="EY306">
        <v>-1.8109</v>
      </c>
      <c r="EZ306">
        <v>2</v>
      </c>
      <c r="FA306">
        <v>0.431392</v>
      </c>
      <c r="FB306">
        <v>0.21377199999999999</v>
      </c>
      <c r="FC306">
        <v>20.272300000000001</v>
      </c>
      <c r="FD306">
        <v>5.2195400000000003</v>
      </c>
      <c r="FE306">
        <v>12.004</v>
      </c>
      <c r="FF306">
        <v>4.9866999999999999</v>
      </c>
      <c r="FG306">
        <v>3.2846000000000002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1.8621799999999999</v>
      </c>
      <c r="FN306">
        <v>1.86426</v>
      </c>
      <c r="FO306">
        <v>1.8603499999999999</v>
      </c>
      <c r="FP306">
        <v>1.8610599999999999</v>
      </c>
      <c r="FQ306">
        <v>1.8602000000000001</v>
      </c>
      <c r="FR306">
        <v>1.86188</v>
      </c>
      <c r="FS306">
        <v>1.8584400000000001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-4.72</v>
      </c>
      <c r="GH306">
        <v>0.1154</v>
      </c>
      <c r="GI306">
        <v>-2.7106589400944232</v>
      </c>
      <c r="GJ306">
        <v>-1.6100910332537859E-3</v>
      </c>
      <c r="GK306">
        <v>7.0186618486508772E-7</v>
      </c>
      <c r="GL306">
        <v>-2.134652460378022E-10</v>
      </c>
      <c r="GM306">
        <v>0.1154050000000026</v>
      </c>
      <c r="GN306">
        <v>0</v>
      </c>
      <c r="GO306">
        <v>0</v>
      </c>
      <c r="GP306">
        <v>0</v>
      </c>
      <c r="GQ306">
        <v>5</v>
      </c>
      <c r="GR306">
        <v>2079</v>
      </c>
      <c r="GS306">
        <v>3</v>
      </c>
      <c r="GT306">
        <v>29</v>
      </c>
      <c r="GU306">
        <v>170.5</v>
      </c>
      <c r="GV306">
        <v>170.5</v>
      </c>
      <c r="GW306">
        <v>4.6630900000000004</v>
      </c>
      <c r="GX306">
        <v>2.4939</v>
      </c>
      <c r="GY306">
        <v>2.04834</v>
      </c>
      <c r="GZ306">
        <v>2.6013199999999999</v>
      </c>
      <c r="HA306">
        <v>2.1972700000000001</v>
      </c>
      <c r="HB306">
        <v>2.34985</v>
      </c>
      <c r="HC306">
        <v>40.989600000000003</v>
      </c>
      <c r="HD306">
        <v>13.8781</v>
      </c>
      <c r="HE306">
        <v>18</v>
      </c>
      <c r="HF306">
        <v>656.31100000000004</v>
      </c>
      <c r="HG306">
        <v>727.30600000000004</v>
      </c>
      <c r="HH306">
        <v>30.999400000000001</v>
      </c>
      <c r="HI306">
        <v>32.843200000000003</v>
      </c>
      <c r="HJ306">
        <v>30.000399999999999</v>
      </c>
      <c r="HK306">
        <v>32.723599999999998</v>
      </c>
      <c r="HL306">
        <v>32.714799999999997</v>
      </c>
      <c r="HM306">
        <v>93.217399999999998</v>
      </c>
      <c r="HN306">
        <v>22.955100000000002</v>
      </c>
      <c r="HO306">
        <v>42.084299999999999</v>
      </c>
      <c r="HP306">
        <v>31</v>
      </c>
      <c r="HQ306">
        <v>1943.36</v>
      </c>
      <c r="HR306">
        <v>33.835999999999999</v>
      </c>
      <c r="HS306">
        <v>99.391800000000003</v>
      </c>
      <c r="HT306">
        <v>98.465800000000002</v>
      </c>
    </row>
    <row r="307" spans="1:228" x14ac:dyDescent="0.2">
      <c r="A307">
        <v>292</v>
      </c>
      <c r="B307">
        <v>1669225541.0999999</v>
      </c>
      <c r="C307">
        <v>1162.099999904633</v>
      </c>
      <c r="D307" t="s">
        <v>943</v>
      </c>
      <c r="E307" t="s">
        <v>944</v>
      </c>
      <c r="F307">
        <v>4</v>
      </c>
      <c r="G307">
        <v>1669225538.7874999</v>
      </c>
      <c r="H307">
        <f t="shared" si="136"/>
        <v>1.8928496312401026E-3</v>
      </c>
      <c r="I307">
        <f t="shared" si="137"/>
        <v>1.8928496312401026</v>
      </c>
      <c r="J307">
        <f t="shared" si="138"/>
        <v>30.308761993598818</v>
      </c>
      <c r="K307">
        <f t="shared" si="139"/>
        <v>1910.9437499999999</v>
      </c>
      <c r="L307">
        <f t="shared" si="140"/>
        <v>1472.8007608750729</v>
      </c>
      <c r="M307">
        <f t="shared" si="141"/>
        <v>148.84405950833894</v>
      </c>
      <c r="N307">
        <f t="shared" si="142"/>
        <v>193.12362730794021</v>
      </c>
      <c r="O307">
        <f t="shared" si="143"/>
        <v>0.12434330406995446</v>
      </c>
      <c r="P307">
        <f t="shared" si="144"/>
        <v>3.6737031093063708</v>
      </c>
      <c r="Q307">
        <f t="shared" si="145"/>
        <v>0.12205166900723367</v>
      </c>
      <c r="R307">
        <f t="shared" si="146"/>
        <v>7.6484669617420509E-2</v>
      </c>
      <c r="S307">
        <f t="shared" si="147"/>
        <v>226.1254795724499</v>
      </c>
      <c r="T307">
        <f t="shared" si="148"/>
        <v>33.518336103146268</v>
      </c>
      <c r="U307">
        <f t="shared" si="149"/>
        <v>32.824412499999987</v>
      </c>
      <c r="V307">
        <f t="shared" si="150"/>
        <v>5.0024766489833423</v>
      </c>
      <c r="W307">
        <f t="shared" si="151"/>
        <v>69.92461288627031</v>
      </c>
      <c r="X307">
        <f t="shared" si="152"/>
        <v>3.5010877849381878</v>
      </c>
      <c r="Y307">
        <f t="shared" si="153"/>
        <v>5.0069462531491915</v>
      </c>
      <c r="Z307">
        <f t="shared" si="154"/>
        <v>1.5013888640451545</v>
      </c>
      <c r="AA307">
        <f t="shared" si="155"/>
        <v>-83.474668737688518</v>
      </c>
      <c r="AB307">
        <f t="shared" si="156"/>
        <v>3.1441498272122361</v>
      </c>
      <c r="AC307">
        <f t="shared" si="157"/>
        <v>0.1956864032598197</v>
      </c>
      <c r="AD307">
        <f t="shared" si="158"/>
        <v>145.99064706523345</v>
      </c>
      <c r="AE307">
        <f t="shared" si="159"/>
        <v>52.484940767482037</v>
      </c>
      <c r="AF307">
        <f t="shared" si="160"/>
        <v>1.8965882440382171</v>
      </c>
      <c r="AG307">
        <f t="shared" si="161"/>
        <v>30.308761993598818</v>
      </c>
      <c r="AH307">
        <v>2002.0146203830341</v>
      </c>
      <c r="AI307">
        <v>1982.462242424242</v>
      </c>
      <c r="AJ307">
        <v>1.6215325185039</v>
      </c>
      <c r="AK307">
        <v>65.872185947982501</v>
      </c>
      <c r="AL307">
        <f t="shared" si="162"/>
        <v>1.8928496312401026</v>
      </c>
      <c r="AM307">
        <v>33.881777191850887</v>
      </c>
      <c r="AN307">
        <v>34.641082647058802</v>
      </c>
      <c r="AO307">
        <v>-5.6756612211613988E-5</v>
      </c>
      <c r="AP307">
        <v>87.460159828799036</v>
      </c>
      <c r="AQ307">
        <v>35</v>
      </c>
      <c r="AR307">
        <v>5</v>
      </c>
      <c r="AS307">
        <f t="shared" si="163"/>
        <v>1</v>
      </c>
      <c r="AT307">
        <f t="shared" si="164"/>
        <v>0</v>
      </c>
      <c r="AU307">
        <f t="shared" si="165"/>
        <v>47240.246042681872</v>
      </c>
      <c r="AV307">
        <f t="shared" si="166"/>
        <v>1200.04375</v>
      </c>
      <c r="AW307">
        <f t="shared" si="167"/>
        <v>1025.9634324209585</v>
      </c>
      <c r="AX307">
        <f t="shared" si="168"/>
        <v>0.85493835738985224</v>
      </c>
      <c r="AY307">
        <f t="shared" si="169"/>
        <v>0.18843102976241483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1669225538.7874999</v>
      </c>
      <c r="BF307">
        <v>1910.9437499999999</v>
      </c>
      <c r="BG307">
        <v>1934.25</v>
      </c>
      <c r="BH307">
        <v>34.643000000000001</v>
      </c>
      <c r="BI307">
        <v>33.8825</v>
      </c>
      <c r="BJ307">
        <v>1915.6637499999999</v>
      </c>
      <c r="BK307">
        <v>34.527587500000003</v>
      </c>
      <c r="BL307">
        <v>650.01824999999997</v>
      </c>
      <c r="BM307">
        <v>100.96187500000001</v>
      </c>
      <c r="BN307">
        <v>0.10003606249999999</v>
      </c>
      <c r="BO307">
        <v>32.840287500000002</v>
      </c>
      <c r="BP307">
        <v>32.824412499999987</v>
      </c>
      <c r="BQ307">
        <v>999.9</v>
      </c>
      <c r="BR307">
        <v>0</v>
      </c>
      <c r="BS307">
        <v>0</v>
      </c>
      <c r="BT307">
        <v>8994.375</v>
      </c>
      <c r="BU307">
        <v>0</v>
      </c>
      <c r="BV307">
        <v>186.04374999999999</v>
      </c>
      <c r="BW307">
        <v>-23.306550000000001</v>
      </c>
      <c r="BX307">
        <v>1979.51875</v>
      </c>
      <c r="BY307">
        <v>2002.0862500000001</v>
      </c>
      <c r="BZ307">
        <v>0.76052175</v>
      </c>
      <c r="CA307">
        <v>1934.25</v>
      </c>
      <c r="CB307">
        <v>33.8825</v>
      </c>
      <c r="CC307">
        <v>3.4976212499999999</v>
      </c>
      <c r="CD307">
        <v>3.4208400000000001</v>
      </c>
      <c r="CE307">
        <v>26.6081875</v>
      </c>
      <c r="CF307">
        <v>26.231887499999999</v>
      </c>
      <c r="CG307">
        <v>1200.04375</v>
      </c>
      <c r="CH307">
        <v>0.499971375</v>
      </c>
      <c r="CI307">
        <v>0.500028625</v>
      </c>
      <c r="CJ307">
        <v>0</v>
      </c>
      <c r="CK307">
        <v>1046.605</v>
      </c>
      <c r="CL307">
        <v>4.9990899999999998</v>
      </c>
      <c r="CM307">
        <v>11620.0375</v>
      </c>
      <c r="CN307">
        <v>9558.09375</v>
      </c>
      <c r="CO307">
        <v>42.625</v>
      </c>
      <c r="CP307">
        <v>44.304250000000003</v>
      </c>
      <c r="CQ307">
        <v>43.382750000000001</v>
      </c>
      <c r="CR307">
        <v>43.273249999999997</v>
      </c>
      <c r="CS307">
        <v>43.992125000000001</v>
      </c>
      <c r="CT307">
        <v>597.48874999999998</v>
      </c>
      <c r="CU307">
        <v>597.55625000000009</v>
      </c>
      <c r="CV307">
        <v>0</v>
      </c>
      <c r="CW307">
        <v>1669225548</v>
      </c>
      <c r="CX307">
        <v>0</v>
      </c>
      <c r="CY307">
        <v>1669215309.0999999</v>
      </c>
      <c r="CZ307" t="s">
        <v>356</v>
      </c>
      <c r="DA307">
        <v>1669215309.0999999</v>
      </c>
      <c r="DB307">
        <v>1669215308.0999999</v>
      </c>
      <c r="DC307">
        <v>4</v>
      </c>
      <c r="DD307">
        <v>-3.3000000000000002E-2</v>
      </c>
      <c r="DE307">
        <v>-1.7000000000000001E-2</v>
      </c>
      <c r="DF307">
        <v>-3.2709999999999999</v>
      </c>
      <c r="DG307">
        <v>0.115</v>
      </c>
      <c r="DH307">
        <v>409</v>
      </c>
      <c r="DI307">
        <v>31</v>
      </c>
      <c r="DJ307">
        <v>0.59</v>
      </c>
      <c r="DK307">
        <v>0.22</v>
      </c>
      <c r="DL307">
        <v>-23.587082926829272</v>
      </c>
      <c r="DM307">
        <v>0.97171567944247694</v>
      </c>
      <c r="DN307">
        <v>0.15054240939210459</v>
      </c>
      <c r="DO307">
        <v>0</v>
      </c>
      <c r="DP307">
        <v>0.78306909756097554</v>
      </c>
      <c r="DQ307">
        <v>-0.20058478745644359</v>
      </c>
      <c r="DR307">
        <v>2.06210615654976E-2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395</v>
      </c>
      <c r="EA307">
        <v>3.2970700000000002</v>
      </c>
      <c r="EB307">
        <v>2.6251600000000002</v>
      </c>
      <c r="EC307">
        <v>0.27640799999999999</v>
      </c>
      <c r="ED307">
        <v>0.27626899999999999</v>
      </c>
      <c r="EE307">
        <v>0.141122</v>
      </c>
      <c r="EF307">
        <v>0.137431</v>
      </c>
      <c r="EG307">
        <v>21930.9</v>
      </c>
      <c r="EH307">
        <v>22333</v>
      </c>
      <c r="EI307">
        <v>28212.799999999999</v>
      </c>
      <c r="EJ307">
        <v>29715.9</v>
      </c>
      <c r="EK307">
        <v>33343.5</v>
      </c>
      <c r="EL307">
        <v>35579.800000000003</v>
      </c>
      <c r="EM307">
        <v>39808.6</v>
      </c>
      <c r="EN307">
        <v>42453.7</v>
      </c>
      <c r="EO307">
        <v>2.1697500000000001</v>
      </c>
      <c r="EP307">
        <v>2.1675800000000001</v>
      </c>
      <c r="EQ307">
        <v>9.9591899999999997E-2</v>
      </c>
      <c r="ER307">
        <v>0</v>
      </c>
      <c r="ES307">
        <v>31.2042</v>
      </c>
      <c r="ET307">
        <v>999.9</v>
      </c>
      <c r="EU307">
        <v>62.1</v>
      </c>
      <c r="EV307">
        <v>37.9</v>
      </c>
      <c r="EW307">
        <v>40.727600000000002</v>
      </c>
      <c r="EX307">
        <v>57.257300000000001</v>
      </c>
      <c r="EY307">
        <v>-1.93109</v>
      </c>
      <c r="EZ307">
        <v>2</v>
      </c>
      <c r="FA307">
        <v>0.43149900000000002</v>
      </c>
      <c r="FB307">
        <v>0.21088799999999999</v>
      </c>
      <c r="FC307">
        <v>20.272300000000001</v>
      </c>
      <c r="FD307">
        <v>5.2199900000000001</v>
      </c>
      <c r="FE307">
        <v>12.004</v>
      </c>
      <c r="FF307">
        <v>4.9870999999999999</v>
      </c>
      <c r="FG307">
        <v>3.2845499999999999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1.8621799999999999</v>
      </c>
      <c r="FN307">
        <v>1.8642700000000001</v>
      </c>
      <c r="FO307">
        <v>1.8603499999999999</v>
      </c>
      <c r="FP307">
        <v>1.86107</v>
      </c>
      <c r="FQ307">
        <v>1.86019</v>
      </c>
      <c r="FR307">
        <v>1.86188</v>
      </c>
      <c r="FS307">
        <v>1.8584000000000001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-4.7300000000000004</v>
      </c>
      <c r="GH307">
        <v>0.1154</v>
      </c>
      <c r="GI307">
        <v>-2.7106589400944232</v>
      </c>
      <c r="GJ307">
        <v>-1.6100910332537859E-3</v>
      </c>
      <c r="GK307">
        <v>7.0186618486508772E-7</v>
      </c>
      <c r="GL307">
        <v>-2.134652460378022E-10</v>
      </c>
      <c r="GM307">
        <v>0.1154050000000026</v>
      </c>
      <c r="GN307">
        <v>0</v>
      </c>
      <c r="GO307">
        <v>0</v>
      </c>
      <c r="GP307">
        <v>0</v>
      </c>
      <c r="GQ307">
        <v>5</v>
      </c>
      <c r="GR307">
        <v>2079</v>
      </c>
      <c r="GS307">
        <v>3</v>
      </c>
      <c r="GT307">
        <v>29</v>
      </c>
      <c r="GU307">
        <v>170.5</v>
      </c>
      <c r="GV307">
        <v>170.6</v>
      </c>
      <c r="GW307">
        <v>4.6740700000000004</v>
      </c>
      <c r="GX307">
        <v>2.49146</v>
      </c>
      <c r="GY307">
        <v>2.04834</v>
      </c>
      <c r="GZ307">
        <v>2.6025399999999999</v>
      </c>
      <c r="HA307">
        <v>2.1972700000000001</v>
      </c>
      <c r="HB307">
        <v>2.36572</v>
      </c>
      <c r="HC307">
        <v>40.989600000000003</v>
      </c>
      <c r="HD307">
        <v>13.8781</v>
      </c>
      <c r="HE307">
        <v>18</v>
      </c>
      <c r="HF307">
        <v>656.48299999999995</v>
      </c>
      <c r="HG307">
        <v>727.11699999999996</v>
      </c>
      <c r="HH307">
        <v>30.999300000000002</v>
      </c>
      <c r="HI307">
        <v>32.845300000000002</v>
      </c>
      <c r="HJ307">
        <v>30.000299999999999</v>
      </c>
      <c r="HK307">
        <v>32.725000000000001</v>
      </c>
      <c r="HL307">
        <v>32.716799999999999</v>
      </c>
      <c r="HM307">
        <v>93.448099999999997</v>
      </c>
      <c r="HN307">
        <v>22.955100000000002</v>
      </c>
      <c r="HO307">
        <v>42.084299999999999</v>
      </c>
      <c r="HP307">
        <v>31</v>
      </c>
      <c r="HQ307">
        <v>1950.04</v>
      </c>
      <c r="HR307">
        <v>33.835999999999999</v>
      </c>
      <c r="HS307">
        <v>99.391999999999996</v>
      </c>
      <c r="HT307">
        <v>98.466200000000001</v>
      </c>
    </row>
    <row r="308" spans="1:228" x14ac:dyDescent="0.2">
      <c r="A308">
        <v>293</v>
      </c>
      <c r="B308">
        <v>1669225545.0999999</v>
      </c>
      <c r="C308">
        <v>1166.099999904633</v>
      </c>
      <c r="D308" t="s">
        <v>945</v>
      </c>
      <c r="E308" t="s">
        <v>946</v>
      </c>
      <c r="F308">
        <v>4</v>
      </c>
      <c r="G308">
        <v>1669225543.0999999</v>
      </c>
      <c r="H308">
        <f t="shared" si="136"/>
        <v>1.8719868614277117E-3</v>
      </c>
      <c r="I308">
        <f t="shared" si="137"/>
        <v>1.8719868614277118</v>
      </c>
      <c r="J308">
        <f t="shared" si="138"/>
        <v>30.252511918440153</v>
      </c>
      <c r="K308">
        <f t="shared" si="139"/>
        <v>1917.79</v>
      </c>
      <c r="L308">
        <f t="shared" si="140"/>
        <v>1476.2402567128879</v>
      </c>
      <c r="M308">
        <f t="shared" si="141"/>
        <v>149.19278589073858</v>
      </c>
      <c r="N308">
        <f t="shared" si="142"/>
        <v>193.81698307733302</v>
      </c>
      <c r="O308">
        <f t="shared" si="143"/>
        <v>0.12306074175299338</v>
      </c>
      <c r="P308">
        <f t="shared" si="144"/>
        <v>3.676592510434777</v>
      </c>
      <c r="Q308">
        <f t="shared" si="145"/>
        <v>0.12081740755715581</v>
      </c>
      <c r="R308">
        <f t="shared" si="146"/>
        <v>7.570902814596471E-2</v>
      </c>
      <c r="S308">
        <f t="shared" si="147"/>
        <v>226.12122043425461</v>
      </c>
      <c r="T308">
        <f t="shared" si="148"/>
        <v>33.518598049501655</v>
      </c>
      <c r="U308">
        <f t="shared" si="149"/>
        <v>32.817571428571434</v>
      </c>
      <c r="V308">
        <f t="shared" si="150"/>
        <v>5.0005516169236648</v>
      </c>
      <c r="W308">
        <f t="shared" si="151"/>
        <v>69.927197616872746</v>
      </c>
      <c r="X308">
        <f t="shared" si="152"/>
        <v>3.5005106818148346</v>
      </c>
      <c r="Y308">
        <f t="shared" si="153"/>
        <v>5.0059358891999919</v>
      </c>
      <c r="Z308">
        <f t="shared" si="154"/>
        <v>1.5000409351088302</v>
      </c>
      <c r="AA308">
        <f t="shared" si="155"/>
        <v>-82.554620588962081</v>
      </c>
      <c r="AB308">
        <f t="shared" si="156"/>
        <v>3.7915211115820742</v>
      </c>
      <c r="AC308">
        <f t="shared" si="157"/>
        <v>0.2357801504081122</v>
      </c>
      <c r="AD308">
        <f t="shared" si="158"/>
        <v>147.59390110728273</v>
      </c>
      <c r="AE308">
        <f t="shared" si="159"/>
        <v>52.6123852533334</v>
      </c>
      <c r="AF308">
        <f t="shared" si="160"/>
        <v>1.8757974705358147</v>
      </c>
      <c r="AG308">
        <f t="shared" si="161"/>
        <v>30.252511918440153</v>
      </c>
      <c r="AH308">
        <v>2008.6512456231751</v>
      </c>
      <c r="AI308">
        <v>1989.0542424242431</v>
      </c>
      <c r="AJ308">
        <v>1.6384857309503531</v>
      </c>
      <c r="AK308">
        <v>65.872185947982501</v>
      </c>
      <c r="AL308">
        <f t="shared" si="162"/>
        <v>1.8719868614277118</v>
      </c>
      <c r="AM308">
        <v>33.883005056361739</v>
      </c>
      <c r="AN308">
        <v>34.634519411764678</v>
      </c>
      <c r="AO308">
        <v>-1.6006021120711189E-4</v>
      </c>
      <c r="AP308">
        <v>87.460159828799036</v>
      </c>
      <c r="AQ308">
        <v>35</v>
      </c>
      <c r="AR308">
        <v>5</v>
      </c>
      <c r="AS308">
        <f t="shared" si="163"/>
        <v>1</v>
      </c>
      <c r="AT308">
        <f t="shared" si="164"/>
        <v>0</v>
      </c>
      <c r="AU308">
        <f t="shared" si="165"/>
        <v>47292.457973827048</v>
      </c>
      <c r="AV308">
        <f t="shared" si="166"/>
        <v>1200.024285714286</v>
      </c>
      <c r="AW308">
        <f t="shared" si="167"/>
        <v>1025.9464851990958</v>
      </c>
      <c r="AX308">
        <f t="shared" si="168"/>
        <v>0.85493810201384846</v>
      </c>
      <c r="AY308">
        <f t="shared" si="169"/>
        <v>0.18843053688672753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1669225543.0999999</v>
      </c>
      <c r="BF308">
        <v>1917.79</v>
      </c>
      <c r="BG308">
        <v>1941.1385714285709</v>
      </c>
      <c r="BH308">
        <v>34.637028571428573</v>
      </c>
      <c r="BI308">
        <v>33.884842857142857</v>
      </c>
      <c r="BJ308">
        <v>1922.515714285714</v>
      </c>
      <c r="BK308">
        <v>34.521628571428572</v>
      </c>
      <c r="BL308">
        <v>650.00285714285712</v>
      </c>
      <c r="BM308">
        <v>100.9627142857143</v>
      </c>
      <c r="BN308">
        <v>9.9958414285714295E-2</v>
      </c>
      <c r="BO308">
        <v>32.8367</v>
      </c>
      <c r="BP308">
        <v>32.817571428571434</v>
      </c>
      <c r="BQ308">
        <v>999.89999999999986</v>
      </c>
      <c r="BR308">
        <v>0</v>
      </c>
      <c r="BS308">
        <v>0</v>
      </c>
      <c r="BT308">
        <v>9004.2857142857138</v>
      </c>
      <c r="BU308">
        <v>0</v>
      </c>
      <c r="BV308">
        <v>176.21328571428569</v>
      </c>
      <c r="BW308">
        <v>-23.351328571428571</v>
      </c>
      <c r="BX308">
        <v>1986.5985714285721</v>
      </c>
      <c r="BY308">
        <v>2009.221428571429</v>
      </c>
      <c r="BZ308">
        <v>0.75219385714285714</v>
      </c>
      <c r="CA308">
        <v>1941.1385714285709</v>
      </c>
      <c r="CB308">
        <v>33.884842857142857</v>
      </c>
      <c r="CC308">
        <v>3.497048571428572</v>
      </c>
      <c r="CD308">
        <v>3.4211042857142862</v>
      </c>
      <c r="CE308">
        <v>26.605428571428568</v>
      </c>
      <c r="CF308">
        <v>26.2332</v>
      </c>
      <c r="CG308">
        <v>1200.024285714286</v>
      </c>
      <c r="CH308">
        <v>0.49998057142857139</v>
      </c>
      <c r="CI308">
        <v>0.50001942857142856</v>
      </c>
      <c r="CJ308">
        <v>0</v>
      </c>
      <c r="CK308">
        <v>1046.8171428571429</v>
      </c>
      <c r="CL308">
        <v>4.9990899999999998</v>
      </c>
      <c r="CM308">
        <v>11620.94285714286</v>
      </c>
      <c r="CN308">
        <v>9557.9842857142849</v>
      </c>
      <c r="CO308">
        <v>42.625</v>
      </c>
      <c r="CP308">
        <v>44.267714285714291</v>
      </c>
      <c r="CQ308">
        <v>43.419285714285721</v>
      </c>
      <c r="CR308">
        <v>43.25</v>
      </c>
      <c r="CS308">
        <v>43.954999999999998</v>
      </c>
      <c r="CT308">
        <v>597.49</v>
      </c>
      <c r="CU308">
        <v>597.53714285714284</v>
      </c>
      <c r="CV308">
        <v>0</v>
      </c>
      <c r="CW308">
        <v>1669225552.2</v>
      </c>
      <c r="CX308">
        <v>0</v>
      </c>
      <c r="CY308">
        <v>1669215309.0999999</v>
      </c>
      <c r="CZ308" t="s">
        <v>356</v>
      </c>
      <c r="DA308">
        <v>1669215309.0999999</v>
      </c>
      <c r="DB308">
        <v>1669215308.0999999</v>
      </c>
      <c r="DC308">
        <v>4</v>
      </c>
      <c r="DD308">
        <v>-3.3000000000000002E-2</v>
      </c>
      <c r="DE308">
        <v>-1.7000000000000001E-2</v>
      </c>
      <c r="DF308">
        <v>-3.2709999999999999</v>
      </c>
      <c r="DG308">
        <v>0.115</v>
      </c>
      <c r="DH308">
        <v>409</v>
      </c>
      <c r="DI308">
        <v>31</v>
      </c>
      <c r="DJ308">
        <v>0.59</v>
      </c>
      <c r="DK308">
        <v>0.22</v>
      </c>
      <c r="DL308">
        <v>-23.52441219512195</v>
      </c>
      <c r="DM308">
        <v>1.3277289198605911</v>
      </c>
      <c r="DN308">
        <v>0.1715016777207593</v>
      </c>
      <c r="DO308">
        <v>0</v>
      </c>
      <c r="DP308">
        <v>0.77100207317073177</v>
      </c>
      <c r="DQ308">
        <v>-0.1401441533101043</v>
      </c>
      <c r="DR308">
        <v>1.449695928990568E-2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395</v>
      </c>
      <c r="EA308">
        <v>3.2969400000000002</v>
      </c>
      <c r="EB308">
        <v>2.6253700000000002</v>
      </c>
      <c r="EC308">
        <v>0.276918</v>
      </c>
      <c r="ED308">
        <v>0.27678799999999998</v>
      </c>
      <c r="EE308">
        <v>0.14110600000000001</v>
      </c>
      <c r="EF308">
        <v>0.137437</v>
      </c>
      <c r="EG308">
        <v>21915.200000000001</v>
      </c>
      <c r="EH308">
        <v>22316.5</v>
      </c>
      <c r="EI308">
        <v>28212.6</v>
      </c>
      <c r="EJ308">
        <v>29715.4</v>
      </c>
      <c r="EK308">
        <v>33343.800000000003</v>
      </c>
      <c r="EL308">
        <v>35579.1</v>
      </c>
      <c r="EM308">
        <v>39808.199999999997</v>
      </c>
      <c r="EN308">
        <v>42453.2</v>
      </c>
      <c r="EO308">
        <v>2.1695500000000001</v>
      </c>
      <c r="EP308">
        <v>2.16777</v>
      </c>
      <c r="EQ308">
        <v>9.9606799999999995E-2</v>
      </c>
      <c r="ER308">
        <v>0</v>
      </c>
      <c r="ES308">
        <v>31.199300000000001</v>
      </c>
      <c r="ET308">
        <v>999.9</v>
      </c>
      <c r="EU308">
        <v>62.1</v>
      </c>
      <c r="EV308">
        <v>37.9</v>
      </c>
      <c r="EW308">
        <v>40.722099999999998</v>
      </c>
      <c r="EX308">
        <v>57.6173</v>
      </c>
      <c r="EY308">
        <v>-1.92709</v>
      </c>
      <c r="EZ308">
        <v>2</v>
      </c>
      <c r="FA308">
        <v>0.43147099999999999</v>
      </c>
      <c r="FB308">
        <v>0.20868200000000001</v>
      </c>
      <c r="FC308">
        <v>20.272200000000002</v>
      </c>
      <c r="FD308">
        <v>5.2190899999999996</v>
      </c>
      <c r="FE308">
        <v>12.004</v>
      </c>
      <c r="FF308">
        <v>4.98665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1.86425</v>
      </c>
      <c r="FO308">
        <v>1.8603499999999999</v>
      </c>
      <c r="FP308">
        <v>1.8610899999999999</v>
      </c>
      <c r="FQ308">
        <v>1.86019</v>
      </c>
      <c r="FR308">
        <v>1.86188</v>
      </c>
      <c r="FS308">
        <v>1.85839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-4.74</v>
      </c>
      <c r="GH308">
        <v>0.1154</v>
      </c>
      <c r="GI308">
        <v>-2.7106589400944232</v>
      </c>
      <c r="GJ308">
        <v>-1.6100910332537859E-3</v>
      </c>
      <c r="GK308">
        <v>7.0186618486508772E-7</v>
      </c>
      <c r="GL308">
        <v>-2.134652460378022E-10</v>
      </c>
      <c r="GM308">
        <v>0.1154050000000026</v>
      </c>
      <c r="GN308">
        <v>0</v>
      </c>
      <c r="GO308">
        <v>0</v>
      </c>
      <c r="GP308">
        <v>0</v>
      </c>
      <c r="GQ308">
        <v>5</v>
      </c>
      <c r="GR308">
        <v>2079</v>
      </c>
      <c r="GS308">
        <v>3</v>
      </c>
      <c r="GT308">
        <v>29</v>
      </c>
      <c r="GU308">
        <v>170.6</v>
      </c>
      <c r="GV308">
        <v>170.6</v>
      </c>
      <c r="GW308">
        <v>4.68628</v>
      </c>
      <c r="GX308">
        <v>2.4939</v>
      </c>
      <c r="GY308">
        <v>2.04834</v>
      </c>
      <c r="GZ308">
        <v>2.6025399999999999</v>
      </c>
      <c r="HA308">
        <v>2.1972700000000001</v>
      </c>
      <c r="HB308">
        <v>2.3571800000000001</v>
      </c>
      <c r="HC308">
        <v>40.989600000000003</v>
      </c>
      <c r="HD308">
        <v>13.8781</v>
      </c>
      <c r="HE308">
        <v>18</v>
      </c>
      <c r="HF308">
        <v>656.34199999999998</v>
      </c>
      <c r="HG308">
        <v>727.31799999999998</v>
      </c>
      <c r="HH308">
        <v>30.999400000000001</v>
      </c>
      <c r="HI308">
        <v>32.846200000000003</v>
      </c>
      <c r="HJ308">
        <v>30.0002</v>
      </c>
      <c r="HK308">
        <v>32.726500000000001</v>
      </c>
      <c r="HL308">
        <v>32.717700000000001</v>
      </c>
      <c r="HM308">
        <v>93.690600000000003</v>
      </c>
      <c r="HN308">
        <v>22.955100000000002</v>
      </c>
      <c r="HO308">
        <v>42.084299999999999</v>
      </c>
      <c r="HP308">
        <v>31</v>
      </c>
      <c r="HQ308">
        <v>1956.72</v>
      </c>
      <c r="HR308">
        <v>33.835999999999999</v>
      </c>
      <c r="HS308">
        <v>99.391199999999998</v>
      </c>
      <c r="HT308">
        <v>98.464799999999997</v>
      </c>
    </row>
    <row r="309" spans="1:228" x14ac:dyDescent="0.2">
      <c r="A309">
        <v>294</v>
      </c>
      <c r="B309">
        <v>1669225549.0999999</v>
      </c>
      <c r="C309">
        <v>1170.099999904633</v>
      </c>
      <c r="D309" t="s">
        <v>947</v>
      </c>
      <c r="E309" t="s">
        <v>948</v>
      </c>
      <c r="F309">
        <v>4</v>
      </c>
      <c r="G309">
        <v>1669225546.7874999</v>
      </c>
      <c r="H309">
        <f t="shared" si="136"/>
        <v>1.8634883442058133E-3</v>
      </c>
      <c r="I309">
        <f t="shared" si="137"/>
        <v>1.8634883442058132</v>
      </c>
      <c r="J309">
        <f t="shared" si="138"/>
        <v>29.942177537905241</v>
      </c>
      <c r="K309">
        <f t="shared" si="139"/>
        <v>1923.5962500000001</v>
      </c>
      <c r="L309">
        <f t="shared" si="140"/>
        <v>1484.0798463051171</v>
      </c>
      <c r="M309">
        <f t="shared" si="141"/>
        <v>149.98878492856022</v>
      </c>
      <c r="N309">
        <f t="shared" si="142"/>
        <v>194.40858586480502</v>
      </c>
      <c r="O309">
        <f t="shared" si="143"/>
        <v>0.12246853722413528</v>
      </c>
      <c r="P309">
        <f t="shared" si="144"/>
        <v>3.6733086481511688</v>
      </c>
      <c r="Q309">
        <f t="shared" si="145"/>
        <v>0.1202445845895173</v>
      </c>
      <c r="R309">
        <f t="shared" si="146"/>
        <v>7.5349314843871668E-2</v>
      </c>
      <c r="S309">
        <f t="shared" si="147"/>
        <v>226.12252716038995</v>
      </c>
      <c r="T309">
        <f t="shared" si="148"/>
        <v>33.520509930418591</v>
      </c>
      <c r="U309">
        <f t="shared" si="149"/>
        <v>32.817974999999997</v>
      </c>
      <c r="V309">
        <f t="shared" si="150"/>
        <v>5.0006651613486541</v>
      </c>
      <c r="W309">
        <f t="shared" si="151"/>
        <v>69.924380741124153</v>
      </c>
      <c r="X309">
        <f t="shared" si="152"/>
        <v>3.5002810605308001</v>
      </c>
      <c r="Y309">
        <f t="shared" si="153"/>
        <v>5.0058091661757169</v>
      </c>
      <c r="Z309">
        <f t="shared" si="154"/>
        <v>1.500384100817854</v>
      </c>
      <c r="AA309">
        <f t="shared" si="155"/>
        <v>-82.179835979476366</v>
      </c>
      <c r="AB309">
        <f t="shared" si="156"/>
        <v>3.6190972244605604</v>
      </c>
      <c r="AC309">
        <f t="shared" si="157"/>
        <v>0.2252589161309177</v>
      </c>
      <c r="AD309">
        <f t="shared" si="158"/>
        <v>147.78704732150504</v>
      </c>
      <c r="AE309">
        <f t="shared" si="159"/>
        <v>53.122935245611579</v>
      </c>
      <c r="AF309">
        <f t="shared" si="160"/>
        <v>1.8651686697095244</v>
      </c>
      <c r="AG309">
        <f t="shared" si="161"/>
        <v>29.942177537905241</v>
      </c>
      <c r="AH309">
        <v>2015.3825293623861</v>
      </c>
      <c r="AI309">
        <v>1995.6796363636361</v>
      </c>
      <c r="AJ309">
        <v>1.6980330028190449</v>
      </c>
      <c r="AK309">
        <v>65.872185947982501</v>
      </c>
      <c r="AL309">
        <f t="shared" si="162"/>
        <v>1.8634883442058132</v>
      </c>
      <c r="AM309">
        <v>33.885818810429882</v>
      </c>
      <c r="AN309">
        <v>34.634105588235272</v>
      </c>
      <c r="AO309">
        <v>-1.962954572287744E-4</v>
      </c>
      <c r="AP309">
        <v>87.460159828799036</v>
      </c>
      <c r="AQ309">
        <v>35</v>
      </c>
      <c r="AR309">
        <v>5</v>
      </c>
      <c r="AS309">
        <f t="shared" si="163"/>
        <v>1</v>
      </c>
      <c r="AT309">
        <f t="shared" si="164"/>
        <v>0</v>
      </c>
      <c r="AU309">
        <f t="shared" si="165"/>
        <v>47233.840556637479</v>
      </c>
      <c r="AV309">
        <f t="shared" si="166"/>
        <v>1200.0350000000001</v>
      </c>
      <c r="AW309">
        <f t="shared" si="167"/>
        <v>1025.9552762489068</v>
      </c>
      <c r="AX309">
        <f t="shared" si="168"/>
        <v>0.85493779452174867</v>
      </c>
      <c r="AY309">
        <f t="shared" si="169"/>
        <v>0.188429943426975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1669225546.7874999</v>
      </c>
      <c r="BF309">
        <v>1923.5962500000001</v>
      </c>
      <c r="BG309">
        <v>1947.1524999999999</v>
      </c>
      <c r="BH309">
        <v>34.633899999999997</v>
      </c>
      <c r="BI309">
        <v>33.885987499999999</v>
      </c>
      <c r="BJ309">
        <v>1928.33375</v>
      </c>
      <c r="BK309">
        <v>34.518487499999999</v>
      </c>
      <c r="BL309">
        <v>650.01462500000002</v>
      </c>
      <c r="BM309">
        <v>100.965</v>
      </c>
      <c r="BN309">
        <v>0.100172</v>
      </c>
      <c r="BO309">
        <v>32.83625</v>
      </c>
      <c r="BP309">
        <v>32.817974999999997</v>
      </c>
      <c r="BQ309">
        <v>999.9</v>
      </c>
      <c r="BR309">
        <v>0</v>
      </c>
      <c r="BS309">
        <v>0</v>
      </c>
      <c r="BT309">
        <v>8992.7337499999994</v>
      </c>
      <c r="BU309">
        <v>0</v>
      </c>
      <c r="BV309">
        <v>174.78462500000001</v>
      </c>
      <c r="BW309">
        <v>-23.5556625</v>
      </c>
      <c r="BX309">
        <v>1992.6087500000001</v>
      </c>
      <c r="BY309">
        <v>2015.44875</v>
      </c>
      <c r="BZ309">
        <v>0.74791474999999996</v>
      </c>
      <c r="CA309">
        <v>1947.1524999999999</v>
      </c>
      <c r="CB309">
        <v>33.885987499999999</v>
      </c>
      <c r="CC309">
        <v>3.4968024999999998</v>
      </c>
      <c r="CD309">
        <v>3.4212899999999999</v>
      </c>
      <c r="CE309">
        <v>26.60425</v>
      </c>
      <c r="CF309">
        <v>26.234124999999999</v>
      </c>
      <c r="CG309">
        <v>1200.0350000000001</v>
      </c>
      <c r="CH309">
        <v>0.49999062500000002</v>
      </c>
      <c r="CI309">
        <v>0.50000937500000009</v>
      </c>
      <c r="CJ309">
        <v>0</v>
      </c>
      <c r="CK309">
        <v>1046.74</v>
      </c>
      <c r="CL309">
        <v>4.9990899999999998</v>
      </c>
      <c r="CM309">
        <v>11688.375</v>
      </c>
      <c r="CN309">
        <v>9558.1012499999997</v>
      </c>
      <c r="CO309">
        <v>42.625</v>
      </c>
      <c r="CP309">
        <v>44.304250000000003</v>
      </c>
      <c r="CQ309">
        <v>43.436999999999998</v>
      </c>
      <c r="CR309">
        <v>43.25</v>
      </c>
      <c r="CS309">
        <v>43.960624999999993</v>
      </c>
      <c r="CT309">
        <v>597.50749999999994</v>
      </c>
      <c r="CU309">
        <v>597.53</v>
      </c>
      <c r="CV309">
        <v>0</v>
      </c>
      <c r="CW309">
        <v>1669225556.4000001</v>
      </c>
      <c r="CX309">
        <v>0</v>
      </c>
      <c r="CY309">
        <v>1669215309.0999999</v>
      </c>
      <c r="CZ309" t="s">
        <v>356</v>
      </c>
      <c r="DA309">
        <v>1669215309.0999999</v>
      </c>
      <c r="DB309">
        <v>1669215308.0999999</v>
      </c>
      <c r="DC309">
        <v>4</v>
      </c>
      <c r="DD309">
        <v>-3.3000000000000002E-2</v>
      </c>
      <c r="DE309">
        <v>-1.7000000000000001E-2</v>
      </c>
      <c r="DF309">
        <v>-3.2709999999999999</v>
      </c>
      <c r="DG309">
        <v>0.115</v>
      </c>
      <c r="DH309">
        <v>409</v>
      </c>
      <c r="DI309">
        <v>31</v>
      </c>
      <c r="DJ309">
        <v>0.59</v>
      </c>
      <c r="DK309">
        <v>0.22</v>
      </c>
      <c r="DL309">
        <v>-23.500834999999999</v>
      </c>
      <c r="DM309">
        <v>0.92513470919323115</v>
      </c>
      <c r="DN309">
        <v>0.17178297434553891</v>
      </c>
      <c r="DO309">
        <v>0</v>
      </c>
      <c r="DP309">
        <v>0.76046064999999996</v>
      </c>
      <c r="DQ309">
        <v>-9.494129831144496E-2</v>
      </c>
      <c r="DR309">
        <v>9.3142516139247677E-3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3.29698</v>
      </c>
      <c r="EB309">
        <v>2.6254200000000001</v>
      </c>
      <c r="EC309">
        <v>0.27745700000000001</v>
      </c>
      <c r="ED309">
        <v>0.27732499999999999</v>
      </c>
      <c r="EE309">
        <v>0.14110800000000001</v>
      </c>
      <c r="EF309">
        <v>0.13744500000000001</v>
      </c>
      <c r="EG309">
        <v>21898.9</v>
      </c>
      <c r="EH309">
        <v>22300</v>
      </c>
      <c r="EI309">
        <v>28212.7</v>
      </c>
      <c r="EJ309">
        <v>29715.599999999999</v>
      </c>
      <c r="EK309">
        <v>33343.800000000003</v>
      </c>
      <c r="EL309">
        <v>35579</v>
      </c>
      <c r="EM309">
        <v>39808.1</v>
      </c>
      <c r="EN309">
        <v>42453.4</v>
      </c>
      <c r="EO309">
        <v>2.1697199999999999</v>
      </c>
      <c r="EP309">
        <v>2.1677499999999998</v>
      </c>
      <c r="EQ309">
        <v>9.9867600000000001E-2</v>
      </c>
      <c r="ER309">
        <v>0</v>
      </c>
      <c r="ES309">
        <v>31.1938</v>
      </c>
      <c r="ET309">
        <v>999.9</v>
      </c>
      <c r="EU309">
        <v>62.1</v>
      </c>
      <c r="EV309">
        <v>37.9</v>
      </c>
      <c r="EW309">
        <v>40.724600000000002</v>
      </c>
      <c r="EX309">
        <v>57.6173</v>
      </c>
      <c r="EY309">
        <v>-1.85497</v>
      </c>
      <c r="EZ309">
        <v>2</v>
      </c>
      <c r="FA309">
        <v>0.43176300000000001</v>
      </c>
      <c r="FB309">
        <v>0.20641899999999999</v>
      </c>
      <c r="FC309">
        <v>20.271999999999998</v>
      </c>
      <c r="FD309">
        <v>5.2192400000000001</v>
      </c>
      <c r="FE309">
        <v>12.004099999999999</v>
      </c>
      <c r="FF309">
        <v>4.98705</v>
      </c>
      <c r="FG309">
        <v>3.2844799999999998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1.8621799999999999</v>
      </c>
      <c r="FN309">
        <v>1.86426</v>
      </c>
      <c r="FO309">
        <v>1.8603499999999999</v>
      </c>
      <c r="FP309">
        <v>1.8610899999999999</v>
      </c>
      <c r="FQ309">
        <v>1.8601799999999999</v>
      </c>
      <c r="FR309">
        <v>1.86188</v>
      </c>
      <c r="FS309">
        <v>1.85842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-4.74</v>
      </c>
      <c r="GH309">
        <v>0.1154</v>
      </c>
      <c r="GI309">
        <v>-2.7106589400944232</v>
      </c>
      <c r="GJ309">
        <v>-1.6100910332537859E-3</v>
      </c>
      <c r="GK309">
        <v>7.0186618486508772E-7</v>
      </c>
      <c r="GL309">
        <v>-2.134652460378022E-10</v>
      </c>
      <c r="GM309">
        <v>0.1154050000000026</v>
      </c>
      <c r="GN309">
        <v>0</v>
      </c>
      <c r="GO309">
        <v>0</v>
      </c>
      <c r="GP309">
        <v>0</v>
      </c>
      <c r="GQ309">
        <v>5</v>
      </c>
      <c r="GR309">
        <v>2079</v>
      </c>
      <c r="GS309">
        <v>3</v>
      </c>
      <c r="GT309">
        <v>29</v>
      </c>
      <c r="GU309">
        <v>170.7</v>
      </c>
      <c r="GV309">
        <v>170.7</v>
      </c>
      <c r="GW309">
        <v>4.6984899999999996</v>
      </c>
      <c r="GX309">
        <v>2.4902299999999999</v>
      </c>
      <c r="GY309">
        <v>2.04834</v>
      </c>
      <c r="GZ309">
        <v>2.6025399999999999</v>
      </c>
      <c r="HA309">
        <v>2.1972700000000001</v>
      </c>
      <c r="HB309">
        <v>2.3327599999999999</v>
      </c>
      <c r="HC309">
        <v>41.0154</v>
      </c>
      <c r="HD309">
        <v>13.869400000000001</v>
      </c>
      <c r="HE309">
        <v>18</v>
      </c>
      <c r="HF309">
        <v>656.50199999999995</v>
      </c>
      <c r="HG309">
        <v>727.31799999999998</v>
      </c>
      <c r="HH309">
        <v>30.999400000000001</v>
      </c>
      <c r="HI309">
        <v>32.848199999999999</v>
      </c>
      <c r="HJ309">
        <v>30.000299999999999</v>
      </c>
      <c r="HK309">
        <v>32.728700000000003</v>
      </c>
      <c r="HL309">
        <v>32.719700000000003</v>
      </c>
      <c r="HM309">
        <v>93.936599999999999</v>
      </c>
      <c r="HN309">
        <v>22.955100000000002</v>
      </c>
      <c r="HO309">
        <v>42.084299999999999</v>
      </c>
      <c r="HP309">
        <v>31</v>
      </c>
      <c r="HQ309">
        <v>1963.4</v>
      </c>
      <c r="HR309">
        <v>33.835999999999999</v>
      </c>
      <c r="HS309">
        <v>99.391300000000001</v>
      </c>
      <c r="HT309">
        <v>98.465400000000002</v>
      </c>
    </row>
    <row r="310" spans="1:228" x14ac:dyDescent="0.2">
      <c r="A310">
        <v>295</v>
      </c>
      <c r="B310">
        <v>1669225553.0999999</v>
      </c>
      <c r="C310">
        <v>1174.099999904633</v>
      </c>
      <c r="D310" t="s">
        <v>949</v>
      </c>
      <c r="E310" t="s">
        <v>950</v>
      </c>
      <c r="F310">
        <v>4</v>
      </c>
      <c r="G310">
        <v>1669225551.0999999</v>
      </c>
      <c r="H310">
        <f t="shared" si="136"/>
        <v>1.864908094654642E-3</v>
      </c>
      <c r="I310">
        <f t="shared" si="137"/>
        <v>1.8649080946546419</v>
      </c>
      <c r="J310">
        <f t="shared" si="138"/>
        <v>30.088749234755163</v>
      </c>
      <c r="K310">
        <f t="shared" si="139"/>
        <v>1930.724285714286</v>
      </c>
      <c r="L310">
        <f t="shared" si="140"/>
        <v>1490.2700149533862</v>
      </c>
      <c r="M310">
        <f t="shared" si="141"/>
        <v>150.61277808281764</v>
      </c>
      <c r="N310">
        <f t="shared" si="142"/>
        <v>195.12688671555134</v>
      </c>
      <c r="O310">
        <f t="shared" si="143"/>
        <v>0.12280554296509776</v>
      </c>
      <c r="P310">
        <f t="shared" si="144"/>
        <v>3.6792709540277375</v>
      </c>
      <c r="Q310">
        <f t="shared" si="145"/>
        <v>0.12057300690666617</v>
      </c>
      <c r="R310">
        <f t="shared" si="146"/>
        <v>7.5555333267188898E-2</v>
      </c>
      <c r="S310">
        <f t="shared" si="147"/>
        <v>226.12603251943642</v>
      </c>
      <c r="T310">
        <f t="shared" si="148"/>
        <v>33.51253802250352</v>
      </c>
      <c r="U310">
        <f t="shared" si="149"/>
        <v>32.807757142857142</v>
      </c>
      <c r="V310">
        <f t="shared" si="150"/>
        <v>4.9977910678337061</v>
      </c>
      <c r="W310">
        <f t="shared" si="151"/>
        <v>69.951899970648441</v>
      </c>
      <c r="X310">
        <f t="shared" si="152"/>
        <v>3.5003488697429717</v>
      </c>
      <c r="Y310">
        <f t="shared" si="153"/>
        <v>5.003936806879735</v>
      </c>
      <c r="Z310">
        <f t="shared" si="154"/>
        <v>1.4974421980907344</v>
      </c>
      <c r="AA310">
        <f t="shared" si="155"/>
        <v>-82.242446974269711</v>
      </c>
      <c r="AB310">
        <f t="shared" si="156"/>
        <v>4.3326804617836112</v>
      </c>
      <c r="AC310">
        <f t="shared" si="157"/>
        <v>0.26921429661415081</v>
      </c>
      <c r="AD310">
        <f t="shared" si="158"/>
        <v>148.48548030356446</v>
      </c>
      <c r="AE310">
        <f t="shared" si="159"/>
        <v>53.033538734726278</v>
      </c>
      <c r="AF310">
        <f t="shared" si="160"/>
        <v>1.8469244355755947</v>
      </c>
      <c r="AG310">
        <f t="shared" si="161"/>
        <v>30.088749234755163</v>
      </c>
      <c r="AH310">
        <v>2022.226625679657</v>
      </c>
      <c r="AI310">
        <v>2002.5136363636359</v>
      </c>
      <c r="AJ310">
        <v>1.684226364065206</v>
      </c>
      <c r="AK310">
        <v>65.872185947982501</v>
      </c>
      <c r="AL310">
        <f t="shared" si="162"/>
        <v>1.8649080946546419</v>
      </c>
      <c r="AM310">
        <v>33.887672965281638</v>
      </c>
      <c r="AN310">
        <v>34.635497647058799</v>
      </c>
      <c r="AO310">
        <v>1.361633197640195E-5</v>
      </c>
      <c r="AP310">
        <v>87.460159828799036</v>
      </c>
      <c r="AQ310">
        <v>35</v>
      </c>
      <c r="AR310">
        <v>5</v>
      </c>
      <c r="AS310">
        <f t="shared" si="163"/>
        <v>1</v>
      </c>
      <c r="AT310">
        <f t="shared" si="164"/>
        <v>0</v>
      </c>
      <c r="AU310">
        <f t="shared" si="165"/>
        <v>47341.455996283039</v>
      </c>
      <c r="AV310">
        <f t="shared" si="166"/>
        <v>1200.0642857142859</v>
      </c>
      <c r="AW310">
        <f t="shared" si="167"/>
        <v>1025.9792707354595</v>
      </c>
      <c r="AX310">
        <f t="shared" si="168"/>
        <v>0.85493692542044952</v>
      </c>
      <c r="AY310">
        <f t="shared" si="169"/>
        <v>0.18842826606146751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1669225551.0999999</v>
      </c>
      <c r="BF310">
        <v>1930.724285714286</v>
      </c>
      <c r="BG310">
        <v>1954.237142857143</v>
      </c>
      <c r="BH310">
        <v>34.634942857142853</v>
      </c>
      <c r="BI310">
        <v>33.894257142857143</v>
      </c>
      <c r="BJ310">
        <v>1935.4685714285711</v>
      </c>
      <c r="BK310">
        <v>34.519514285714287</v>
      </c>
      <c r="BL310">
        <v>649.93585714285712</v>
      </c>
      <c r="BM310">
        <v>100.9644285714286</v>
      </c>
      <c r="BN310">
        <v>9.965818571428571E-2</v>
      </c>
      <c r="BO310">
        <v>32.829599999999999</v>
      </c>
      <c r="BP310">
        <v>32.807757142857142</v>
      </c>
      <c r="BQ310">
        <v>999.89999999999986</v>
      </c>
      <c r="BR310">
        <v>0</v>
      </c>
      <c r="BS310">
        <v>0</v>
      </c>
      <c r="BT310">
        <v>9013.3928571428569</v>
      </c>
      <c r="BU310">
        <v>0</v>
      </c>
      <c r="BV310">
        <v>170.25928571428571</v>
      </c>
      <c r="BW310">
        <v>-23.513057142857139</v>
      </c>
      <c r="BX310">
        <v>1999.992857142857</v>
      </c>
      <c r="BY310">
        <v>2022.798571428571</v>
      </c>
      <c r="BZ310">
        <v>0.74069257142857137</v>
      </c>
      <c r="CA310">
        <v>1954.237142857143</v>
      </c>
      <c r="CB310">
        <v>33.894257142857143</v>
      </c>
      <c r="CC310">
        <v>3.4969014285714279</v>
      </c>
      <c r="CD310">
        <v>3.4221185714285709</v>
      </c>
      <c r="CE310">
        <v>26.604700000000001</v>
      </c>
      <c r="CF310">
        <v>26.238199999999999</v>
      </c>
      <c r="CG310">
        <v>1200.0642857142859</v>
      </c>
      <c r="CH310">
        <v>0.50002028571428581</v>
      </c>
      <c r="CI310">
        <v>0.49997971428571431</v>
      </c>
      <c r="CJ310">
        <v>0</v>
      </c>
      <c r="CK310">
        <v>1046.8828571428569</v>
      </c>
      <c r="CL310">
        <v>4.9990899999999998</v>
      </c>
      <c r="CM310">
        <v>11798.085714285709</v>
      </c>
      <c r="CN310">
        <v>9558.4485714285711</v>
      </c>
      <c r="CO310">
        <v>42.625</v>
      </c>
      <c r="CP310">
        <v>44.311999999999998</v>
      </c>
      <c r="CQ310">
        <v>43.436999999999998</v>
      </c>
      <c r="CR310">
        <v>43.25</v>
      </c>
      <c r="CS310">
        <v>43.973000000000013</v>
      </c>
      <c r="CT310">
        <v>597.55571428571432</v>
      </c>
      <c r="CU310">
        <v>597.50857142857149</v>
      </c>
      <c r="CV310">
        <v>0</v>
      </c>
      <c r="CW310">
        <v>1669225560.5999999</v>
      </c>
      <c r="CX310">
        <v>0</v>
      </c>
      <c r="CY310">
        <v>1669215309.0999999</v>
      </c>
      <c r="CZ310" t="s">
        <v>356</v>
      </c>
      <c r="DA310">
        <v>1669215309.0999999</v>
      </c>
      <c r="DB310">
        <v>1669215308.0999999</v>
      </c>
      <c r="DC310">
        <v>4</v>
      </c>
      <c r="DD310">
        <v>-3.3000000000000002E-2</v>
      </c>
      <c r="DE310">
        <v>-1.7000000000000001E-2</v>
      </c>
      <c r="DF310">
        <v>-3.2709999999999999</v>
      </c>
      <c r="DG310">
        <v>0.115</v>
      </c>
      <c r="DH310">
        <v>409</v>
      </c>
      <c r="DI310">
        <v>31</v>
      </c>
      <c r="DJ310">
        <v>0.59</v>
      </c>
      <c r="DK310">
        <v>0.22</v>
      </c>
      <c r="DL310">
        <v>-23.468730000000001</v>
      </c>
      <c r="DM310">
        <v>0.1110686679174661</v>
      </c>
      <c r="DN310">
        <v>0.13907957110949129</v>
      </c>
      <c r="DO310">
        <v>0</v>
      </c>
      <c r="DP310">
        <v>0.75572307500000002</v>
      </c>
      <c r="DQ310">
        <v>-8.3668401500939321E-2</v>
      </c>
      <c r="DR310">
        <v>8.1441878796706998E-3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3.2968000000000002</v>
      </c>
      <c r="EB310">
        <v>2.6248200000000002</v>
      </c>
      <c r="EC310">
        <v>0.27798400000000001</v>
      </c>
      <c r="ED310">
        <v>0.27784599999999998</v>
      </c>
      <c r="EE310">
        <v>0.14111099999999999</v>
      </c>
      <c r="EF310">
        <v>0.137485</v>
      </c>
      <c r="EG310">
        <v>21882.9</v>
      </c>
      <c r="EH310">
        <v>22283.9</v>
      </c>
      <c r="EI310">
        <v>28212.799999999999</v>
      </c>
      <c r="EJ310">
        <v>29715.7</v>
      </c>
      <c r="EK310">
        <v>33344</v>
      </c>
      <c r="EL310">
        <v>35577.5</v>
      </c>
      <c r="EM310">
        <v>39808.6</v>
      </c>
      <c r="EN310">
        <v>42453.5</v>
      </c>
      <c r="EO310">
        <v>2.1694499999999999</v>
      </c>
      <c r="EP310">
        <v>2.1680799999999998</v>
      </c>
      <c r="EQ310">
        <v>9.9398200000000006E-2</v>
      </c>
      <c r="ER310">
        <v>0</v>
      </c>
      <c r="ES310">
        <v>31.1889</v>
      </c>
      <c r="ET310">
        <v>999.9</v>
      </c>
      <c r="EU310">
        <v>62.1</v>
      </c>
      <c r="EV310">
        <v>37.9</v>
      </c>
      <c r="EW310">
        <v>40.725299999999997</v>
      </c>
      <c r="EX310">
        <v>57.467300000000002</v>
      </c>
      <c r="EY310">
        <v>-1.85497</v>
      </c>
      <c r="EZ310">
        <v>2</v>
      </c>
      <c r="FA310">
        <v>0.43187999999999999</v>
      </c>
      <c r="FB310">
        <v>0.20482800000000001</v>
      </c>
      <c r="FC310">
        <v>20.2715</v>
      </c>
      <c r="FD310">
        <v>5.21549</v>
      </c>
      <c r="FE310">
        <v>12.004300000000001</v>
      </c>
      <c r="FF310">
        <v>4.98475</v>
      </c>
      <c r="FG310">
        <v>3.2836799999999999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1.86426</v>
      </c>
      <c r="FO310">
        <v>1.8603499999999999</v>
      </c>
      <c r="FP310">
        <v>1.8610800000000001</v>
      </c>
      <c r="FQ310">
        <v>1.86019</v>
      </c>
      <c r="FR310">
        <v>1.8618699999999999</v>
      </c>
      <c r="FS310">
        <v>1.85842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-4.75</v>
      </c>
      <c r="GH310">
        <v>0.1154</v>
      </c>
      <c r="GI310">
        <v>-2.7106589400944232</v>
      </c>
      <c r="GJ310">
        <v>-1.6100910332537859E-3</v>
      </c>
      <c r="GK310">
        <v>7.0186618486508772E-7</v>
      </c>
      <c r="GL310">
        <v>-2.134652460378022E-10</v>
      </c>
      <c r="GM310">
        <v>0.1154050000000026</v>
      </c>
      <c r="GN310">
        <v>0</v>
      </c>
      <c r="GO310">
        <v>0</v>
      </c>
      <c r="GP310">
        <v>0</v>
      </c>
      <c r="GQ310">
        <v>5</v>
      </c>
      <c r="GR310">
        <v>2079</v>
      </c>
      <c r="GS310">
        <v>3</v>
      </c>
      <c r="GT310">
        <v>29</v>
      </c>
      <c r="GU310">
        <v>170.7</v>
      </c>
      <c r="GV310">
        <v>170.8</v>
      </c>
      <c r="GW310">
        <v>4.7106899999999996</v>
      </c>
      <c r="GX310">
        <v>2.50122</v>
      </c>
      <c r="GY310">
        <v>2.04834</v>
      </c>
      <c r="GZ310">
        <v>2.6013199999999999</v>
      </c>
      <c r="HA310">
        <v>2.1972700000000001</v>
      </c>
      <c r="HB310">
        <v>2.3327599999999999</v>
      </c>
      <c r="HC310">
        <v>41.0154</v>
      </c>
      <c r="HD310">
        <v>13.869400000000001</v>
      </c>
      <c r="HE310">
        <v>18</v>
      </c>
      <c r="HF310">
        <v>656.29300000000001</v>
      </c>
      <c r="HG310">
        <v>727.63499999999999</v>
      </c>
      <c r="HH310">
        <v>30.999500000000001</v>
      </c>
      <c r="HI310">
        <v>32.848799999999997</v>
      </c>
      <c r="HJ310">
        <v>30.0001</v>
      </c>
      <c r="HK310">
        <v>32.729399999999998</v>
      </c>
      <c r="HL310">
        <v>32.720599999999997</v>
      </c>
      <c r="HM310">
        <v>94.186700000000002</v>
      </c>
      <c r="HN310">
        <v>22.955100000000002</v>
      </c>
      <c r="HO310">
        <v>42.084299999999999</v>
      </c>
      <c r="HP310">
        <v>31</v>
      </c>
      <c r="HQ310">
        <v>1970.08</v>
      </c>
      <c r="HR310">
        <v>33.835999999999999</v>
      </c>
      <c r="HS310">
        <v>99.392099999999999</v>
      </c>
      <c r="HT310">
        <v>98.465599999999995</v>
      </c>
    </row>
    <row r="311" spans="1:228" x14ac:dyDescent="0.2">
      <c r="A311">
        <v>296</v>
      </c>
      <c r="B311">
        <v>1669225557.0999999</v>
      </c>
      <c r="C311">
        <v>1178.099999904633</v>
      </c>
      <c r="D311" t="s">
        <v>951</v>
      </c>
      <c r="E311" t="s">
        <v>952</v>
      </c>
      <c r="F311">
        <v>4</v>
      </c>
      <c r="G311">
        <v>1669225554.7874999</v>
      </c>
      <c r="H311">
        <f t="shared" si="136"/>
        <v>1.8554918593532699E-3</v>
      </c>
      <c r="I311">
        <f t="shared" si="137"/>
        <v>1.8554918593532699</v>
      </c>
      <c r="J311">
        <f t="shared" si="138"/>
        <v>29.727513156739708</v>
      </c>
      <c r="K311">
        <f t="shared" si="139"/>
        <v>1936.7275</v>
      </c>
      <c r="L311">
        <f t="shared" si="140"/>
        <v>1499.7277295164067</v>
      </c>
      <c r="M311">
        <f t="shared" si="141"/>
        <v>151.57022192769614</v>
      </c>
      <c r="N311">
        <f t="shared" si="142"/>
        <v>195.73567335660891</v>
      </c>
      <c r="O311">
        <f t="shared" si="143"/>
        <v>0.12241967318170488</v>
      </c>
      <c r="P311">
        <f t="shared" si="144"/>
        <v>3.6802795554707339</v>
      </c>
      <c r="Q311">
        <f t="shared" si="145"/>
        <v>0.12020160442938049</v>
      </c>
      <c r="R311">
        <f t="shared" si="146"/>
        <v>7.5321940036751842E-2</v>
      </c>
      <c r="S311">
        <f t="shared" si="147"/>
        <v>226.12104036019272</v>
      </c>
      <c r="T311">
        <f t="shared" si="148"/>
        <v>33.508673320971234</v>
      </c>
      <c r="U311">
        <f t="shared" si="149"/>
        <v>32.799124999999997</v>
      </c>
      <c r="V311">
        <f t="shared" si="150"/>
        <v>4.99536412651904</v>
      </c>
      <c r="W311">
        <f t="shared" si="151"/>
        <v>69.984064454506992</v>
      </c>
      <c r="X311">
        <f t="shared" si="152"/>
        <v>3.5008478497528288</v>
      </c>
      <c r="Y311">
        <f t="shared" si="153"/>
        <v>5.0023500021616325</v>
      </c>
      <c r="Z311">
        <f t="shared" si="154"/>
        <v>1.4945162767662112</v>
      </c>
      <c r="AA311">
        <f t="shared" si="155"/>
        <v>-81.827190997479207</v>
      </c>
      <c r="AB311">
        <f t="shared" si="156"/>
        <v>4.9280389597640148</v>
      </c>
      <c r="AC311">
        <f t="shared" si="157"/>
        <v>0.30610199303602753</v>
      </c>
      <c r="AD311">
        <f t="shared" si="158"/>
        <v>149.52799031551359</v>
      </c>
      <c r="AE311">
        <f t="shared" si="159"/>
        <v>52.739575594529384</v>
      </c>
      <c r="AF311">
        <f t="shared" si="160"/>
        <v>1.7996382573987515</v>
      </c>
      <c r="AG311">
        <f t="shared" si="161"/>
        <v>29.727513156739708</v>
      </c>
      <c r="AH311">
        <v>2028.805088942458</v>
      </c>
      <c r="AI311">
        <v>2009.2661818181821</v>
      </c>
      <c r="AJ311">
        <v>1.679398951867008</v>
      </c>
      <c r="AK311">
        <v>65.872185947982501</v>
      </c>
      <c r="AL311">
        <f t="shared" si="162"/>
        <v>1.8554918593532699</v>
      </c>
      <c r="AM311">
        <v>33.900414903174713</v>
      </c>
      <c r="AN311">
        <v>34.644668235294127</v>
      </c>
      <c r="AO311">
        <v>-2.487135291367925E-5</v>
      </c>
      <c r="AP311">
        <v>87.460159828799036</v>
      </c>
      <c r="AQ311">
        <v>35</v>
      </c>
      <c r="AR311">
        <v>5</v>
      </c>
      <c r="AS311">
        <f t="shared" si="163"/>
        <v>1</v>
      </c>
      <c r="AT311">
        <f t="shared" si="164"/>
        <v>0</v>
      </c>
      <c r="AU311">
        <f t="shared" si="165"/>
        <v>47360.370147914626</v>
      </c>
      <c r="AV311">
        <f t="shared" si="166"/>
        <v>1200.0274999999999</v>
      </c>
      <c r="AW311">
        <f t="shared" si="167"/>
        <v>1025.9488260933642</v>
      </c>
      <c r="AX311">
        <f t="shared" si="168"/>
        <v>0.85493776275407374</v>
      </c>
      <c r="AY311">
        <f t="shared" si="169"/>
        <v>0.18842988211536213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1669225554.7874999</v>
      </c>
      <c r="BF311">
        <v>1936.7275</v>
      </c>
      <c r="BG311">
        <v>1960.085</v>
      </c>
      <c r="BH311">
        <v>34.639512500000002</v>
      </c>
      <c r="BI311">
        <v>33.917787500000003</v>
      </c>
      <c r="BJ311">
        <v>1941.48125</v>
      </c>
      <c r="BK311">
        <v>34.524112500000001</v>
      </c>
      <c r="BL311">
        <v>649.93024999999989</v>
      </c>
      <c r="BM311">
        <v>100.96537499999999</v>
      </c>
      <c r="BN311">
        <v>9.9784325000000007E-2</v>
      </c>
      <c r="BO311">
        <v>32.823962500000007</v>
      </c>
      <c r="BP311">
        <v>32.799124999999997</v>
      </c>
      <c r="BQ311">
        <v>999.9</v>
      </c>
      <c r="BR311">
        <v>0</v>
      </c>
      <c r="BS311">
        <v>0</v>
      </c>
      <c r="BT311">
        <v>9016.7962499999994</v>
      </c>
      <c r="BU311">
        <v>0</v>
      </c>
      <c r="BV311">
        <v>166.86962500000001</v>
      </c>
      <c r="BW311">
        <v>-23.356087500000001</v>
      </c>
      <c r="BX311">
        <v>2006.2225000000001</v>
      </c>
      <c r="BY311">
        <v>2028.8987500000001</v>
      </c>
      <c r="BZ311">
        <v>0.72172124999999998</v>
      </c>
      <c r="CA311">
        <v>1960.085</v>
      </c>
      <c r="CB311">
        <v>33.917787500000003</v>
      </c>
      <c r="CC311">
        <v>3.497387499999999</v>
      </c>
      <c r="CD311">
        <v>3.4245187499999998</v>
      </c>
      <c r="CE311">
        <v>26.607062500000001</v>
      </c>
      <c r="CF311">
        <v>26.250087499999999</v>
      </c>
      <c r="CG311">
        <v>1200.0274999999999</v>
      </c>
      <c r="CH311">
        <v>0.4999905</v>
      </c>
      <c r="CI311">
        <v>0.5000095</v>
      </c>
      <c r="CJ311">
        <v>0</v>
      </c>
      <c r="CK311">
        <v>1046.9324999999999</v>
      </c>
      <c r="CL311">
        <v>4.9990899999999998</v>
      </c>
      <c r="CM311">
        <v>11803.6875</v>
      </c>
      <c r="CN311">
        <v>9558.0437500000007</v>
      </c>
      <c r="CO311">
        <v>42.625</v>
      </c>
      <c r="CP311">
        <v>44.311999999999998</v>
      </c>
      <c r="CQ311">
        <v>43.436999999999998</v>
      </c>
      <c r="CR311">
        <v>43.25</v>
      </c>
      <c r="CS311">
        <v>43.968499999999999</v>
      </c>
      <c r="CT311">
        <v>597.50375000000008</v>
      </c>
      <c r="CU311">
        <v>597.52374999999995</v>
      </c>
      <c r="CV311">
        <v>0</v>
      </c>
      <c r="CW311">
        <v>1669225564.2</v>
      </c>
      <c r="CX311">
        <v>0</v>
      </c>
      <c r="CY311">
        <v>1669215309.0999999</v>
      </c>
      <c r="CZ311" t="s">
        <v>356</v>
      </c>
      <c r="DA311">
        <v>1669215309.0999999</v>
      </c>
      <c r="DB311">
        <v>1669215308.0999999</v>
      </c>
      <c r="DC311">
        <v>4</v>
      </c>
      <c r="DD311">
        <v>-3.3000000000000002E-2</v>
      </c>
      <c r="DE311">
        <v>-1.7000000000000001E-2</v>
      </c>
      <c r="DF311">
        <v>-3.2709999999999999</v>
      </c>
      <c r="DG311">
        <v>0.115</v>
      </c>
      <c r="DH311">
        <v>409</v>
      </c>
      <c r="DI311">
        <v>31</v>
      </c>
      <c r="DJ311">
        <v>0.59</v>
      </c>
      <c r="DK311">
        <v>0.22</v>
      </c>
      <c r="DL311">
        <v>-23.418009756097561</v>
      </c>
      <c r="DM311">
        <v>-0.37760069686410969</v>
      </c>
      <c r="DN311">
        <v>0.1152084236522154</v>
      </c>
      <c r="DO311">
        <v>0</v>
      </c>
      <c r="DP311">
        <v>0.74521975609756097</v>
      </c>
      <c r="DQ311">
        <v>-0.13362198606271589</v>
      </c>
      <c r="DR311">
        <v>1.3959660024129969E-2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395</v>
      </c>
      <c r="EA311">
        <v>3.29718</v>
      </c>
      <c r="EB311">
        <v>2.6261299999999999</v>
      </c>
      <c r="EC311">
        <v>0.27851199999999998</v>
      </c>
      <c r="ED311">
        <v>0.27837099999999998</v>
      </c>
      <c r="EE311">
        <v>0.14114199999999999</v>
      </c>
      <c r="EF311">
        <v>0.13758899999999999</v>
      </c>
      <c r="EG311">
        <v>21866.9</v>
      </c>
      <c r="EH311">
        <v>22267.200000000001</v>
      </c>
      <c r="EI311">
        <v>28212.799999999999</v>
      </c>
      <c r="EJ311">
        <v>29715.200000000001</v>
      </c>
      <c r="EK311">
        <v>33342.800000000003</v>
      </c>
      <c r="EL311">
        <v>35572.6</v>
      </c>
      <c r="EM311">
        <v>39808.5</v>
      </c>
      <c r="EN311">
        <v>42452.800000000003</v>
      </c>
      <c r="EO311">
        <v>2.1692200000000001</v>
      </c>
      <c r="EP311">
        <v>2.1679300000000001</v>
      </c>
      <c r="EQ311">
        <v>9.9968199999999993E-2</v>
      </c>
      <c r="ER311">
        <v>0</v>
      </c>
      <c r="ES311">
        <v>31.1816</v>
      </c>
      <c r="ET311">
        <v>999.9</v>
      </c>
      <c r="EU311">
        <v>62.1</v>
      </c>
      <c r="EV311">
        <v>37.9</v>
      </c>
      <c r="EW311">
        <v>40.724299999999999</v>
      </c>
      <c r="EX311">
        <v>57.557299999999998</v>
      </c>
      <c r="EY311">
        <v>-1.73478</v>
      </c>
      <c r="EZ311">
        <v>2</v>
      </c>
      <c r="FA311">
        <v>0.43182900000000002</v>
      </c>
      <c r="FB311">
        <v>0.20207</v>
      </c>
      <c r="FC311">
        <v>20.271999999999998</v>
      </c>
      <c r="FD311">
        <v>5.2171399999999997</v>
      </c>
      <c r="FE311">
        <v>12.004099999999999</v>
      </c>
      <c r="FF311">
        <v>4.9853500000000004</v>
      </c>
      <c r="FG311">
        <v>3.28403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1.86219</v>
      </c>
      <c r="FN311">
        <v>1.8642799999999999</v>
      </c>
      <c r="FO311">
        <v>1.8603499999999999</v>
      </c>
      <c r="FP311">
        <v>1.8610800000000001</v>
      </c>
      <c r="FQ311">
        <v>1.86019</v>
      </c>
      <c r="FR311">
        <v>1.86188</v>
      </c>
      <c r="FS311">
        <v>1.8584400000000001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-4.76</v>
      </c>
      <c r="GH311">
        <v>0.1154</v>
      </c>
      <c r="GI311">
        <v>-2.7106589400944232</v>
      </c>
      <c r="GJ311">
        <v>-1.6100910332537859E-3</v>
      </c>
      <c r="GK311">
        <v>7.0186618486508772E-7</v>
      </c>
      <c r="GL311">
        <v>-2.134652460378022E-10</v>
      </c>
      <c r="GM311">
        <v>0.1154050000000026</v>
      </c>
      <c r="GN311">
        <v>0</v>
      </c>
      <c r="GO311">
        <v>0</v>
      </c>
      <c r="GP311">
        <v>0</v>
      </c>
      <c r="GQ311">
        <v>5</v>
      </c>
      <c r="GR311">
        <v>2079</v>
      </c>
      <c r="GS311">
        <v>3</v>
      </c>
      <c r="GT311">
        <v>29</v>
      </c>
      <c r="GU311">
        <v>170.8</v>
      </c>
      <c r="GV311">
        <v>170.8</v>
      </c>
      <c r="GW311">
        <v>4.7241200000000001</v>
      </c>
      <c r="GX311">
        <v>2.50244</v>
      </c>
      <c r="GY311">
        <v>2.04834</v>
      </c>
      <c r="GZ311">
        <v>2.6013199999999999</v>
      </c>
      <c r="HA311">
        <v>2.1972700000000001</v>
      </c>
      <c r="HB311">
        <v>2.2900399999999999</v>
      </c>
      <c r="HC311">
        <v>41.0154</v>
      </c>
      <c r="HD311">
        <v>13.8431</v>
      </c>
      <c r="HE311">
        <v>18</v>
      </c>
      <c r="HF311">
        <v>656.13900000000001</v>
      </c>
      <c r="HG311">
        <v>727.51199999999994</v>
      </c>
      <c r="HH311">
        <v>30.999400000000001</v>
      </c>
      <c r="HI311">
        <v>32.851199999999999</v>
      </c>
      <c r="HJ311">
        <v>30.0001</v>
      </c>
      <c r="HK311">
        <v>32.7318</v>
      </c>
      <c r="HL311">
        <v>32.722099999999998</v>
      </c>
      <c r="HM311">
        <v>94.436599999999999</v>
      </c>
      <c r="HN311">
        <v>22.955100000000002</v>
      </c>
      <c r="HO311">
        <v>42.084299999999999</v>
      </c>
      <c r="HP311">
        <v>31</v>
      </c>
      <c r="HQ311">
        <v>1976.76</v>
      </c>
      <c r="HR311">
        <v>33.835999999999999</v>
      </c>
      <c r="HS311">
        <v>99.392099999999999</v>
      </c>
      <c r="HT311">
        <v>98.463899999999995</v>
      </c>
    </row>
    <row r="312" spans="1:228" x14ac:dyDescent="0.2">
      <c r="A312">
        <v>297</v>
      </c>
      <c r="B312">
        <v>1669225561.0999999</v>
      </c>
      <c r="C312">
        <v>1182.099999904633</v>
      </c>
      <c r="D312" t="s">
        <v>953</v>
      </c>
      <c r="E312" t="s">
        <v>954</v>
      </c>
      <c r="F312">
        <v>4</v>
      </c>
      <c r="G312">
        <v>1669225559.0999999</v>
      </c>
      <c r="H312">
        <f t="shared" si="136"/>
        <v>1.8100117724399341E-3</v>
      </c>
      <c r="I312">
        <f t="shared" si="137"/>
        <v>1.8100117724399341</v>
      </c>
      <c r="J312">
        <f t="shared" si="138"/>
        <v>29.673396025034734</v>
      </c>
      <c r="K312">
        <f t="shared" si="139"/>
        <v>1943.788571428571</v>
      </c>
      <c r="L312">
        <f t="shared" si="140"/>
        <v>1497.3074162168975</v>
      </c>
      <c r="M312">
        <f t="shared" si="141"/>
        <v>151.32766105008847</v>
      </c>
      <c r="N312">
        <f t="shared" si="142"/>
        <v>196.45196096962931</v>
      </c>
      <c r="O312">
        <f t="shared" si="143"/>
        <v>0.11930639404125648</v>
      </c>
      <c r="P312">
        <f t="shared" si="144"/>
        <v>3.6808085605291949</v>
      </c>
      <c r="Q312">
        <f t="shared" si="145"/>
        <v>0.11719895732650472</v>
      </c>
      <c r="R312">
        <f t="shared" si="146"/>
        <v>7.3435592445906125E-2</v>
      </c>
      <c r="S312">
        <f t="shared" si="147"/>
        <v>226.10802266394595</v>
      </c>
      <c r="T312">
        <f t="shared" si="148"/>
        <v>33.51711576117696</v>
      </c>
      <c r="U312">
        <f t="shared" si="149"/>
        <v>32.806985714285723</v>
      </c>
      <c r="V312">
        <f t="shared" si="150"/>
        <v>4.9975741376674545</v>
      </c>
      <c r="W312">
        <f t="shared" si="151"/>
        <v>70.017644919611726</v>
      </c>
      <c r="X312">
        <f t="shared" si="152"/>
        <v>3.5023464472419019</v>
      </c>
      <c r="Y312">
        <f t="shared" si="153"/>
        <v>5.0020911889610069</v>
      </c>
      <c r="Z312">
        <f t="shared" si="154"/>
        <v>1.4952276904255526</v>
      </c>
      <c r="AA312">
        <f t="shared" si="155"/>
        <v>-79.821519164601099</v>
      </c>
      <c r="AB312">
        <f t="shared" si="156"/>
        <v>3.1863754321920594</v>
      </c>
      <c r="AC312">
        <f t="shared" si="157"/>
        <v>0.19789796749539429</v>
      </c>
      <c r="AD312">
        <f t="shared" si="158"/>
        <v>149.67077689903232</v>
      </c>
      <c r="AE312">
        <f t="shared" si="159"/>
        <v>54.606170067011682</v>
      </c>
      <c r="AF312">
        <f t="shared" si="160"/>
        <v>1.7398744941655147</v>
      </c>
      <c r="AG312">
        <f t="shared" si="161"/>
        <v>29.673396025034734</v>
      </c>
      <c r="AH312">
        <v>2036.4049757094449</v>
      </c>
      <c r="AI312">
        <v>2016.323151515151</v>
      </c>
      <c r="AJ312">
        <v>1.8217732470945081</v>
      </c>
      <c r="AK312">
        <v>65.872185947982501</v>
      </c>
      <c r="AL312">
        <f t="shared" si="162"/>
        <v>1.8100117724399341</v>
      </c>
      <c r="AM312">
        <v>33.935538168783687</v>
      </c>
      <c r="AN312">
        <v>34.660182647058832</v>
      </c>
      <c r="AO312">
        <v>1.8133622883254909E-4</v>
      </c>
      <c r="AP312">
        <v>87.460159828799036</v>
      </c>
      <c r="AQ312">
        <v>35</v>
      </c>
      <c r="AR312">
        <v>5</v>
      </c>
      <c r="AS312">
        <f t="shared" si="163"/>
        <v>1</v>
      </c>
      <c r="AT312">
        <f t="shared" si="164"/>
        <v>0</v>
      </c>
      <c r="AU312">
        <f t="shared" si="165"/>
        <v>47369.976525775492</v>
      </c>
      <c r="AV312">
        <f t="shared" si="166"/>
        <v>1199.957142857143</v>
      </c>
      <c r="AW312">
        <f t="shared" si="167"/>
        <v>1025.8887993077442</v>
      </c>
      <c r="AX312">
        <f t="shared" si="168"/>
        <v>0.85493786625167656</v>
      </c>
      <c r="AY312">
        <f t="shared" si="169"/>
        <v>0.18843008186573584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1669225559.0999999</v>
      </c>
      <c r="BF312">
        <v>1943.788571428571</v>
      </c>
      <c r="BG312">
        <v>1967.87</v>
      </c>
      <c r="BH312">
        <v>34.653871428571428</v>
      </c>
      <c r="BI312">
        <v>33.95637142857143</v>
      </c>
      <c r="BJ312">
        <v>1948.5514285714289</v>
      </c>
      <c r="BK312">
        <v>34.538471428571427</v>
      </c>
      <c r="BL312">
        <v>650.1604285714285</v>
      </c>
      <c r="BM312">
        <v>100.96599999999999</v>
      </c>
      <c r="BN312">
        <v>0.1005274285714286</v>
      </c>
      <c r="BO312">
        <v>32.823042857142859</v>
      </c>
      <c r="BP312">
        <v>32.806985714285723</v>
      </c>
      <c r="BQ312">
        <v>999.89999999999986</v>
      </c>
      <c r="BR312">
        <v>0</v>
      </c>
      <c r="BS312">
        <v>0</v>
      </c>
      <c r="BT312">
        <v>9018.5700000000015</v>
      </c>
      <c r="BU312">
        <v>0</v>
      </c>
      <c r="BV312">
        <v>167.26257142857139</v>
      </c>
      <c r="BW312">
        <v>-24.080628571428569</v>
      </c>
      <c r="BX312">
        <v>2013.5671428571429</v>
      </c>
      <c r="BY312">
        <v>2037.04</v>
      </c>
      <c r="BZ312">
        <v>0.69750814285714291</v>
      </c>
      <c r="CA312">
        <v>1967.87</v>
      </c>
      <c r="CB312">
        <v>33.95637142857143</v>
      </c>
      <c r="CC312">
        <v>3.4988585714285709</v>
      </c>
      <c r="CD312">
        <v>3.4284342857142862</v>
      </c>
      <c r="CE312">
        <v>26.61421428571429</v>
      </c>
      <c r="CF312">
        <v>26.26944285714286</v>
      </c>
      <c r="CG312">
        <v>1199.957142857143</v>
      </c>
      <c r="CH312">
        <v>0.49998857142857139</v>
      </c>
      <c r="CI312">
        <v>0.50001142857142855</v>
      </c>
      <c r="CJ312">
        <v>0</v>
      </c>
      <c r="CK312">
        <v>1046.964285714286</v>
      </c>
      <c r="CL312">
        <v>4.9990899999999998</v>
      </c>
      <c r="CM312">
        <v>11802.87142857143</v>
      </c>
      <c r="CN312">
        <v>9557.4600000000009</v>
      </c>
      <c r="CO312">
        <v>42.625</v>
      </c>
      <c r="CP312">
        <v>44.311999999999998</v>
      </c>
      <c r="CQ312">
        <v>43.436999999999998</v>
      </c>
      <c r="CR312">
        <v>43.25</v>
      </c>
      <c r="CS312">
        <v>43.982000000000014</v>
      </c>
      <c r="CT312">
        <v>597.46428571428567</v>
      </c>
      <c r="CU312">
        <v>597.49285714285713</v>
      </c>
      <c r="CV312">
        <v>0</v>
      </c>
      <c r="CW312">
        <v>1669225568.4000001</v>
      </c>
      <c r="CX312">
        <v>0</v>
      </c>
      <c r="CY312">
        <v>1669215309.0999999</v>
      </c>
      <c r="CZ312" t="s">
        <v>356</v>
      </c>
      <c r="DA312">
        <v>1669215309.0999999</v>
      </c>
      <c r="DB312">
        <v>1669215308.0999999</v>
      </c>
      <c r="DC312">
        <v>4</v>
      </c>
      <c r="DD312">
        <v>-3.3000000000000002E-2</v>
      </c>
      <c r="DE312">
        <v>-1.7000000000000001E-2</v>
      </c>
      <c r="DF312">
        <v>-3.2709999999999999</v>
      </c>
      <c r="DG312">
        <v>0.115</v>
      </c>
      <c r="DH312">
        <v>409</v>
      </c>
      <c r="DI312">
        <v>31</v>
      </c>
      <c r="DJ312">
        <v>0.59</v>
      </c>
      <c r="DK312">
        <v>0.22</v>
      </c>
      <c r="DL312">
        <v>-23.554121951219511</v>
      </c>
      <c r="DM312">
        <v>-1.6762390243902869</v>
      </c>
      <c r="DN312">
        <v>0.26550370123936601</v>
      </c>
      <c r="DO312">
        <v>0</v>
      </c>
      <c r="DP312">
        <v>0.73301312195121959</v>
      </c>
      <c r="DQ312">
        <v>-0.19746098257839639</v>
      </c>
      <c r="DR312">
        <v>2.0563455598606461E-2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395</v>
      </c>
      <c r="EA312">
        <v>3.29711</v>
      </c>
      <c r="EB312">
        <v>2.6253700000000002</v>
      </c>
      <c r="EC312">
        <v>0.27907300000000002</v>
      </c>
      <c r="ED312">
        <v>0.27896700000000002</v>
      </c>
      <c r="EE312">
        <v>0.14119200000000001</v>
      </c>
      <c r="EF312">
        <v>0.137652</v>
      </c>
      <c r="EG312">
        <v>21850.1</v>
      </c>
      <c r="EH312">
        <v>22249</v>
      </c>
      <c r="EI312">
        <v>28213.200000000001</v>
      </c>
      <c r="EJ312">
        <v>29715.5</v>
      </c>
      <c r="EK312">
        <v>33341</v>
      </c>
      <c r="EL312">
        <v>35570.5</v>
      </c>
      <c r="EM312">
        <v>39808.6</v>
      </c>
      <c r="EN312">
        <v>42453.2</v>
      </c>
      <c r="EO312">
        <v>2.1698499999999998</v>
      </c>
      <c r="EP312">
        <v>2.1680000000000001</v>
      </c>
      <c r="EQ312">
        <v>0.100303</v>
      </c>
      <c r="ER312">
        <v>0</v>
      </c>
      <c r="ES312">
        <v>31.175699999999999</v>
      </c>
      <c r="ET312">
        <v>999.9</v>
      </c>
      <c r="EU312">
        <v>62.2</v>
      </c>
      <c r="EV312">
        <v>37.9</v>
      </c>
      <c r="EW312">
        <v>40.790300000000002</v>
      </c>
      <c r="EX312">
        <v>57.107300000000002</v>
      </c>
      <c r="EY312">
        <v>-1.8149</v>
      </c>
      <c r="EZ312">
        <v>2</v>
      </c>
      <c r="FA312">
        <v>0.43195600000000001</v>
      </c>
      <c r="FB312">
        <v>0.19903599999999999</v>
      </c>
      <c r="FC312">
        <v>20.272500000000001</v>
      </c>
      <c r="FD312">
        <v>5.2196899999999999</v>
      </c>
      <c r="FE312">
        <v>12.004</v>
      </c>
      <c r="FF312">
        <v>4.9866000000000001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1.86219</v>
      </c>
      <c r="FN312">
        <v>1.86425</v>
      </c>
      <c r="FO312">
        <v>1.8603499999999999</v>
      </c>
      <c r="FP312">
        <v>1.8610800000000001</v>
      </c>
      <c r="FQ312">
        <v>1.8602000000000001</v>
      </c>
      <c r="FR312">
        <v>1.8618600000000001</v>
      </c>
      <c r="FS312">
        <v>1.85843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-4.7699999999999996</v>
      </c>
      <c r="GH312">
        <v>0.11550000000000001</v>
      </c>
      <c r="GI312">
        <v>-2.7106589400944232</v>
      </c>
      <c r="GJ312">
        <v>-1.6100910332537859E-3</v>
      </c>
      <c r="GK312">
        <v>7.0186618486508772E-7</v>
      </c>
      <c r="GL312">
        <v>-2.134652460378022E-10</v>
      </c>
      <c r="GM312">
        <v>0.1154050000000026</v>
      </c>
      <c r="GN312">
        <v>0</v>
      </c>
      <c r="GO312">
        <v>0</v>
      </c>
      <c r="GP312">
        <v>0</v>
      </c>
      <c r="GQ312">
        <v>5</v>
      </c>
      <c r="GR312">
        <v>2079</v>
      </c>
      <c r="GS312">
        <v>3</v>
      </c>
      <c r="GT312">
        <v>29</v>
      </c>
      <c r="GU312">
        <v>170.9</v>
      </c>
      <c r="GV312">
        <v>170.9</v>
      </c>
      <c r="GW312">
        <v>4.7363299999999997</v>
      </c>
      <c r="GX312">
        <v>2.49878</v>
      </c>
      <c r="GY312">
        <v>2.04834</v>
      </c>
      <c r="GZ312">
        <v>2.6013199999999999</v>
      </c>
      <c r="HA312">
        <v>2.1972700000000001</v>
      </c>
      <c r="HB312">
        <v>2.2936999999999999</v>
      </c>
      <c r="HC312">
        <v>41.0154</v>
      </c>
      <c r="HD312">
        <v>13.851800000000001</v>
      </c>
      <c r="HE312">
        <v>18</v>
      </c>
      <c r="HF312">
        <v>656.63900000000001</v>
      </c>
      <c r="HG312">
        <v>727.6</v>
      </c>
      <c r="HH312">
        <v>30.999300000000002</v>
      </c>
      <c r="HI312">
        <v>32.851199999999999</v>
      </c>
      <c r="HJ312">
        <v>30.0002</v>
      </c>
      <c r="HK312">
        <v>32.732300000000002</v>
      </c>
      <c r="HL312">
        <v>32.723500000000001</v>
      </c>
      <c r="HM312">
        <v>94.670599999999993</v>
      </c>
      <c r="HN312">
        <v>23.238800000000001</v>
      </c>
      <c r="HO312">
        <v>42.084299999999999</v>
      </c>
      <c r="HP312">
        <v>31</v>
      </c>
      <c r="HQ312">
        <v>1983.44</v>
      </c>
      <c r="HR312">
        <v>33.8279</v>
      </c>
      <c r="HS312">
        <v>99.392799999999994</v>
      </c>
      <c r="HT312">
        <v>98.465000000000003</v>
      </c>
    </row>
    <row r="313" spans="1:228" x14ac:dyDescent="0.2">
      <c r="A313">
        <v>298</v>
      </c>
      <c r="B313">
        <v>1669225565.0999999</v>
      </c>
      <c r="C313">
        <v>1186.099999904633</v>
      </c>
      <c r="D313" t="s">
        <v>955</v>
      </c>
      <c r="E313" t="s">
        <v>956</v>
      </c>
      <c r="F313">
        <v>4</v>
      </c>
      <c r="G313">
        <v>1669225562.7874999</v>
      </c>
      <c r="H313">
        <f t="shared" si="136"/>
        <v>1.8060715359597009E-3</v>
      </c>
      <c r="I313">
        <f t="shared" si="137"/>
        <v>1.8060715359597008</v>
      </c>
      <c r="J313">
        <f t="shared" si="138"/>
        <v>30.191186223450092</v>
      </c>
      <c r="K313">
        <f t="shared" si="139"/>
        <v>1950.2175</v>
      </c>
      <c r="L313">
        <f t="shared" si="140"/>
        <v>1497.2203007694347</v>
      </c>
      <c r="M313">
        <f t="shared" si="141"/>
        <v>151.31856916011358</v>
      </c>
      <c r="N313">
        <f t="shared" si="142"/>
        <v>197.10133605546037</v>
      </c>
      <c r="O313">
        <f t="shared" si="143"/>
        <v>0.1194505506288039</v>
      </c>
      <c r="P313">
        <f t="shared" si="144"/>
        <v>3.6709438400061667</v>
      </c>
      <c r="Q313">
        <f t="shared" si="145"/>
        <v>0.11733249840155043</v>
      </c>
      <c r="R313">
        <f t="shared" si="146"/>
        <v>7.35199818497764E-2</v>
      </c>
      <c r="S313">
        <f t="shared" si="147"/>
        <v>226.12071186101528</v>
      </c>
      <c r="T313">
        <f t="shared" si="148"/>
        <v>33.520177917486507</v>
      </c>
      <c r="U313">
        <f t="shared" si="149"/>
        <v>32.796912499999998</v>
      </c>
      <c r="V313">
        <f t="shared" si="150"/>
        <v>4.9947422436024196</v>
      </c>
      <c r="W313">
        <f t="shared" si="151"/>
        <v>70.058345707021772</v>
      </c>
      <c r="X313">
        <f t="shared" si="152"/>
        <v>3.5044650750952049</v>
      </c>
      <c r="Y313">
        <f t="shared" si="153"/>
        <v>5.0022092867430654</v>
      </c>
      <c r="Z313">
        <f t="shared" si="154"/>
        <v>1.4902771685072147</v>
      </c>
      <c r="AA313">
        <f t="shared" si="155"/>
        <v>-79.647754735822815</v>
      </c>
      <c r="AB313">
        <f t="shared" si="156"/>
        <v>5.2544553902291096</v>
      </c>
      <c r="AC313">
        <f t="shared" si="157"/>
        <v>0.32720280984749228</v>
      </c>
      <c r="AD313">
        <f t="shared" si="158"/>
        <v>152.05461532526908</v>
      </c>
      <c r="AE313">
        <f t="shared" si="159"/>
        <v>53.739009493065069</v>
      </c>
      <c r="AF313">
        <f t="shared" si="160"/>
        <v>1.7703972453357852</v>
      </c>
      <c r="AG313">
        <f t="shared" si="161"/>
        <v>30.191186223450092</v>
      </c>
      <c r="AH313">
        <v>2043.289322997103</v>
      </c>
      <c r="AI313">
        <v>2023.392606060605</v>
      </c>
      <c r="AJ313">
        <v>1.7194575816907101</v>
      </c>
      <c r="AK313">
        <v>65.872185947982501</v>
      </c>
      <c r="AL313">
        <f t="shared" si="162"/>
        <v>1.8060715359597008</v>
      </c>
      <c r="AM313">
        <v>33.963616140980932</v>
      </c>
      <c r="AN313">
        <v>34.686371176470587</v>
      </c>
      <c r="AO313">
        <v>2.6032211057420231E-4</v>
      </c>
      <c r="AP313">
        <v>87.460159828799036</v>
      </c>
      <c r="AQ313">
        <v>35</v>
      </c>
      <c r="AR313">
        <v>5</v>
      </c>
      <c r="AS313">
        <f t="shared" si="163"/>
        <v>1</v>
      </c>
      <c r="AT313">
        <f t="shared" si="164"/>
        <v>0</v>
      </c>
      <c r="AU313">
        <f t="shared" si="165"/>
        <v>47193.553480875016</v>
      </c>
      <c r="AV313">
        <f t="shared" si="166"/>
        <v>1200.02</v>
      </c>
      <c r="AW313">
        <f t="shared" si="167"/>
        <v>1025.9429760937903</v>
      </c>
      <c r="AX313">
        <f t="shared" si="168"/>
        <v>0.85493823110764011</v>
      </c>
      <c r="AY313">
        <f t="shared" si="169"/>
        <v>0.18843078603774543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1669225562.7874999</v>
      </c>
      <c r="BF313">
        <v>1950.2175</v>
      </c>
      <c r="BG313">
        <v>1973.9725000000001</v>
      </c>
      <c r="BH313">
        <v>34.674900000000001</v>
      </c>
      <c r="BI313">
        <v>33.965050000000012</v>
      </c>
      <c r="BJ313">
        <v>1954.98875</v>
      </c>
      <c r="BK313">
        <v>34.5595</v>
      </c>
      <c r="BL313">
        <v>650.04212500000006</v>
      </c>
      <c r="BM313">
        <v>100.96625</v>
      </c>
      <c r="BN313">
        <v>0.10008545000000001</v>
      </c>
      <c r="BO313">
        <v>32.823462499999998</v>
      </c>
      <c r="BP313">
        <v>32.796912499999998</v>
      </c>
      <c r="BQ313">
        <v>999.9</v>
      </c>
      <c r="BR313">
        <v>0</v>
      </c>
      <c r="BS313">
        <v>0</v>
      </c>
      <c r="BT313">
        <v>8984.4537500000006</v>
      </c>
      <c r="BU313">
        <v>0</v>
      </c>
      <c r="BV313">
        <v>168.74074999999999</v>
      </c>
      <c r="BW313">
        <v>-23.753425</v>
      </c>
      <c r="BX313">
        <v>2020.27</v>
      </c>
      <c r="BY313">
        <v>2043.375</v>
      </c>
      <c r="BZ313">
        <v>0.70984412499999994</v>
      </c>
      <c r="CA313">
        <v>1973.9725000000001</v>
      </c>
      <c r="CB313">
        <v>33.965050000000012</v>
      </c>
      <c r="CC313">
        <v>3.5009975</v>
      </c>
      <c r="CD313">
        <v>3.4293274999999999</v>
      </c>
      <c r="CE313">
        <v>26.624587500000001</v>
      </c>
      <c r="CF313">
        <v>26.2738625</v>
      </c>
      <c r="CG313">
        <v>1200.02</v>
      </c>
      <c r="CH313">
        <v>0.49997675000000003</v>
      </c>
      <c r="CI313">
        <v>0.50002324999999992</v>
      </c>
      <c r="CJ313">
        <v>0</v>
      </c>
      <c r="CK313">
        <v>1046.9375</v>
      </c>
      <c r="CL313">
        <v>4.9990899999999998</v>
      </c>
      <c r="CM313">
        <v>11803.0875</v>
      </c>
      <c r="CN313">
        <v>9557.9512500000001</v>
      </c>
      <c r="CO313">
        <v>42.625</v>
      </c>
      <c r="CP313">
        <v>44.311999999999998</v>
      </c>
      <c r="CQ313">
        <v>43.436999999999998</v>
      </c>
      <c r="CR313">
        <v>43.25</v>
      </c>
      <c r="CS313">
        <v>44</v>
      </c>
      <c r="CT313">
        <v>597.48125000000005</v>
      </c>
      <c r="CU313">
        <v>597.53874999999994</v>
      </c>
      <c r="CV313">
        <v>0</v>
      </c>
      <c r="CW313">
        <v>1669225572</v>
      </c>
      <c r="CX313">
        <v>0</v>
      </c>
      <c r="CY313">
        <v>1669215309.0999999</v>
      </c>
      <c r="CZ313" t="s">
        <v>356</v>
      </c>
      <c r="DA313">
        <v>1669215309.0999999</v>
      </c>
      <c r="DB313">
        <v>1669215308.0999999</v>
      </c>
      <c r="DC313">
        <v>4</v>
      </c>
      <c r="DD313">
        <v>-3.3000000000000002E-2</v>
      </c>
      <c r="DE313">
        <v>-1.7000000000000001E-2</v>
      </c>
      <c r="DF313">
        <v>-3.2709999999999999</v>
      </c>
      <c r="DG313">
        <v>0.115</v>
      </c>
      <c r="DH313">
        <v>409</v>
      </c>
      <c r="DI313">
        <v>31</v>
      </c>
      <c r="DJ313">
        <v>0.59</v>
      </c>
      <c r="DK313">
        <v>0.22</v>
      </c>
      <c r="DL313">
        <v>-23.631856097560981</v>
      </c>
      <c r="DM313">
        <v>-1.247870383275282</v>
      </c>
      <c r="DN313">
        <v>0.25513709853368161</v>
      </c>
      <c r="DO313">
        <v>0</v>
      </c>
      <c r="DP313">
        <v>0.72450358536585358</v>
      </c>
      <c r="DQ313">
        <v>-0.17256957491289221</v>
      </c>
      <c r="DR313">
        <v>1.9238814958910541E-2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395</v>
      </c>
      <c r="EA313">
        <v>3.29704</v>
      </c>
      <c r="EB313">
        <v>2.6250800000000001</v>
      </c>
      <c r="EC313">
        <v>0.27961599999999998</v>
      </c>
      <c r="ED313">
        <v>0.27948000000000001</v>
      </c>
      <c r="EE313">
        <v>0.14125299999999999</v>
      </c>
      <c r="EF313">
        <v>0.137686</v>
      </c>
      <c r="EG313">
        <v>21833.9</v>
      </c>
      <c r="EH313">
        <v>22232.799999999999</v>
      </c>
      <c r="EI313">
        <v>28213.7</v>
      </c>
      <c r="EJ313">
        <v>29715.200000000001</v>
      </c>
      <c r="EK313">
        <v>33339.199999999997</v>
      </c>
      <c r="EL313">
        <v>35569.1</v>
      </c>
      <c r="EM313">
        <v>39809.300000000003</v>
      </c>
      <c r="EN313">
        <v>42453.3</v>
      </c>
      <c r="EO313">
        <v>2.1697000000000002</v>
      </c>
      <c r="EP313">
        <v>2.1680000000000001</v>
      </c>
      <c r="EQ313">
        <v>9.9949499999999997E-2</v>
      </c>
      <c r="ER313">
        <v>0</v>
      </c>
      <c r="ES313">
        <v>31.171099999999999</v>
      </c>
      <c r="ET313">
        <v>999.9</v>
      </c>
      <c r="EU313">
        <v>62.2</v>
      </c>
      <c r="EV313">
        <v>38</v>
      </c>
      <c r="EW313">
        <v>41.011800000000001</v>
      </c>
      <c r="EX313">
        <v>57.287300000000002</v>
      </c>
      <c r="EY313">
        <v>-1.97916</v>
      </c>
      <c r="EZ313">
        <v>2</v>
      </c>
      <c r="FA313">
        <v>0.43200699999999997</v>
      </c>
      <c r="FB313">
        <v>0.195599</v>
      </c>
      <c r="FC313">
        <v>20.272400000000001</v>
      </c>
      <c r="FD313">
        <v>5.2192400000000001</v>
      </c>
      <c r="FE313">
        <v>12.004</v>
      </c>
      <c r="FF313">
        <v>4.9867999999999997</v>
      </c>
      <c r="FG313">
        <v>3.2844799999999998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1.86219</v>
      </c>
      <c r="FN313">
        <v>1.86426</v>
      </c>
      <c r="FO313">
        <v>1.8603499999999999</v>
      </c>
      <c r="FP313">
        <v>1.8610599999999999</v>
      </c>
      <c r="FQ313">
        <v>1.8602000000000001</v>
      </c>
      <c r="FR313">
        <v>1.8618600000000001</v>
      </c>
      <c r="FS313">
        <v>1.8584400000000001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-4.78</v>
      </c>
      <c r="GH313">
        <v>0.1154</v>
      </c>
      <c r="GI313">
        <v>-2.7106589400944232</v>
      </c>
      <c r="GJ313">
        <v>-1.6100910332537859E-3</v>
      </c>
      <c r="GK313">
        <v>7.0186618486508772E-7</v>
      </c>
      <c r="GL313">
        <v>-2.134652460378022E-10</v>
      </c>
      <c r="GM313">
        <v>0.1154050000000026</v>
      </c>
      <c r="GN313">
        <v>0</v>
      </c>
      <c r="GO313">
        <v>0</v>
      </c>
      <c r="GP313">
        <v>0</v>
      </c>
      <c r="GQ313">
        <v>5</v>
      </c>
      <c r="GR313">
        <v>2079</v>
      </c>
      <c r="GS313">
        <v>3</v>
      </c>
      <c r="GT313">
        <v>29</v>
      </c>
      <c r="GU313">
        <v>170.9</v>
      </c>
      <c r="GV313">
        <v>170.9</v>
      </c>
      <c r="GW313">
        <v>4.7473099999999997</v>
      </c>
      <c r="GX313">
        <v>2.49146</v>
      </c>
      <c r="GY313">
        <v>2.04834</v>
      </c>
      <c r="GZ313">
        <v>2.6013199999999999</v>
      </c>
      <c r="HA313">
        <v>2.1972700000000001</v>
      </c>
      <c r="HB313">
        <v>2.35107</v>
      </c>
      <c r="HC313">
        <v>41.0154</v>
      </c>
      <c r="HD313">
        <v>13.8606</v>
      </c>
      <c r="HE313">
        <v>18</v>
      </c>
      <c r="HF313">
        <v>656.54499999999996</v>
      </c>
      <c r="HG313">
        <v>727.6</v>
      </c>
      <c r="HH313">
        <v>30.999199999999998</v>
      </c>
      <c r="HI313">
        <v>32.852200000000003</v>
      </c>
      <c r="HJ313">
        <v>30.000299999999999</v>
      </c>
      <c r="HK313">
        <v>32.734699999999997</v>
      </c>
      <c r="HL313">
        <v>32.723500000000001</v>
      </c>
      <c r="HM313">
        <v>94.907300000000006</v>
      </c>
      <c r="HN313">
        <v>23.516100000000002</v>
      </c>
      <c r="HO313">
        <v>42.084299999999999</v>
      </c>
      <c r="HP313">
        <v>31</v>
      </c>
      <c r="HQ313">
        <v>1990.12</v>
      </c>
      <c r="HR313">
        <v>33.813000000000002</v>
      </c>
      <c r="HS313">
        <v>99.394400000000005</v>
      </c>
      <c r="HT313">
        <v>98.464699999999993</v>
      </c>
    </row>
    <row r="314" spans="1:228" x14ac:dyDescent="0.2">
      <c r="A314">
        <v>299</v>
      </c>
      <c r="B314">
        <v>1669225569.0999999</v>
      </c>
      <c r="C314">
        <v>1190.099999904633</v>
      </c>
      <c r="D314" t="s">
        <v>957</v>
      </c>
      <c r="E314" t="s">
        <v>958</v>
      </c>
      <c r="F314">
        <v>4</v>
      </c>
      <c r="G314">
        <v>1669225567.0999999</v>
      </c>
      <c r="H314">
        <f t="shared" si="136"/>
        <v>1.8864327216248093E-3</v>
      </c>
      <c r="I314">
        <f t="shared" si="137"/>
        <v>1.8864327216248093</v>
      </c>
      <c r="J314">
        <f t="shared" si="138"/>
        <v>29.734607159272109</v>
      </c>
      <c r="K314">
        <f t="shared" si="139"/>
        <v>1957.448571428572</v>
      </c>
      <c r="L314">
        <f t="shared" si="140"/>
        <v>1528.0420153679779</v>
      </c>
      <c r="M314">
        <f t="shared" si="141"/>
        <v>154.43502083689467</v>
      </c>
      <c r="N314">
        <f t="shared" si="142"/>
        <v>197.83396521523176</v>
      </c>
      <c r="O314">
        <f t="shared" si="143"/>
        <v>0.12503789538702589</v>
      </c>
      <c r="P314">
        <f t="shared" si="144"/>
        <v>3.6640155119902187</v>
      </c>
      <c r="Q314">
        <f t="shared" si="145"/>
        <v>0.12271483986507496</v>
      </c>
      <c r="R314">
        <f t="shared" si="146"/>
        <v>7.6901897374702502E-2</v>
      </c>
      <c r="S314">
        <f t="shared" si="147"/>
        <v>226.11204429362004</v>
      </c>
      <c r="T314">
        <f t="shared" si="148"/>
        <v>33.510267651503774</v>
      </c>
      <c r="U314">
        <f t="shared" si="149"/>
        <v>32.797014285714283</v>
      </c>
      <c r="V314">
        <f t="shared" si="150"/>
        <v>4.994770851749708</v>
      </c>
      <c r="W314">
        <f t="shared" si="151"/>
        <v>70.075391714276591</v>
      </c>
      <c r="X314">
        <f t="shared" si="152"/>
        <v>3.506457865382175</v>
      </c>
      <c r="Y314">
        <f t="shared" si="153"/>
        <v>5.0038362677718684</v>
      </c>
      <c r="Z314">
        <f t="shared" si="154"/>
        <v>1.4883129863675331</v>
      </c>
      <c r="AA314">
        <f t="shared" si="155"/>
        <v>-83.191683023654093</v>
      </c>
      <c r="AB314">
        <f t="shared" si="156"/>
        <v>6.366251658015571</v>
      </c>
      <c r="AC314">
        <f t="shared" si="157"/>
        <v>0.39719711460617158</v>
      </c>
      <c r="AD314">
        <f t="shared" si="158"/>
        <v>149.68381004258771</v>
      </c>
      <c r="AE314">
        <f t="shared" si="159"/>
        <v>53.718725373209168</v>
      </c>
      <c r="AF314">
        <f t="shared" si="160"/>
        <v>1.8430648550692839</v>
      </c>
      <c r="AG314">
        <f t="shared" si="161"/>
        <v>29.734607159272109</v>
      </c>
      <c r="AH314">
        <v>2050.326194855114</v>
      </c>
      <c r="AI314">
        <v>2030.4504242424241</v>
      </c>
      <c r="AJ314">
        <v>1.763011842269677</v>
      </c>
      <c r="AK314">
        <v>65.872185947982501</v>
      </c>
      <c r="AL314">
        <f t="shared" si="162"/>
        <v>1.8864327216248093</v>
      </c>
      <c r="AM314">
        <v>33.974679305995153</v>
      </c>
      <c r="AN314">
        <v>34.698229411764707</v>
      </c>
      <c r="AO314">
        <v>6.1460653035491459E-3</v>
      </c>
      <c r="AP314">
        <v>87.460159828799036</v>
      </c>
      <c r="AQ314">
        <v>35</v>
      </c>
      <c r="AR314">
        <v>5</v>
      </c>
      <c r="AS314">
        <f t="shared" si="163"/>
        <v>1</v>
      </c>
      <c r="AT314">
        <f t="shared" si="164"/>
        <v>0</v>
      </c>
      <c r="AU314">
        <f t="shared" si="165"/>
        <v>47068.851770956637</v>
      </c>
      <c r="AV314">
        <f t="shared" si="166"/>
        <v>1199.982857142857</v>
      </c>
      <c r="AW314">
        <f t="shared" si="167"/>
        <v>1025.9103566288186</v>
      </c>
      <c r="AX314">
        <f t="shared" si="168"/>
        <v>0.85493751058369061</v>
      </c>
      <c r="AY314">
        <f t="shared" si="169"/>
        <v>0.18842939542652282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1669225567.0999999</v>
      </c>
      <c r="BF314">
        <v>1957.448571428572</v>
      </c>
      <c r="BG314">
        <v>1981.26</v>
      </c>
      <c r="BH314">
        <v>34.694300000000013</v>
      </c>
      <c r="BI314">
        <v>33.955314285714287</v>
      </c>
      <c r="BJ314">
        <v>1962.2285714285711</v>
      </c>
      <c r="BK314">
        <v>34.578899999999997</v>
      </c>
      <c r="BL314">
        <v>650.02971428571436</v>
      </c>
      <c r="BM314">
        <v>100.96728571428569</v>
      </c>
      <c r="BN314">
        <v>9.9975057142857149E-2</v>
      </c>
      <c r="BO314">
        <v>32.829242857142852</v>
      </c>
      <c r="BP314">
        <v>32.797014285714283</v>
      </c>
      <c r="BQ314">
        <v>999.89999999999986</v>
      </c>
      <c r="BR314">
        <v>0</v>
      </c>
      <c r="BS314">
        <v>0</v>
      </c>
      <c r="BT314">
        <v>8960.4457142857154</v>
      </c>
      <c r="BU314">
        <v>0</v>
      </c>
      <c r="BV314">
        <v>168.36</v>
      </c>
      <c r="BW314">
        <v>-23.81092857142858</v>
      </c>
      <c r="BX314">
        <v>2027.802857142857</v>
      </c>
      <c r="BY314">
        <v>2050.8985714285709</v>
      </c>
      <c r="BZ314">
        <v>0.73898871428571433</v>
      </c>
      <c r="CA314">
        <v>1981.26</v>
      </c>
      <c r="CB314">
        <v>33.955314285714287</v>
      </c>
      <c r="CC314">
        <v>3.5029857142857139</v>
      </c>
      <c r="CD314">
        <v>3.428371428571428</v>
      </c>
      <c r="CE314">
        <v>26.63421428571429</v>
      </c>
      <c r="CF314">
        <v>26.26912857142857</v>
      </c>
      <c r="CG314">
        <v>1199.982857142857</v>
      </c>
      <c r="CH314">
        <v>0.50000028571428567</v>
      </c>
      <c r="CI314">
        <v>0.49999971428571433</v>
      </c>
      <c r="CJ314">
        <v>0</v>
      </c>
      <c r="CK314">
        <v>1046.8557142857139</v>
      </c>
      <c r="CL314">
        <v>4.9990899999999998</v>
      </c>
      <c r="CM314">
        <v>11799.61428571429</v>
      </c>
      <c r="CN314">
        <v>9557.7171428571437</v>
      </c>
      <c r="CO314">
        <v>42.651571428571437</v>
      </c>
      <c r="CP314">
        <v>44.311999999999998</v>
      </c>
      <c r="CQ314">
        <v>43.436999999999998</v>
      </c>
      <c r="CR314">
        <v>43.25</v>
      </c>
      <c r="CS314">
        <v>44</v>
      </c>
      <c r="CT314">
        <v>597.49285714285725</v>
      </c>
      <c r="CU314">
        <v>597.49285714285713</v>
      </c>
      <c r="CV314">
        <v>0</v>
      </c>
      <c r="CW314">
        <v>1669225576.2</v>
      </c>
      <c r="CX314">
        <v>0</v>
      </c>
      <c r="CY314">
        <v>1669215309.0999999</v>
      </c>
      <c r="CZ314" t="s">
        <v>356</v>
      </c>
      <c r="DA314">
        <v>1669215309.0999999</v>
      </c>
      <c r="DB314">
        <v>1669215308.0999999</v>
      </c>
      <c r="DC314">
        <v>4</v>
      </c>
      <c r="DD314">
        <v>-3.3000000000000002E-2</v>
      </c>
      <c r="DE314">
        <v>-1.7000000000000001E-2</v>
      </c>
      <c r="DF314">
        <v>-3.2709999999999999</v>
      </c>
      <c r="DG314">
        <v>0.115</v>
      </c>
      <c r="DH314">
        <v>409</v>
      </c>
      <c r="DI314">
        <v>31</v>
      </c>
      <c r="DJ314">
        <v>0.59</v>
      </c>
      <c r="DK314">
        <v>0.22</v>
      </c>
      <c r="DL314">
        <v>-23.6794175</v>
      </c>
      <c r="DM314">
        <v>-1.380509943714731</v>
      </c>
      <c r="DN314">
        <v>0.25963491857558368</v>
      </c>
      <c r="DO314">
        <v>0</v>
      </c>
      <c r="DP314">
        <v>0.72106545</v>
      </c>
      <c r="DQ314">
        <v>-5.9334281425892629E-2</v>
      </c>
      <c r="DR314">
        <v>1.747223357780852E-2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3.2970100000000002</v>
      </c>
      <c r="EB314">
        <v>2.6250300000000002</v>
      </c>
      <c r="EC314">
        <v>0.28015800000000002</v>
      </c>
      <c r="ED314">
        <v>0.28001599999999999</v>
      </c>
      <c r="EE314">
        <v>0.14128399999999999</v>
      </c>
      <c r="EF314">
        <v>0.13756099999999999</v>
      </c>
      <c r="EG314">
        <v>21817</v>
      </c>
      <c r="EH314">
        <v>22216.5</v>
      </c>
      <c r="EI314">
        <v>28213.3</v>
      </c>
      <c r="EJ314">
        <v>29715.599999999999</v>
      </c>
      <c r="EK314">
        <v>33338.1</v>
      </c>
      <c r="EL314">
        <v>35574.800000000003</v>
      </c>
      <c r="EM314">
        <v>39809.4</v>
      </c>
      <c r="EN314">
        <v>42453.9</v>
      </c>
      <c r="EO314">
        <v>2.1695000000000002</v>
      </c>
      <c r="EP314">
        <v>2.16812</v>
      </c>
      <c r="EQ314">
        <v>0.10058300000000001</v>
      </c>
      <c r="ER314">
        <v>0</v>
      </c>
      <c r="ES314">
        <v>31.169499999999999</v>
      </c>
      <c r="ET314">
        <v>999.9</v>
      </c>
      <c r="EU314">
        <v>62.2</v>
      </c>
      <c r="EV314">
        <v>38</v>
      </c>
      <c r="EW314">
        <v>41.011600000000001</v>
      </c>
      <c r="EX314">
        <v>57.017299999999999</v>
      </c>
      <c r="EY314">
        <v>-1.9631400000000001</v>
      </c>
      <c r="EZ314">
        <v>2</v>
      </c>
      <c r="FA314">
        <v>0.43218499999999999</v>
      </c>
      <c r="FB314">
        <v>0.194692</v>
      </c>
      <c r="FC314">
        <v>20.272300000000001</v>
      </c>
      <c r="FD314">
        <v>5.2193899999999998</v>
      </c>
      <c r="FE314">
        <v>12.004</v>
      </c>
      <c r="FF314">
        <v>4.9868499999999996</v>
      </c>
      <c r="FG314">
        <v>3.2844500000000001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1.8621799999999999</v>
      </c>
      <c r="FN314">
        <v>1.86425</v>
      </c>
      <c r="FO314">
        <v>1.8603499999999999</v>
      </c>
      <c r="FP314">
        <v>1.86107</v>
      </c>
      <c r="FQ314">
        <v>1.86019</v>
      </c>
      <c r="FR314">
        <v>1.86188</v>
      </c>
      <c r="FS314">
        <v>1.8584400000000001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-4.79</v>
      </c>
      <c r="GH314">
        <v>0.1154</v>
      </c>
      <c r="GI314">
        <v>-2.7106589400944232</v>
      </c>
      <c r="GJ314">
        <v>-1.6100910332537859E-3</v>
      </c>
      <c r="GK314">
        <v>7.0186618486508772E-7</v>
      </c>
      <c r="GL314">
        <v>-2.134652460378022E-10</v>
      </c>
      <c r="GM314">
        <v>0.1154050000000026</v>
      </c>
      <c r="GN314">
        <v>0</v>
      </c>
      <c r="GO314">
        <v>0</v>
      </c>
      <c r="GP314">
        <v>0</v>
      </c>
      <c r="GQ314">
        <v>5</v>
      </c>
      <c r="GR314">
        <v>2079</v>
      </c>
      <c r="GS314">
        <v>3</v>
      </c>
      <c r="GT314">
        <v>29</v>
      </c>
      <c r="GU314">
        <v>171</v>
      </c>
      <c r="GV314">
        <v>171</v>
      </c>
      <c r="GW314">
        <v>4.7595200000000002</v>
      </c>
      <c r="GX314">
        <v>2.49146</v>
      </c>
      <c r="GY314">
        <v>2.04834</v>
      </c>
      <c r="GZ314">
        <v>2.6013199999999999</v>
      </c>
      <c r="HA314">
        <v>2.1972700000000001</v>
      </c>
      <c r="HB314">
        <v>2.34375</v>
      </c>
      <c r="HC314">
        <v>41.0154</v>
      </c>
      <c r="HD314">
        <v>13.869400000000001</v>
      </c>
      <c r="HE314">
        <v>18</v>
      </c>
      <c r="HF314">
        <v>656.39300000000003</v>
      </c>
      <c r="HG314">
        <v>727.75300000000004</v>
      </c>
      <c r="HH314">
        <v>30.999500000000001</v>
      </c>
      <c r="HI314">
        <v>32.853999999999999</v>
      </c>
      <c r="HJ314">
        <v>30.000299999999999</v>
      </c>
      <c r="HK314">
        <v>32.735199999999999</v>
      </c>
      <c r="HL314">
        <v>32.726300000000002</v>
      </c>
      <c r="HM314">
        <v>95.146900000000002</v>
      </c>
      <c r="HN314">
        <v>23.516100000000002</v>
      </c>
      <c r="HO314">
        <v>42.084299999999999</v>
      </c>
      <c r="HP314">
        <v>31</v>
      </c>
      <c r="HQ314">
        <v>1996.81</v>
      </c>
      <c r="HR314">
        <v>33.795000000000002</v>
      </c>
      <c r="HS314">
        <v>99.393900000000002</v>
      </c>
      <c r="HT314">
        <v>98.465999999999994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2022-11-23T17:48:56Z</dcterms:created>
  <dcterms:modified xsi:type="dcterms:W3CDTF">2024-10-14T15:37:42Z</dcterms:modified>
</cp:coreProperties>
</file>